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OneDrive\Desktop\excel sheets\"/>
    </mc:Choice>
  </mc:AlternateContent>
  <bookViews>
    <workbookView xWindow="-120" yWindow="-120" windowWidth="20730" windowHeight="11760" tabRatio="440" firstSheet="3" activeTab="3"/>
  </bookViews>
  <sheets>
    <sheet name="Streams" sheetId="15" r:id="rId1"/>
    <sheet name="Str8" sheetId="23" r:id="rId2"/>
    <sheet name="Splits" sheetId="24" r:id="rId3"/>
    <sheet name="Streets" sheetId="26" r:id="rId4"/>
    <sheet name="Lines" sheetId="32" r:id="rId5"/>
    <sheet name="Quad" sheetId="34" r:id="rId6"/>
    <sheet name="Dozen" sheetId="27" r:id="rId7"/>
    <sheet name="LHT" sheetId="25" r:id="rId8"/>
    <sheet name="LHW" sheetId="38" r:id="rId9"/>
    <sheet name="RBT" sheetId="35" r:id="rId10"/>
    <sheet name="RBW" sheetId="39" r:id="rId11"/>
    <sheet name="OET" sheetId="36" r:id="rId12"/>
    <sheet name="OEW" sheetId="40" r:id="rId13"/>
    <sheet name="Partition" sheetId="33" r:id="rId14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15" l="1"/>
  <c r="H2" i="40"/>
  <c r="B242" i="40"/>
  <c r="B243" i="40"/>
  <c r="B244" i="40"/>
  <c r="B245" i="40"/>
  <c r="B246" i="40"/>
  <c r="B247" i="40"/>
  <c r="B248" i="40"/>
  <c r="B249" i="40"/>
  <c r="B250" i="40"/>
  <c r="B251" i="40"/>
  <c r="H2" i="36"/>
  <c r="B242" i="36"/>
  <c r="B243" i="36"/>
  <c r="B244" i="36"/>
  <c r="B245" i="36"/>
  <c r="B246" i="36"/>
  <c r="B247" i="36"/>
  <c r="B248" i="36"/>
  <c r="B249" i="36"/>
  <c r="B250" i="36"/>
  <c r="B251" i="36"/>
  <c r="H2" i="39"/>
  <c r="B242" i="39"/>
  <c r="B243" i="39"/>
  <c r="B244" i="39"/>
  <c r="B245" i="39"/>
  <c r="B246" i="39"/>
  <c r="C246" i="39" s="1"/>
  <c r="W246" i="15" s="1"/>
  <c r="B247" i="39"/>
  <c r="B248" i="39"/>
  <c r="B249" i="39"/>
  <c r="B250" i="39"/>
  <c r="B251" i="39"/>
  <c r="H2" i="35"/>
  <c r="B242" i="35"/>
  <c r="B243" i="35"/>
  <c r="B244" i="35"/>
  <c r="B245" i="35"/>
  <c r="B246" i="35"/>
  <c r="B247" i="35"/>
  <c r="B248" i="35"/>
  <c r="B249" i="35"/>
  <c r="B250" i="35"/>
  <c r="B251" i="35"/>
  <c r="H2" i="38"/>
  <c r="B242" i="38"/>
  <c r="B243" i="38"/>
  <c r="B244" i="38"/>
  <c r="B245" i="38"/>
  <c r="B246" i="38"/>
  <c r="B247" i="38"/>
  <c r="B248" i="38"/>
  <c r="B249" i="38"/>
  <c r="B250" i="38"/>
  <c r="B251" i="38"/>
  <c r="H2" i="25"/>
  <c r="B242" i="25"/>
  <c r="B243" i="25"/>
  <c r="B244" i="25"/>
  <c r="B245" i="25"/>
  <c r="B246" i="25"/>
  <c r="B247" i="25"/>
  <c r="B248" i="25"/>
  <c r="B249" i="25"/>
  <c r="B250" i="25"/>
  <c r="B251" i="25"/>
  <c r="H2" i="27"/>
  <c r="I2" i="27" s="1"/>
  <c r="H2" i="34"/>
  <c r="I2" i="34" s="1"/>
  <c r="B242" i="34"/>
  <c r="B243" i="34"/>
  <c r="B244" i="34"/>
  <c r="B245" i="34"/>
  <c r="B246" i="34"/>
  <c r="B247" i="34"/>
  <c r="B248" i="34"/>
  <c r="B249" i="34"/>
  <c r="B250" i="34"/>
  <c r="B251" i="34"/>
  <c r="H2" i="32"/>
  <c r="I2" i="32" s="1"/>
  <c r="J2" i="32" s="1"/>
  <c r="K2" i="32" s="1"/>
  <c r="L2" i="32" s="1"/>
  <c r="H2" i="26"/>
  <c r="I2" i="26" s="1"/>
  <c r="H2" i="24"/>
  <c r="I2" i="24" s="1"/>
  <c r="B242" i="24"/>
  <c r="B243" i="24"/>
  <c r="B244" i="24"/>
  <c r="B245" i="24"/>
  <c r="B246" i="24"/>
  <c r="B247" i="24"/>
  <c r="B248" i="24"/>
  <c r="B249" i="24"/>
  <c r="B250" i="24"/>
  <c r="B251" i="24"/>
  <c r="B252" i="24"/>
  <c r="B253" i="24"/>
  <c r="B254" i="24"/>
  <c r="B255" i="24"/>
  <c r="B256" i="24"/>
  <c r="B257" i="24"/>
  <c r="B258" i="24"/>
  <c r="B259" i="24"/>
  <c r="H2" i="23"/>
  <c r="I2" i="23" s="1"/>
  <c r="B242" i="23"/>
  <c r="C242" i="23" s="1"/>
  <c r="B243" i="23"/>
  <c r="C243" i="23" s="1"/>
  <c r="B244" i="23"/>
  <c r="C244" i="23" s="1"/>
  <c r="B245" i="23"/>
  <c r="C245" i="23" s="1"/>
  <c r="B246" i="23"/>
  <c r="C246" i="23" s="1"/>
  <c r="B247" i="23"/>
  <c r="C247" i="23" s="1"/>
  <c r="B248" i="23"/>
  <c r="C248" i="23" s="1"/>
  <c r="B249" i="23"/>
  <c r="C249" i="23" s="1"/>
  <c r="B250" i="23"/>
  <c r="C250" i="23" s="1"/>
  <c r="B251" i="23"/>
  <c r="C251" i="23" s="1"/>
  <c r="B252" i="23"/>
  <c r="C252" i="23" s="1"/>
  <c r="B253" i="23"/>
  <c r="C253" i="23" s="1"/>
  <c r="B254" i="23"/>
  <c r="C254" i="23" s="1"/>
  <c r="B255" i="23"/>
  <c r="C255" i="23" s="1"/>
  <c r="B256" i="23"/>
  <c r="C256" i="23" s="1"/>
  <c r="B257" i="23"/>
  <c r="C257" i="23" s="1"/>
  <c r="B258" i="23"/>
  <c r="C258" i="23" s="1"/>
  <c r="B259" i="23"/>
  <c r="C259" i="23" s="1"/>
  <c r="A3" i="33"/>
  <c r="A4" i="33" s="1"/>
  <c r="A5" i="33" s="1"/>
  <c r="A6" i="33" s="1"/>
  <c r="A7" i="33" s="1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B3" i="33"/>
  <c r="AB4" i="33" s="1"/>
  <c r="AB5" i="33" s="1"/>
  <c r="AB6" i="33" s="1"/>
  <c r="AB7" i="33"/>
  <c r="AB8" i="33" s="1"/>
  <c r="AB9" i="33" s="1"/>
  <c r="AB10" i="33" s="1"/>
  <c r="AB11" i="33" s="1"/>
  <c r="AB12" i="33" s="1"/>
  <c r="AB13" i="33" s="1"/>
  <c r="AB14" i="33" s="1"/>
  <c r="AB15" i="33"/>
  <c r="AB16" i="33" s="1"/>
  <c r="AB17" i="33" s="1"/>
  <c r="AB18" i="33" s="1"/>
  <c r="AB19" i="33" s="1"/>
  <c r="AB20" i="33" s="1"/>
  <c r="AB21" i="33" s="1"/>
  <c r="AB22" i="33" s="1"/>
  <c r="AB23" i="33" s="1"/>
  <c r="AB24" i="33" s="1"/>
  <c r="AB25" i="33" s="1"/>
  <c r="AB26" i="33" s="1"/>
  <c r="AB27" i="33" s="1"/>
  <c r="AB28" i="33" s="1"/>
  <c r="AB29" i="33" s="1"/>
  <c r="AB30" i="33" s="1"/>
  <c r="AB31" i="33" s="1"/>
  <c r="AB32" i="33" s="1"/>
  <c r="AB33" i="33" s="1"/>
  <c r="AB34" i="33" s="1"/>
  <c r="AB35" i="33" s="1"/>
  <c r="AB36" i="33" s="1"/>
  <c r="AB37" i="33" s="1"/>
  <c r="AB38" i="33" s="1"/>
  <c r="AH3" i="33"/>
  <c r="AH4" i="33" s="1"/>
  <c r="AH5" i="33" s="1"/>
  <c r="AH6" i="33" s="1"/>
  <c r="AH7" i="33" s="1"/>
  <c r="AH8" i="33" s="1"/>
  <c r="AH9" i="33" s="1"/>
  <c r="AH10" i="33" s="1"/>
  <c r="AH11" i="33" s="1"/>
  <c r="AH12" i="33" s="1"/>
  <c r="AH13" i="33" s="1"/>
  <c r="AH14" i="33" s="1"/>
  <c r="AH15" i="33" s="1"/>
  <c r="AH16" i="33" s="1"/>
  <c r="AH17" i="33" s="1"/>
  <c r="AH18" i="33" s="1"/>
  <c r="AH19" i="33" s="1"/>
  <c r="AH20" i="33" s="1"/>
  <c r="AH21" i="33" s="1"/>
  <c r="AH22" i="33" s="1"/>
  <c r="AH23" i="33" s="1"/>
  <c r="AH24" i="33" s="1"/>
  <c r="AH25" i="33" s="1"/>
  <c r="AH26" i="33" s="1"/>
  <c r="AH27" i="33" s="1"/>
  <c r="AH28" i="33" s="1"/>
  <c r="AH29" i="33" s="1"/>
  <c r="AH30" i="33" s="1"/>
  <c r="AH31" i="33" s="1"/>
  <c r="AH32" i="33" s="1"/>
  <c r="AH33" i="33" s="1"/>
  <c r="AH34" i="33" s="1"/>
  <c r="AH35" i="33" s="1"/>
  <c r="AH36" i="33" s="1"/>
  <c r="AH37" i="33" s="1"/>
  <c r="AH38" i="33" s="1"/>
  <c r="AE3" i="33"/>
  <c r="AE4" i="33" s="1"/>
  <c r="AE5" i="33" s="1"/>
  <c r="AE6" i="33" s="1"/>
  <c r="AE7" i="33"/>
  <c r="AE8" i="33" s="1"/>
  <c r="AE9" i="33" s="1"/>
  <c r="AE10" i="33" s="1"/>
  <c r="AE11" i="33" s="1"/>
  <c r="AE12" i="33" s="1"/>
  <c r="AE13" i="33" s="1"/>
  <c r="AE14" i="33" s="1"/>
  <c r="AE15" i="33" s="1"/>
  <c r="AE16" i="33" s="1"/>
  <c r="AE17" i="33" s="1"/>
  <c r="AE18" i="33" s="1"/>
  <c r="AE19" i="33" s="1"/>
  <c r="AE20" i="33" s="1"/>
  <c r="AE21" i="33" s="1"/>
  <c r="AE22" i="33" s="1"/>
  <c r="AE23" i="33" s="1"/>
  <c r="AE24" i="33" s="1"/>
  <c r="AE25" i="33" s="1"/>
  <c r="AE26" i="33" s="1"/>
  <c r="AE27" i="33" s="1"/>
  <c r="AE28" i="33" s="1"/>
  <c r="AE29" i="33" s="1"/>
  <c r="AE30" i="33" s="1"/>
  <c r="AE31" i="33" s="1"/>
  <c r="AE32" i="33" s="1"/>
  <c r="AE33" i="33" s="1"/>
  <c r="AE34" i="33" s="1"/>
  <c r="AE35" i="33" s="1"/>
  <c r="AE36" i="33" s="1"/>
  <c r="AE37" i="33" s="1"/>
  <c r="AE38" i="33" s="1"/>
  <c r="A3" i="40"/>
  <c r="A4" i="40" s="1"/>
  <c r="A5" i="40" s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A49" i="40" s="1"/>
  <c r="A50" i="40" s="1"/>
  <c r="A51" i="40" s="1"/>
  <c r="A52" i="40" s="1"/>
  <c r="A53" i="40" s="1"/>
  <c r="A54" i="40" s="1"/>
  <c r="A55" i="40" s="1"/>
  <c r="A56" i="40" s="1"/>
  <c r="A57" i="40" s="1"/>
  <c r="A58" i="40" s="1"/>
  <c r="A59" i="40" s="1"/>
  <c r="A60" i="40" s="1"/>
  <c r="A61" i="40" s="1"/>
  <c r="A62" i="40" s="1"/>
  <c r="A63" i="40" s="1"/>
  <c r="A64" i="40" s="1"/>
  <c r="A65" i="40" s="1"/>
  <c r="A66" i="40" s="1"/>
  <c r="A67" i="40" s="1"/>
  <c r="A68" i="40" s="1"/>
  <c r="A69" i="40" s="1"/>
  <c r="A70" i="40" s="1"/>
  <c r="A71" i="40" s="1"/>
  <c r="A72" i="40" s="1"/>
  <c r="A73" i="40" s="1"/>
  <c r="A74" i="40" s="1"/>
  <c r="A75" i="40" s="1"/>
  <c r="A76" i="40" s="1"/>
  <c r="A77" i="40" s="1"/>
  <c r="A78" i="40" s="1"/>
  <c r="A79" i="40" s="1"/>
  <c r="A80" i="40" s="1"/>
  <c r="A81" i="40" s="1"/>
  <c r="A82" i="40" s="1"/>
  <c r="A83" i="40" s="1"/>
  <c r="A84" i="40" s="1"/>
  <c r="A85" i="40" s="1"/>
  <c r="A86" i="40" s="1"/>
  <c r="A87" i="40" s="1"/>
  <c r="A88" i="40" s="1"/>
  <c r="A89" i="40" s="1"/>
  <c r="A90" i="40" s="1"/>
  <c r="A91" i="40" s="1"/>
  <c r="A92" i="40" s="1"/>
  <c r="A93" i="40" s="1"/>
  <c r="A94" i="40" s="1"/>
  <c r="A95" i="40" s="1"/>
  <c r="A96" i="40" s="1"/>
  <c r="A97" i="40" s="1"/>
  <c r="A98" i="40" s="1"/>
  <c r="A99" i="40" s="1"/>
  <c r="A100" i="40" s="1"/>
  <c r="A101" i="40" s="1"/>
  <c r="A102" i="40" s="1"/>
  <c r="A103" i="40" s="1"/>
  <c r="A104" i="40" s="1"/>
  <c r="A105" i="40" s="1"/>
  <c r="A106" i="40" s="1"/>
  <c r="A107" i="40" s="1"/>
  <c r="A108" i="40" s="1"/>
  <c r="A109" i="40" s="1"/>
  <c r="A110" i="40" s="1"/>
  <c r="A111" i="40" s="1"/>
  <c r="A112" i="40" s="1"/>
  <c r="A113" i="40" s="1"/>
  <c r="A114" i="40" s="1"/>
  <c r="A115" i="40" s="1"/>
  <c r="A116" i="40" s="1"/>
  <c r="A117" i="40" s="1"/>
  <c r="A118" i="40" s="1"/>
  <c r="A119" i="40" s="1"/>
  <c r="A120" i="40" s="1"/>
  <c r="A121" i="40" s="1"/>
  <c r="A122" i="40" s="1"/>
  <c r="A123" i="40" s="1"/>
  <c r="A124" i="40" s="1"/>
  <c r="A125" i="40" s="1"/>
  <c r="A126" i="40" s="1"/>
  <c r="A127" i="40" s="1"/>
  <c r="A128" i="40" s="1"/>
  <c r="A129" i="40" s="1"/>
  <c r="A130" i="40" s="1"/>
  <c r="A131" i="40" s="1"/>
  <c r="A132" i="40" s="1"/>
  <c r="A133" i="40" s="1"/>
  <c r="A134" i="40" s="1"/>
  <c r="A135" i="40" s="1"/>
  <c r="A136" i="40" s="1"/>
  <c r="A137" i="40" s="1"/>
  <c r="A138" i="40" s="1"/>
  <c r="A139" i="40" s="1"/>
  <c r="A140" i="40" s="1"/>
  <c r="A141" i="40" s="1"/>
  <c r="A142" i="40" s="1"/>
  <c r="A143" i="40" s="1"/>
  <c r="A144" i="40" s="1"/>
  <c r="A145" i="40" s="1"/>
  <c r="A146" i="40" s="1"/>
  <c r="A147" i="40" s="1"/>
  <c r="A148" i="40" s="1"/>
  <c r="A149" i="40" s="1"/>
  <c r="A150" i="40" s="1"/>
  <c r="A151" i="40" s="1"/>
  <c r="A152" i="40" s="1"/>
  <c r="A153" i="40" s="1"/>
  <c r="A154" i="40" s="1"/>
  <c r="A155" i="40" s="1"/>
  <c r="A156" i="40" s="1"/>
  <c r="A157" i="40" s="1"/>
  <c r="A158" i="40" s="1"/>
  <c r="A159" i="40" s="1"/>
  <c r="A160" i="40" s="1"/>
  <c r="A161" i="40" s="1"/>
  <c r="A162" i="40" s="1"/>
  <c r="A163" i="40" s="1"/>
  <c r="A164" i="40" s="1"/>
  <c r="A165" i="40" s="1"/>
  <c r="A166" i="40" s="1"/>
  <c r="A167" i="40" s="1"/>
  <c r="A168" i="40" s="1"/>
  <c r="A169" i="40" s="1"/>
  <c r="A170" i="40" s="1"/>
  <c r="A171" i="40" s="1"/>
  <c r="A172" i="40" s="1"/>
  <c r="A173" i="40" s="1"/>
  <c r="A174" i="40" s="1"/>
  <c r="A175" i="40" s="1"/>
  <c r="A176" i="40" s="1"/>
  <c r="A177" i="40" s="1"/>
  <c r="A178" i="40" s="1"/>
  <c r="A179" i="40" s="1"/>
  <c r="A180" i="40" s="1"/>
  <c r="A181" i="40" s="1"/>
  <c r="A182" i="40" s="1"/>
  <c r="A183" i="40" s="1"/>
  <c r="A184" i="40" s="1"/>
  <c r="A185" i="40" s="1"/>
  <c r="A186" i="40" s="1"/>
  <c r="A187" i="40" s="1"/>
  <c r="A188" i="40" s="1"/>
  <c r="A189" i="40" s="1"/>
  <c r="A190" i="40" s="1"/>
  <c r="A191" i="40" s="1"/>
  <c r="A192" i="40" s="1"/>
  <c r="A193" i="40" s="1"/>
  <c r="A194" i="40" s="1"/>
  <c r="A195" i="40" s="1"/>
  <c r="A196" i="40" s="1"/>
  <c r="A197" i="40" s="1"/>
  <c r="A198" i="40" s="1"/>
  <c r="A199" i="40" s="1"/>
  <c r="A200" i="40" s="1"/>
  <c r="A201" i="40" s="1"/>
  <c r="A202" i="40" s="1"/>
  <c r="A203" i="40" s="1"/>
  <c r="A204" i="40" s="1"/>
  <c r="A205" i="40" s="1"/>
  <c r="A206" i="40" s="1"/>
  <c r="A207" i="40" s="1"/>
  <c r="A208" i="40" s="1"/>
  <c r="A209" i="40" s="1"/>
  <c r="A210" i="40" s="1"/>
  <c r="A211" i="40" s="1"/>
  <c r="A212" i="40" s="1"/>
  <c r="A213" i="40" s="1"/>
  <c r="A214" i="40" s="1"/>
  <c r="A215" i="40" s="1"/>
  <c r="A216" i="40" s="1"/>
  <c r="A217" i="40" s="1"/>
  <c r="A218" i="40" s="1"/>
  <c r="A219" i="40" s="1"/>
  <c r="A220" i="40" s="1"/>
  <c r="A221" i="40" s="1"/>
  <c r="A222" i="40" s="1"/>
  <c r="A223" i="40" s="1"/>
  <c r="A224" i="40" s="1"/>
  <c r="A225" i="40" s="1"/>
  <c r="A226" i="40" s="1"/>
  <c r="A227" i="40" s="1"/>
  <c r="A228" i="40" s="1"/>
  <c r="A229" i="40" s="1"/>
  <c r="A230" i="40" s="1"/>
  <c r="A231" i="40" s="1"/>
  <c r="A232" i="40" s="1"/>
  <c r="A233" i="40" s="1"/>
  <c r="A234" i="40" s="1"/>
  <c r="A235" i="40" s="1"/>
  <c r="A236" i="40" s="1"/>
  <c r="A237" i="40" s="1"/>
  <c r="A238" i="40" s="1"/>
  <c r="A239" i="40" s="1"/>
  <c r="A240" i="40" s="1"/>
  <c r="A241" i="40" s="1"/>
  <c r="A242" i="40" s="1"/>
  <c r="A243" i="40" s="1"/>
  <c r="A244" i="40" s="1"/>
  <c r="A245" i="40" s="1"/>
  <c r="A246" i="40" s="1"/>
  <c r="A247" i="40" s="1"/>
  <c r="A248" i="40" s="1"/>
  <c r="A249" i="40" s="1"/>
  <c r="A250" i="40" s="1"/>
  <c r="A251" i="40" s="1"/>
  <c r="A3" i="39"/>
  <c r="A4" i="39"/>
  <c r="A5" i="39" s="1"/>
  <c r="A6" i="39" s="1"/>
  <c r="A7" i="39" s="1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A144" i="39" s="1"/>
  <c r="A145" i="39" s="1"/>
  <c r="A146" i="39" s="1"/>
  <c r="A147" i="39" s="1"/>
  <c r="A148" i="39" s="1"/>
  <c r="A149" i="39" s="1"/>
  <c r="A150" i="39" s="1"/>
  <c r="A151" i="39" s="1"/>
  <c r="A152" i="39" s="1"/>
  <c r="A153" i="39" s="1"/>
  <c r="A154" i="39" s="1"/>
  <c r="A155" i="39" s="1"/>
  <c r="A156" i="39" s="1"/>
  <c r="A157" i="39" s="1"/>
  <c r="A158" i="39" s="1"/>
  <c r="A159" i="39" s="1"/>
  <c r="A160" i="39" s="1"/>
  <c r="A161" i="39" s="1"/>
  <c r="A162" i="39" s="1"/>
  <c r="A163" i="39" s="1"/>
  <c r="A164" i="39" s="1"/>
  <c r="A165" i="39" s="1"/>
  <c r="A166" i="39" s="1"/>
  <c r="A167" i="39" s="1"/>
  <c r="A168" i="39" s="1"/>
  <c r="A169" i="39" s="1"/>
  <c r="A170" i="39" s="1"/>
  <c r="A171" i="39" s="1"/>
  <c r="A172" i="39" s="1"/>
  <c r="A173" i="39" s="1"/>
  <c r="A174" i="39" s="1"/>
  <c r="A175" i="39" s="1"/>
  <c r="A176" i="39" s="1"/>
  <c r="A177" i="39" s="1"/>
  <c r="A178" i="39" s="1"/>
  <c r="A179" i="39" s="1"/>
  <c r="A180" i="39" s="1"/>
  <c r="A181" i="39" s="1"/>
  <c r="A182" i="39" s="1"/>
  <c r="A183" i="39" s="1"/>
  <c r="A184" i="39" s="1"/>
  <c r="A185" i="39" s="1"/>
  <c r="A186" i="39" s="1"/>
  <c r="A187" i="39" s="1"/>
  <c r="A188" i="39" s="1"/>
  <c r="A189" i="39" s="1"/>
  <c r="A190" i="39" s="1"/>
  <c r="A191" i="39" s="1"/>
  <c r="A192" i="39" s="1"/>
  <c r="A193" i="39" s="1"/>
  <c r="A194" i="39" s="1"/>
  <c r="A195" i="39" s="1"/>
  <c r="A196" i="39" s="1"/>
  <c r="A197" i="39" s="1"/>
  <c r="A198" i="39" s="1"/>
  <c r="A199" i="39" s="1"/>
  <c r="A200" i="39" s="1"/>
  <c r="A201" i="39" s="1"/>
  <c r="A202" i="39" s="1"/>
  <c r="A203" i="39" s="1"/>
  <c r="A204" i="39" s="1"/>
  <c r="A205" i="39" s="1"/>
  <c r="A206" i="39" s="1"/>
  <c r="A207" i="39" s="1"/>
  <c r="A208" i="39" s="1"/>
  <c r="A209" i="39" s="1"/>
  <c r="A210" i="39" s="1"/>
  <c r="A211" i="39" s="1"/>
  <c r="A212" i="39" s="1"/>
  <c r="A213" i="39" s="1"/>
  <c r="A214" i="39" s="1"/>
  <c r="A215" i="39" s="1"/>
  <c r="A216" i="39" s="1"/>
  <c r="A217" i="39" s="1"/>
  <c r="A218" i="39" s="1"/>
  <c r="A219" i="39" s="1"/>
  <c r="A220" i="39" s="1"/>
  <c r="A221" i="39" s="1"/>
  <c r="A222" i="39" s="1"/>
  <c r="A223" i="39" s="1"/>
  <c r="A224" i="39" s="1"/>
  <c r="A225" i="39" s="1"/>
  <c r="A226" i="39" s="1"/>
  <c r="A227" i="39" s="1"/>
  <c r="A228" i="39" s="1"/>
  <c r="A229" i="39" s="1"/>
  <c r="A230" i="39" s="1"/>
  <c r="A231" i="39" s="1"/>
  <c r="A232" i="39" s="1"/>
  <c r="A233" i="39" s="1"/>
  <c r="A234" i="39" s="1"/>
  <c r="A235" i="39" s="1"/>
  <c r="A236" i="39" s="1"/>
  <c r="A237" i="39" s="1"/>
  <c r="A238" i="39" s="1"/>
  <c r="A239" i="39" s="1"/>
  <c r="A240" i="39" s="1"/>
  <c r="A241" i="39" s="1"/>
  <c r="A242" i="39" s="1"/>
  <c r="A243" i="39" s="1"/>
  <c r="A244" i="39" s="1"/>
  <c r="A245" i="39" s="1"/>
  <c r="A246" i="39" s="1"/>
  <c r="A247" i="39" s="1"/>
  <c r="A248" i="39" s="1"/>
  <c r="A249" i="39" s="1"/>
  <c r="A250" i="39" s="1"/>
  <c r="A251" i="39" s="1"/>
  <c r="A3" i="38"/>
  <c r="A4" i="38" s="1"/>
  <c r="A5" i="38" s="1"/>
  <c r="A6" i="38" s="1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A42" i="38" s="1"/>
  <c r="A43" i="38" s="1"/>
  <c r="A44" i="38" s="1"/>
  <c r="A45" i="38" s="1"/>
  <c r="A46" i="38" s="1"/>
  <c r="A47" i="38" s="1"/>
  <c r="A48" i="38" s="1"/>
  <c r="A49" i="38" s="1"/>
  <c r="A50" i="38" s="1"/>
  <c r="A51" i="38" s="1"/>
  <c r="A52" i="38" s="1"/>
  <c r="A53" i="38" s="1"/>
  <c r="A54" i="38" s="1"/>
  <c r="A55" i="38" s="1"/>
  <c r="A56" i="38" s="1"/>
  <c r="A57" i="38" s="1"/>
  <c r="A58" i="38" s="1"/>
  <c r="A59" i="38" s="1"/>
  <c r="A60" i="38" s="1"/>
  <c r="A61" i="38" s="1"/>
  <c r="A62" i="38" s="1"/>
  <c r="A63" i="38" s="1"/>
  <c r="A64" i="38" s="1"/>
  <c r="A65" i="38" s="1"/>
  <c r="A66" i="38" s="1"/>
  <c r="A67" i="38" s="1"/>
  <c r="A68" i="38" s="1"/>
  <c r="A69" i="38" s="1"/>
  <c r="A70" i="38" s="1"/>
  <c r="A71" i="38" s="1"/>
  <c r="A72" i="38" s="1"/>
  <c r="A73" i="38" s="1"/>
  <c r="A74" i="38" s="1"/>
  <c r="A75" i="38" s="1"/>
  <c r="A76" i="38" s="1"/>
  <c r="A77" i="38" s="1"/>
  <c r="A78" i="38" s="1"/>
  <c r="A79" i="38" s="1"/>
  <c r="A80" i="38" s="1"/>
  <c r="A81" i="38" s="1"/>
  <c r="A82" i="38" s="1"/>
  <c r="A83" i="38" s="1"/>
  <c r="A84" i="38" s="1"/>
  <c r="A85" i="38" s="1"/>
  <c r="A86" i="38" s="1"/>
  <c r="A87" i="38" s="1"/>
  <c r="A88" i="38" s="1"/>
  <c r="A89" i="38" s="1"/>
  <c r="A90" i="38" s="1"/>
  <c r="A91" i="38" s="1"/>
  <c r="A92" i="38" s="1"/>
  <c r="A93" i="38" s="1"/>
  <c r="A94" i="38" s="1"/>
  <c r="A95" i="38" s="1"/>
  <c r="A96" i="38" s="1"/>
  <c r="A97" i="38" s="1"/>
  <c r="A98" i="38" s="1"/>
  <c r="A99" i="38" s="1"/>
  <c r="A100" i="38" s="1"/>
  <c r="A101" i="38" s="1"/>
  <c r="A102" i="38" s="1"/>
  <c r="A103" i="38" s="1"/>
  <c r="A104" i="38" s="1"/>
  <c r="A105" i="38" s="1"/>
  <c r="A106" i="38" s="1"/>
  <c r="A107" i="38" s="1"/>
  <c r="A108" i="38" s="1"/>
  <c r="A109" i="38" s="1"/>
  <c r="A110" i="38" s="1"/>
  <c r="A111" i="38" s="1"/>
  <c r="A112" i="38" s="1"/>
  <c r="A113" i="38" s="1"/>
  <c r="A114" i="38" s="1"/>
  <c r="A115" i="38" s="1"/>
  <c r="A116" i="38" s="1"/>
  <c r="A117" i="38" s="1"/>
  <c r="A118" i="38" s="1"/>
  <c r="A119" i="38" s="1"/>
  <c r="A120" i="38" s="1"/>
  <c r="A121" i="38" s="1"/>
  <c r="A122" i="38" s="1"/>
  <c r="A123" i="38" s="1"/>
  <c r="A124" i="38" s="1"/>
  <c r="A125" i="38" s="1"/>
  <c r="A126" i="38" s="1"/>
  <c r="A127" i="38" s="1"/>
  <c r="A128" i="38" s="1"/>
  <c r="A129" i="38" s="1"/>
  <c r="A130" i="38" s="1"/>
  <c r="A131" i="38" s="1"/>
  <c r="A132" i="38" s="1"/>
  <c r="A133" i="38" s="1"/>
  <c r="A134" i="38" s="1"/>
  <c r="A135" i="38" s="1"/>
  <c r="A136" i="38" s="1"/>
  <c r="A137" i="38" s="1"/>
  <c r="A138" i="38" s="1"/>
  <c r="A139" i="38" s="1"/>
  <c r="A140" i="38" s="1"/>
  <c r="A141" i="38" s="1"/>
  <c r="A142" i="38" s="1"/>
  <c r="A143" i="38" s="1"/>
  <c r="A144" i="38" s="1"/>
  <c r="A145" i="38" s="1"/>
  <c r="A146" i="38" s="1"/>
  <c r="A147" i="38" s="1"/>
  <c r="A148" i="38" s="1"/>
  <c r="A149" i="38" s="1"/>
  <c r="A150" i="38" s="1"/>
  <c r="A151" i="38" s="1"/>
  <c r="A152" i="38" s="1"/>
  <c r="A153" i="38" s="1"/>
  <c r="A154" i="38" s="1"/>
  <c r="A155" i="38" s="1"/>
  <c r="A156" i="38" s="1"/>
  <c r="A157" i="38" s="1"/>
  <c r="A158" i="38" s="1"/>
  <c r="A159" i="38" s="1"/>
  <c r="A160" i="38" s="1"/>
  <c r="A161" i="38" s="1"/>
  <c r="A162" i="38" s="1"/>
  <c r="A163" i="38" s="1"/>
  <c r="A164" i="38" s="1"/>
  <c r="A165" i="38" s="1"/>
  <c r="A166" i="38" s="1"/>
  <c r="A167" i="38" s="1"/>
  <c r="A168" i="38" s="1"/>
  <c r="A169" i="38" s="1"/>
  <c r="A170" i="38" s="1"/>
  <c r="A171" i="38" s="1"/>
  <c r="A172" i="38" s="1"/>
  <c r="A173" i="38" s="1"/>
  <c r="A174" i="38" s="1"/>
  <c r="A175" i="38" s="1"/>
  <c r="A176" i="38" s="1"/>
  <c r="A177" i="38" s="1"/>
  <c r="A178" i="38" s="1"/>
  <c r="A179" i="38" s="1"/>
  <c r="A180" i="38" s="1"/>
  <c r="A181" i="38" s="1"/>
  <c r="A182" i="38" s="1"/>
  <c r="A183" i="38" s="1"/>
  <c r="A184" i="38" s="1"/>
  <c r="A185" i="38" s="1"/>
  <c r="A186" i="38" s="1"/>
  <c r="A187" i="38" s="1"/>
  <c r="A188" i="38" s="1"/>
  <c r="A189" i="38" s="1"/>
  <c r="A190" i="38" s="1"/>
  <c r="A191" i="38" s="1"/>
  <c r="A192" i="38" s="1"/>
  <c r="A193" i="38" s="1"/>
  <c r="A194" i="38" s="1"/>
  <c r="A195" i="38" s="1"/>
  <c r="A196" i="38" s="1"/>
  <c r="A197" i="38" s="1"/>
  <c r="A198" i="38" s="1"/>
  <c r="A199" i="38" s="1"/>
  <c r="A200" i="38" s="1"/>
  <c r="A201" i="38" s="1"/>
  <c r="A202" i="38" s="1"/>
  <c r="A203" i="38" s="1"/>
  <c r="A204" i="38" s="1"/>
  <c r="A205" i="38" s="1"/>
  <c r="A206" i="38" s="1"/>
  <c r="A207" i="38" s="1"/>
  <c r="A208" i="38" s="1"/>
  <c r="A209" i="38" s="1"/>
  <c r="A210" i="38" s="1"/>
  <c r="A211" i="38" s="1"/>
  <c r="A212" i="38" s="1"/>
  <c r="A213" i="38" s="1"/>
  <c r="A214" i="38" s="1"/>
  <c r="A215" i="38" s="1"/>
  <c r="A216" i="38" s="1"/>
  <c r="A217" i="38" s="1"/>
  <c r="A218" i="38" s="1"/>
  <c r="A219" i="38" s="1"/>
  <c r="A220" i="38" s="1"/>
  <c r="A221" i="38" s="1"/>
  <c r="A222" i="38" s="1"/>
  <c r="A223" i="38" s="1"/>
  <c r="A224" i="38" s="1"/>
  <c r="A225" i="38" s="1"/>
  <c r="A226" i="38" s="1"/>
  <c r="A227" i="38" s="1"/>
  <c r="A228" i="38" s="1"/>
  <c r="A229" i="38" s="1"/>
  <c r="A230" i="38" s="1"/>
  <c r="A231" i="38" s="1"/>
  <c r="A232" i="38" s="1"/>
  <c r="A233" i="38" s="1"/>
  <c r="A234" i="38" s="1"/>
  <c r="A235" i="38" s="1"/>
  <c r="A236" i="38" s="1"/>
  <c r="A237" i="38" s="1"/>
  <c r="A238" i="38" s="1"/>
  <c r="A239" i="38" s="1"/>
  <c r="A240" i="38" s="1"/>
  <c r="A241" i="38" s="1"/>
  <c r="A242" i="38" s="1"/>
  <c r="A243" i="38" s="1"/>
  <c r="A244" i="38" s="1"/>
  <c r="A245" i="38" s="1"/>
  <c r="A246" i="38" s="1"/>
  <c r="A247" i="38" s="1"/>
  <c r="A248" i="38" s="1"/>
  <c r="A249" i="38" s="1"/>
  <c r="A250" i="38" s="1"/>
  <c r="A251" i="38" s="1"/>
  <c r="A3" i="36"/>
  <c r="A4" i="36" s="1"/>
  <c r="A5" i="36" s="1"/>
  <c r="A6" i="36" s="1"/>
  <c r="A7" i="36" s="1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A161" i="36" s="1"/>
  <c r="A162" i="36" s="1"/>
  <c r="A163" i="36" s="1"/>
  <c r="A164" i="36" s="1"/>
  <c r="A165" i="36" s="1"/>
  <c r="A166" i="36" s="1"/>
  <c r="A167" i="36" s="1"/>
  <c r="A168" i="36" s="1"/>
  <c r="A169" i="36" s="1"/>
  <c r="A170" i="36" s="1"/>
  <c r="A171" i="36" s="1"/>
  <c r="A172" i="36" s="1"/>
  <c r="A173" i="36" s="1"/>
  <c r="A174" i="36" s="1"/>
  <c r="A175" i="36" s="1"/>
  <c r="A176" i="36" s="1"/>
  <c r="A177" i="36" s="1"/>
  <c r="A178" i="36" s="1"/>
  <c r="A179" i="36" s="1"/>
  <c r="A180" i="36" s="1"/>
  <c r="A181" i="36" s="1"/>
  <c r="A182" i="36" s="1"/>
  <c r="A183" i="36" s="1"/>
  <c r="A184" i="36" s="1"/>
  <c r="A185" i="36" s="1"/>
  <c r="A186" i="36" s="1"/>
  <c r="A187" i="36" s="1"/>
  <c r="A188" i="36" s="1"/>
  <c r="A189" i="36" s="1"/>
  <c r="A190" i="36" s="1"/>
  <c r="A191" i="36" s="1"/>
  <c r="A192" i="36" s="1"/>
  <c r="A193" i="36" s="1"/>
  <c r="A194" i="36" s="1"/>
  <c r="A195" i="36" s="1"/>
  <c r="A196" i="36" s="1"/>
  <c r="A197" i="36" s="1"/>
  <c r="A198" i="36" s="1"/>
  <c r="A199" i="36" s="1"/>
  <c r="A200" i="36" s="1"/>
  <c r="A201" i="36" s="1"/>
  <c r="A202" i="36" s="1"/>
  <c r="A203" i="36" s="1"/>
  <c r="A204" i="36" s="1"/>
  <c r="A205" i="36" s="1"/>
  <c r="A206" i="36" s="1"/>
  <c r="A207" i="36" s="1"/>
  <c r="A208" i="36" s="1"/>
  <c r="A209" i="36" s="1"/>
  <c r="A210" i="36" s="1"/>
  <c r="A211" i="36" s="1"/>
  <c r="A212" i="36" s="1"/>
  <c r="A213" i="36" s="1"/>
  <c r="A214" i="36" s="1"/>
  <c r="A215" i="36" s="1"/>
  <c r="A216" i="36" s="1"/>
  <c r="A217" i="36" s="1"/>
  <c r="A218" i="36" s="1"/>
  <c r="A219" i="36" s="1"/>
  <c r="A220" i="36" s="1"/>
  <c r="A221" i="36" s="1"/>
  <c r="A222" i="36" s="1"/>
  <c r="A223" i="36" s="1"/>
  <c r="A224" i="36" s="1"/>
  <c r="A225" i="36" s="1"/>
  <c r="A226" i="36" s="1"/>
  <c r="A227" i="36" s="1"/>
  <c r="A228" i="36" s="1"/>
  <c r="A229" i="36" s="1"/>
  <c r="A230" i="36" s="1"/>
  <c r="A231" i="36" s="1"/>
  <c r="A232" i="36" s="1"/>
  <c r="A233" i="36" s="1"/>
  <c r="A234" i="36" s="1"/>
  <c r="A235" i="36" s="1"/>
  <c r="A236" i="36" s="1"/>
  <c r="A237" i="36" s="1"/>
  <c r="A238" i="36" s="1"/>
  <c r="A239" i="36" s="1"/>
  <c r="A240" i="36" s="1"/>
  <c r="A241" i="36" s="1"/>
  <c r="A242" i="36" s="1"/>
  <c r="A243" i="36" s="1"/>
  <c r="A244" i="36" s="1"/>
  <c r="A245" i="36" s="1"/>
  <c r="A246" i="36" s="1"/>
  <c r="A247" i="36" s="1"/>
  <c r="A248" i="36" s="1"/>
  <c r="A249" i="36" s="1"/>
  <c r="A250" i="36" s="1"/>
  <c r="A251" i="36" s="1"/>
  <c r="Y3" i="33"/>
  <c r="Y4" i="33"/>
  <c r="Y5" i="33"/>
  <c r="Y6" i="33" s="1"/>
  <c r="Y7" i="33" s="1"/>
  <c r="Y8" i="33" s="1"/>
  <c r="Y9" i="33" s="1"/>
  <c r="Y10" i="33" s="1"/>
  <c r="Y11" i="33" s="1"/>
  <c r="Y12" i="33" s="1"/>
  <c r="Y13" i="33"/>
  <c r="Y14" i="33" s="1"/>
  <c r="Y15" i="33" s="1"/>
  <c r="Y16" i="33" s="1"/>
  <c r="Y17" i="33" s="1"/>
  <c r="Y18" i="33" s="1"/>
  <c r="Y19" i="33" s="1"/>
  <c r="Y20" i="33" s="1"/>
  <c r="Y21" i="33" s="1"/>
  <c r="Y22" i="33" s="1"/>
  <c r="Y23" i="33" s="1"/>
  <c r="Y24" i="33" s="1"/>
  <c r="Y25" i="33" s="1"/>
  <c r="Y26" i="33" s="1"/>
  <c r="Y27" i="33" s="1"/>
  <c r="Y28" i="33" s="1"/>
  <c r="Y29" i="33" s="1"/>
  <c r="Y30" i="33" s="1"/>
  <c r="Y31" i="33" s="1"/>
  <c r="Y32" i="33" s="1"/>
  <c r="Y33" i="33" s="1"/>
  <c r="Y34" i="33" s="1"/>
  <c r="Y35" i="33" s="1"/>
  <c r="Y36" i="33" s="1"/>
  <c r="Y37" i="33" s="1"/>
  <c r="Y38" i="33" s="1"/>
  <c r="V3" i="33"/>
  <c r="V4" i="33"/>
  <c r="V5" i="33" s="1"/>
  <c r="V6" i="33" s="1"/>
  <c r="V7" i="33" s="1"/>
  <c r="V8" i="33"/>
  <c r="V9" i="33" s="1"/>
  <c r="V10" i="33" s="1"/>
  <c r="V11" i="33" s="1"/>
  <c r="V12" i="33" s="1"/>
  <c r="V13" i="33" s="1"/>
  <c r="V14" i="33" s="1"/>
  <c r="V15" i="33" s="1"/>
  <c r="V16" i="33" s="1"/>
  <c r="V17" i="33" s="1"/>
  <c r="V18" i="33" s="1"/>
  <c r="V19" i="33" s="1"/>
  <c r="V20" i="33" s="1"/>
  <c r="V21" i="33" s="1"/>
  <c r="V22" i="33" s="1"/>
  <c r="V23" i="33" s="1"/>
  <c r="V24" i="33" s="1"/>
  <c r="V25" i="33" s="1"/>
  <c r="V26" i="33" s="1"/>
  <c r="V27" i="33" s="1"/>
  <c r="V28" i="33" s="1"/>
  <c r="V29" i="33" s="1"/>
  <c r="V30" i="33" s="1"/>
  <c r="V31" i="33" s="1"/>
  <c r="V32" i="33" s="1"/>
  <c r="V33" i="33" s="1"/>
  <c r="V34" i="33" s="1"/>
  <c r="V35" i="33" s="1"/>
  <c r="V36" i="33" s="1"/>
  <c r="V37" i="33" s="1"/>
  <c r="V38" i="33" s="1"/>
  <c r="A3" i="35"/>
  <c r="A4" i="35"/>
  <c r="A5" i="35" s="1"/>
  <c r="A6" i="35" s="1"/>
  <c r="A7" i="35" s="1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A51" i="35" s="1"/>
  <c r="A52" i="35" s="1"/>
  <c r="A53" i="35" s="1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A67" i="35" s="1"/>
  <c r="A68" i="35" s="1"/>
  <c r="A69" i="35" s="1"/>
  <c r="A70" i="35" s="1"/>
  <c r="A71" i="35" s="1"/>
  <c r="A72" i="35" s="1"/>
  <c r="A73" i="35" s="1"/>
  <c r="A74" i="35" s="1"/>
  <c r="A75" i="35" s="1"/>
  <c r="A76" i="35" s="1"/>
  <c r="A77" i="35" s="1"/>
  <c r="A78" i="35" s="1"/>
  <c r="A79" i="35" s="1"/>
  <c r="A80" i="35" s="1"/>
  <c r="A81" i="35" s="1"/>
  <c r="A82" i="35" s="1"/>
  <c r="A83" i="35" s="1"/>
  <c r="A84" i="35" s="1"/>
  <c r="A85" i="35" s="1"/>
  <c r="A86" i="35" s="1"/>
  <c r="A87" i="35" s="1"/>
  <c r="A88" i="35" s="1"/>
  <c r="A89" i="35" s="1"/>
  <c r="A90" i="35" s="1"/>
  <c r="A91" i="35" s="1"/>
  <c r="A92" i="35" s="1"/>
  <c r="A93" i="35" s="1"/>
  <c r="A94" i="35" s="1"/>
  <c r="A95" i="35" s="1"/>
  <c r="A96" i="35" s="1"/>
  <c r="A97" i="35" s="1"/>
  <c r="A98" i="35" s="1"/>
  <c r="A99" i="35" s="1"/>
  <c r="A100" i="35" s="1"/>
  <c r="A101" i="35" s="1"/>
  <c r="A102" i="35" s="1"/>
  <c r="A103" i="35" s="1"/>
  <c r="A104" i="35" s="1"/>
  <c r="A105" i="35" s="1"/>
  <c r="A106" i="35" s="1"/>
  <c r="A107" i="35" s="1"/>
  <c r="A108" i="35" s="1"/>
  <c r="A109" i="35" s="1"/>
  <c r="A110" i="35" s="1"/>
  <c r="A111" i="35" s="1"/>
  <c r="A112" i="35" s="1"/>
  <c r="A113" i="35" s="1"/>
  <c r="A114" i="35" s="1"/>
  <c r="A115" i="35" s="1"/>
  <c r="A116" i="35" s="1"/>
  <c r="A117" i="35" s="1"/>
  <c r="A118" i="35" s="1"/>
  <c r="A119" i="35" s="1"/>
  <c r="A120" i="35" s="1"/>
  <c r="A121" i="35" s="1"/>
  <c r="A122" i="35" s="1"/>
  <c r="A123" i="35" s="1"/>
  <c r="A124" i="35" s="1"/>
  <c r="A125" i="35" s="1"/>
  <c r="A126" i="35" s="1"/>
  <c r="A127" i="35" s="1"/>
  <c r="A128" i="35" s="1"/>
  <c r="A129" i="35" s="1"/>
  <c r="A130" i="35" s="1"/>
  <c r="A131" i="35" s="1"/>
  <c r="A132" i="35" s="1"/>
  <c r="A133" i="35" s="1"/>
  <c r="A134" i="35" s="1"/>
  <c r="A135" i="35" s="1"/>
  <c r="A136" i="35" s="1"/>
  <c r="A137" i="35" s="1"/>
  <c r="A138" i="35" s="1"/>
  <c r="A139" i="35" s="1"/>
  <c r="A140" i="35" s="1"/>
  <c r="A141" i="35" s="1"/>
  <c r="A142" i="35" s="1"/>
  <c r="A143" i="35" s="1"/>
  <c r="A144" i="35" s="1"/>
  <c r="A145" i="35" s="1"/>
  <c r="A146" i="35" s="1"/>
  <c r="A147" i="35" s="1"/>
  <c r="A148" i="35" s="1"/>
  <c r="A149" i="35" s="1"/>
  <c r="A150" i="35" s="1"/>
  <c r="A151" i="35" s="1"/>
  <c r="A152" i="35" s="1"/>
  <c r="A153" i="35" s="1"/>
  <c r="A154" i="35" s="1"/>
  <c r="A155" i="35" s="1"/>
  <c r="A156" i="35" s="1"/>
  <c r="A157" i="35" s="1"/>
  <c r="A158" i="35" s="1"/>
  <c r="A159" i="35" s="1"/>
  <c r="A160" i="35" s="1"/>
  <c r="A161" i="35" s="1"/>
  <c r="A162" i="35" s="1"/>
  <c r="A163" i="35" s="1"/>
  <c r="A164" i="35" s="1"/>
  <c r="A165" i="35" s="1"/>
  <c r="A166" i="35" s="1"/>
  <c r="A167" i="35" s="1"/>
  <c r="A168" i="35" s="1"/>
  <c r="A169" i="35" s="1"/>
  <c r="A170" i="35" s="1"/>
  <c r="A171" i="35" s="1"/>
  <c r="A172" i="35" s="1"/>
  <c r="A173" i="35" s="1"/>
  <c r="A174" i="35" s="1"/>
  <c r="A175" i="35" s="1"/>
  <c r="A176" i="35" s="1"/>
  <c r="A177" i="35" s="1"/>
  <c r="A178" i="35" s="1"/>
  <c r="A179" i="35" s="1"/>
  <c r="A180" i="35" s="1"/>
  <c r="A181" i="35" s="1"/>
  <c r="A182" i="35" s="1"/>
  <c r="A183" i="35" s="1"/>
  <c r="A184" i="35" s="1"/>
  <c r="A185" i="35" s="1"/>
  <c r="A186" i="35" s="1"/>
  <c r="A187" i="35" s="1"/>
  <c r="A188" i="35" s="1"/>
  <c r="A189" i="35" s="1"/>
  <c r="A190" i="35" s="1"/>
  <c r="A191" i="35" s="1"/>
  <c r="A192" i="35" s="1"/>
  <c r="A193" i="35" s="1"/>
  <c r="A194" i="35" s="1"/>
  <c r="A195" i="35" s="1"/>
  <c r="A196" i="35" s="1"/>
  <c r="A197" i="35" s="1"/>
  <c r="A198" i="35" s="1"/>
  <c r="A199" i="35" s="1"/>
  <c r="A200" i="35" s="1"/>
  <c r="A201" i="35" s="1"/>
  <c r="A202" i="35" s="1"/>
  <c r="A203" i="35" s="1"/>
  <c r="A204" i="35" s="1"/>
  <c r="A205" i="35" s="1"/>
  <c r="A206" i="35" s="1"/>
  <c r="A207" i="35" s="1"/>
  <c r="A208" i="35" s="1"/>
  <c r="A209" i="35" s="1"/>
  <c r="A210" i="35" s="1"/>
  <c r="A211" i="35" s="1"/>
  <c r="A212" i="35" s="1"/>
  <c r="A213" i="35" s="1"/>
  <c r="A214" i="35" s="1"/>
  <c r="A215" i="35" s="1"/>
  <c r="A216" i="35" s="1"/>
  <c r="A217" i="35" s="1"/>
  <c r="A218" i="35" s="1"/>
  <c r="A219" i="35" s="1"/>
  <c r="A220" i="35" s="1"/>
  <c r="A221" i="35" s="1"/>
  <c r="A222" i="35" s="1"/>
  <c r="A223" i="35" s="1"/>
  <c r="A224" i="35" s="1"/>
  <c r="A225" i="35" s="1"/>
  <c r="A226" i="35" s="1"/>
  <c r="A227" i="35" s="1"/>
  <c r="A228" i="35" s="1"/>
  <c r="A229" i="35" s="1"/>
  <c r="A230" i="35" s="1"/>
  <c r="A231" i="35" s="1"/>
  <c r="A232" i="35" s="1"/>
  <c r="A233" i="35" s="1"/>
  <c r="A234" i="35" s="1"/>
  <c r="A235" i="35" s="1"/>
  <c r="A236" i="35" s="1"/>
  <c r="A237" i="35" s="1"/>
  <c r="A238" i="35" s="1"/>
  <c r="A239" i="35" s="1"/>
  <c r="A240" i="35" s="1"/>
  <c r="A241" i="35" s="1"/>
  <c r="A242" i="35" s="1"/>
  <c r="A243" i="35" s="1"/>
  <c r="A244" i="35" s="1"/>
  <c r="A245" i="35" s="1"/>
  <c r="A246" i="35" s="1"/>
  <c r="A247" i="35" s="1"/>
  <c r="A248" i="35" s="1"/>
  <c r="A249" i="35" s="1"/>
  <c r="A250" i="35" s="1"/>
  <c r="A251" i="35" s="1"/>
  <c r="C242" i="15"/>
  <c r="C243" i="15"/>
  <c r="C244" i="15"/>
  <c r="C245" i="15"/>
  <c r="C246" i="15"/>
  <c r="C247" i="15"/>
  <c r="C248" i="15"/>
  <c r="C249" i="15"/>
  <c r="C250" i="15"/>
  <c r="C251" i="15"/>
  <c r="A3" i="25"/>
  <c r="A4" i="25"/>
  <c r="A5" i="25" s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113" i="25" s="1"/>
  <c r="A114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4" i="25" s="1"/>
  <c r="A135" i="25" s="1"/>
  <c r="A136" i="25" s="1"/>
  <c r="A137" i="25" s="1"/>
  <c r="A138" i="25" s="1"/>
  <c r="A139" i="25" s="1"/>
  <c r="A140" i="25" s="1"/>
  <c r="A141" i="25" s="1"/>
  <c r="A142" i="25" s="1"/>
  <c r="A143" i="25" s="1"/>
  <c r="A144" i="25" s="1"/>
  <c r="A145" i="25" s="1"/>
  <c r="A146" i="25" s="1"/>
  <c r="A147" i="25" s="1"/>
  <c r="A148" i="25" s="1"/>
  <c r="A149" i="25" s="1"/>
  <c r="A150" i="25" s="1"/>
  <c r="A151" i="25" s="1"/>
  <c r="A152" i="25" s="1"/>
  <c r="A153" i="25" s="1"/>
  <c r="A154" i="25" s="1"/>
  <c r="A155" i="25" s="1"/>
  <c r="A156" i="25" s="1"/>
  <c r="A157" i="25" s="1"/>
  <c r="A158" i="25" s="1"/>
  <c r="A159" i="25" s="1"/>
  <c r="A160" i="25" s="1"/>
  <c r="A161" i="25" s="1"/>
  <c r="A162" i="25" s="1"/>
  <c r="A163" i="25" s="1"/>
  <c r="A164" i="25" s="1"/>
  <c r="A165" i="25" s="1"/>
  <c r="A166" i="25" s="1"/>
  <c r="A167" i="25" s="1"/>
  <c r="A168" i="25" s="1"/>
  <c r="A169" i="25" s="1"/>
  <c r="A170" i="25" s="1"/>
  <c r="A171" i="25" s="1"/>
  <c r="A172" i="25" s="1"/>
  <c r="A173" i="25" s="1"/>
  <c r="A174" i="25" s="1"/>
  <c r="A175" i="25" s="1"/>
  <c r="A176" i="25" s="1"/>
  <c r="A177" i="25" s="1"/>
  <c r="A178" i="25" s="1"/>
  <c r="A179" i="25" s="1"/>
  <c r="A180" i="25" s="1"/>
  <c r="A181" i="25" s="1"/>
  <c r="A182" i="25" s="1"/>
  <c r="A183" i="25" s="1"/>
  <c r="A184" i="25" s="1"/>
  <c r="A185" i="25" s="1"/>
  <c r="A186" i="25" s="1"/>
  <c r="A187" i="25" s="1"/>
  <c r="A188" i="25" s="1"/>
  <c r="A189" i="25" s="1"/>
  <c r="A190" i="25" s="1"/>
  <c r="A191" i="25" s="1"/>
  <c r="A192" i="25" s="1"/>
  <c r="A193" i="25" s="1"/>
  <c r="A194" i="25" s="1"/>
  <c r="A195" i="25" s="1"/>
  <c r="A196" i="25" s="1"/>
  <c r="A197" i="25" s="1"/>
  <c r="A198" i="25" s="1"/>
  <c r="A199" i="25" s="1"/>
  <c r="A200" i="25" s="1"/>
  <c r="A201" i="25" s="1"/>
  <c r="A202" i="25" s="1"/>
  <c r="A203" i="25" s="1"/>
  <c r="A204" i="25" s="1"/>
  <c r="A205" i="25" s="1"/>
  <c r="A206" i="25" s="1"/>
  <c r="A207" i="25" s="1"/>
  <c r="A208" i="25" s="1"/>
  <c r="A209" i="25" s="1"/>
  <c r="A210" i="25" s="1"/>
  <c r="A211" i="25" s="1"/>
  <c r="A212" i="25" s="1"/>
  <c r="A213" i="25" s="1"/>
  <c r="A214" i="25" s="1"/>
  <c r="A215" i="25" s="1"/>
  <c r="A216" i="25" s="1"/>
  <c r="A217" i="25" s="1"/>
  <c r="A218" i="25" s="1"/>
  <c r="A219" i="25" s="1"/>
  <c r="A220" i="25" s="1"/>
  <c r="A221" i="25" s="1"/>
  <c r="A222" i="25" s="1"/>
  <c r="A223" i="25" s="1"/>
  <c r="A224" i="25" s="1"/>
  <c r="A225" i="25" s="1"/>
  <c r="A226" i="25" s="1"/>
  <c r="A227" i="25" s="1"/>
  <c r="A228" i="25" s="1"/>
  <c r="A229" i="25" s="1"/>
  <c r="A230" i="25" s="1"/>
  <c r="A231" i="25" s="1"/>
  <c r="A232" i="25" s="1"/>
  <c r="A233" i="25" s="1"/>
  <c r="A234" i="25" s="1"/>
  <c r="A235" i="25" s="1"/>
  <c r="A236" i="25" s="1"/>
  <c r="A237" i="25" s="1"/>
  <c r="A238" i="25" s="1"/>
  <c r="A239" i="25" s="1"/>
  <c r="A240" i="25" s="1"/>
  <c r="A241" i="25" s="1"/>
  <c r="A242" i="25" s="1"/>
  <c r="A243" i="25" s="1"/>
  <c r="A244" i="25" s="1"/>
  <c r="A245" i="25" s="1"/>
  <c r="A246" i="25" s="1"/>
  <c r="A247" i="25" s="1"/>
  <c r="A248" i="25" s="1"/>
  <c r="A249" i="25" s="1"/>
  <c r="A250" i="25" s="1"/>
  <c r="A251" i="25" s="1"/>
  <c r="A3" i="27"/>
  <c r="A4" i="27" s="1"/>
  <c r="A5" i="27" s="1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57" i="27" s="1"/>
  <c r="A158" i="27" s="1"/>
  <c r="A159" i="27" s="1"/>
  <c r="A160" i="27" s="1"/>
  <c r="A161" i="27" s="1"/>
  <c r="A162" i="27" s="1"/>
  <c r="A163" i="27" s="1"/>
  <c r="A164" i="27" s="1"/>
  <c r="A165" i="27" s="1"/>
  <c r="A166" i="27" s="1"/>
  <c r="A167" i="27" s="1"/>
  <c r="A168" i="27" s="1"/>
  <c r="A169" i="27" s="1"/>
  <c r="A170" i="27" s="1"/>
  <c r="A171" i="27" s="1"/>
  <c r="A172" i="27" s="1"/>
  <c r="A173" i="27" s="1"/>
  <c r="A174" i="27" s="1"/>
  <c r="A175" i="27" s="1"/>
  <c r="A176" i="27" s="1"/>
  <c r="A177" i="27" s="1"/>
  <c r="A178" i="27" s="1"/>
  <c r="A179" i="27" s="1"/>
  <c r="A180" i="27" s="1"/>
  <c r="A181" i="27" s="1"/>
  <c r="A182" i="27" s="1"/>
  <c r="A183" i="27" s="1"/>
  <c r="A184" i="27" s="1"/>
  <c r="A185" i="27" s="1"/>
  <c r="A186" i="27" s="1"/>
  <c r="A187" i="27" s="1"/>
  <c r="A188" i="27" s="1"/>
  <c r="A189" i="27" s="1"/>
  <c r="A190" i="27" s="1"/>
  <c r="A191" i="27" s="1"/>
  <c r="A192" i="27" s="1"/>
  <c r="A193" i="27" s="1"/>
  <c r="A194" i="27" s="1"/>
  <c r="A195" i="27" s="1"/>
  <c r="A196" i="27" s="1"/>
  <c r="A197" i="27" s="1"/>
  <c r="A198" i="27" s="1"/>
  <c r="A199" i="27" s="1"/>
  <c r="A200" i="27" s="1"/>
  <c r="A201" i="27" s="1"/>
  <c r="A202" i="27" s="1"/>
  <c r="A203" i="27" s="1"/>
  <c r="A204" i="27" s="1"/>
  <c r="A205" i="27" s="1"/>
  <c r="A206" i="27" s="1"/>
  <c r="A207" i="27" s="1"/>
  <c r="A208" i="27" s="1"/>
  <c r="A209" i="27" s="1"/>
  <c r="A210" i="27" s="1"/>
  <c r="A211" i="27" s="1"/>
  <c r="A212" i="27" s="1"/>
  <c r="A213" i="27" s="1"/>
  <c r="A214" i="27" s="1"/>
  <c r="A215" i="27" s="1"/>
  <c r="A216" i="27" s="1"/>
  <c r="A217" i="27" s="1"/>
  <c r="A218" i="27" s="1"/>
  <c r="A219" i="27" s="1"/>
  <c r="A220" i="27" s="1"/>
  <c r="A221" i="27" s="1"/>
  <c r="A222" i="27" s="1"/>
  <c r="A223" i="27" s="1"/>
  <c r="A224" i="27" s="1"/>
  <c r="A225" i="27" s="1"/>
  <c r="A226" i="27" s="1"/>
  <c r="A227" i="27" s="1"/>
  <c r="A228" i="27" s="1"/>
  <c r="A229" i="27" s="1"/>
  <c r="A230" i="27" s="1"/>
  <c r="A231" i="27" s="1"/>
  <c r="A232" i="27" s="1"/>
  <c r="A233" i="27" s="1"/>
  <c r="A234" i="27" s="1"/>
  <c r="A235" i="27" s="1"/>
  <c r="A236" i="27" s="1"/>
  <c r="A237" i="27" s="1"/>
  <c r="A238" i="27" s="1"/>
  <c r="A239" i="27" s="1"/>
  <c r="A240" i="27" s="1"/>
  <c r="A241" i="27" s="1"/>
  <c r="A242" i="27" s="1"/>
  <c r="A243" i="27" s="1"/>
  <c r="A244" i="27" s="1"/>
  <c r="A245" i="27" s="1"/>
  <c r="A246" i="27" s="1"/>
  <c r="A247" i="27" s="1"/>
  <c r="A248" i="27" s="1"/>
  <c r="A249" i="27" s="1"/>
  <c r="A250" i="27" s="1"/>
  <c r="A251" i="27" s="1"/>
  <c r="A3" i="34"/>
  <c r="A4" i="34" s="1"/>
  <c r="A5" i="34" s="1"/>
  <c r="A6" i="34" s="1"/>
  <c r="A7" i="34" s="1"/>
  <c r="A8" i="34" s="1"/>
  <c r="A9" i="34" s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137" i="34" s="1"/>
  <c r="A138" i="34" s="1"/>
  <c r="A139" i="34" s="1"/>
  <c r="A140" i="34" s="1"/>
  <c r="A141" i="34" s="1"/>
  <c r="A142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157" i="34" s="1"/>
  <c r="A158" i="34" s="1"/>
  <c r="A159" i="34" s="1"/>
  <c r="A160" i="34" s="1"/>
  <c r="A161" i="34" s="1"/>
  <c r="A162" i="34" s="1"/>
  <c r="A163" i="34" s="1"/>
  <c r="A164" i="34" s="1"/>
  <c r="A165" i="34" s="1"/>
  <c r="A166" i="34" s="1"/>
  <c r="A167" i="34" s="1"/>
  <c r="A168" i="34" s="1"/>
  <c r="A169" i="34" s="1"/>
  <c r="A170" i="34" s="1"/>
  <c r="A171" i="34" s="1"/>
  <c r="A172" i="34" s="1"/>
  <c r="A173" i="34" s="1"/>
  <c r="A174" i="34" s="1"/>
  <c r="A175" i="34" s="1"/>
  <c r="A176" i="34" s="1"/>
  <c r="A177" i="34" s="1"/>
  <c r="A178" i="34" s="1"/>
  <c r="A179" i="34" s="1"/>
  <c r="A180" i="34" s="1"/>
  <c r="A181" i="34" s="1"/>
  <c r="A182" i="34" s="1"/>
  <c r="A183" i="34" s="1"/>
  <c r="A184" i="34" s="1"/>
  <c r="A185" i="34" s="1"/>
  <c r="A186" i="34" s="1"/>
  <c r="A187" i="34" s="1"/>
  <c r="A188" i="34" s="1"/>
  <c r="A189" i="34" s="1"/>
  <c r="A190" i="34" s="1"/>
  <c r="A191" i="34" s="1"/>
  <c r="A192" i="34" s="1"/>
  <c r="A193" i="34" s="1"/>
  <c r="A194" i="34" s="1"/>
  <c r="A195" i="34" s="1"/>
  <c r="A196" i="34" s="1"/>
  <c r="A197" i="34" s="1"/>
  <c r="A198" i="34" s="1"/>
  <c r="A199" i="34" s="1"/>
  <c r="A200" i="34" s="1"/>
  <c r="A201" i="34" s="1"/>
  <c r="A202" i="34" s="1"/>
  <c r="A203" i="34" s="1"/>
  <c r="A204" i="34" s="1"/>
  <c r="A205" i="34" s="1"/>
  <c r="A206" i="34" s="1"/>
  <c r="A207" i="34" s="1"/>
  <c r="A208" i="34" s="1"/>
  <c r="A209" i="34" s="1"/>
  <c r="A210" i="34" s="1"/>
  <c r="A211" i="34" s="1"/>
  <c r="A212" i="34" s="1"/>
  <c r="A213" i="34" s="1"/>
  <c r="A214" i="34" s="1"/>
  <c r="A215" i="34" s="1"/>
  <c r="A216" i="34" s="1"/>
  <c r="A217" i="34" s="1"/>
  <c r="A218" i="34" s="1"/>
  <c r="A219" i="34" s="1"/>
  <c r="A220" i="34" s="1"/>
  <c r="A221" i="34" s="1"/>
  <c r="A222" i="34" s="1"/>
  <c r="A223" i="34" s="1"/>
  <c r="A224" i="34" s="1"/>
  <c r="A225" i="34" s="1"/>
  <c r="A226" i="34" s="1"/>
  <c r="A227" i="34" s="1"/>
  <c r="A228" i="34" s="1"/>
  <c r="A229" i="34" s="1"/>
  <c r="A230" i="34" s="1"/>
  <c r="A231" i="34" s="1"/>
  <c r="A232" i="34" s="1"/>
  <c r="A233" i="34" s="1"/>
  <c r="A234" i="34" s="1"/>
  <c r="A235" i="34" s="1"/>
  <c r="A236" i="34" s="1"/>
  <c r="A237" i="34" s="1"/>
  <c r="A238" i="34" s="1"/>
  <c r="A239" i="34" s="1"/>
  <c r="A240" i="34" s="1"/>
  <c r="A241" i="34" s="1"/>
  <c r="A242" i="34" s="1"/>
  <c r="A243" i="34" s="1"/>
  <c r="A244" i="34" s="1"/>
  <c r="A245" i="34" s="1"/>
  <c r="A246" i="34" s="1"/>
  <c r="A247" i="34" s="1"/>
  <c r="A248" i="34" s="1"/>
  <c r="A249" i="34" s="1"/>
  <c r="A250" i="34" s="1"/>
  <c r="A251" i="34" s="1"/>
  <c r="A4" i="32"/>
  <c r="A5" i="32" s="1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A95" i="32" s="1"/>
  <c r="A96" i="32" s="1"/>
  <c r="A97" i="32" s="1"/>
  <c r="A98" i="32" s="1"/>
  <c r="A99" i="32" s="1"/>
  <c r="A100" i="32" s="1"/>
  <c r="A101" i="32" s="1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6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A130" i="32" s="1"/>
  <c r="A131" i="32" s="1"/>
  <c r="A132" i="32" s="1"/>
  <c r="A133" i="32" s="1"/>
  <c r="A134" i="32" s="1"/>
  <c r="A135" i="32" s="1"/>
  <c r="A136" i="32" s="1"/>
  <c r="A137" i="32" s="1"/>
  <c r="A138" i="32" s="1"/>
  <c r="A139" i="32" s="1"/>
  <c r="A140" i="32" s="1"/>
  <c r="A141" i="32" s="1"/>
  <c r="A142" i="32" s="1"/>
  <c r="A143" i="32" s="1"/>
  <c r="A144" i="32" s="1"/>
  <c r="A145" i="32" s="1"/>
  <c r="A146" i="32" s="1"/>
  <c r="A147" i="32" s="1"/>
  <c r="A148" i="32" s="1"/>
  <c r="A149" i="32" s="1"/>
  <c r="A150" i="32" s="1"/>
  <c r="A151" i="32" s="1"/>
  <c r="A152" i="32" s="1"/>
  <c r="A153" i="32" s="1"/>
  <c r="A154" i="32" s="1"/>
  <c r="A155" i="32" s="1"/>
  <c r="A156" i="32" s="1"/>
  <c r="A157" i="32" s="1"/>
  <c r="A158" i="32" s="1"/>
  <c r="A159" i="32" s="1"/>
  <c r="A160" i="32" s="1"/>
  <c r="A161" i="32" s="1"/>
  <c r="A162" i="32" s="1"/>
  <c r="A163" i="32" s="1"/>
  <c r="A164" i="32" s="1"/>
  <c r="A165" i="32" s="1"/>
  <c r="A166" i="32" s="1"/>
  <c r="A167" i="32" s="1"/>
  <c r="A168" i="32" s="1"/>
  <c r="A169" i="32" s="1"/>
  <c r="A170" i="32" s="1"/>
  <c r="A171" i="32" s="1"/>
  <c r="A172" i="32" s="1"/>
  <c r="A173" i="32" s="1"/>
  <c r="A174" i="32" s="1"/>
  <c r="A175" i="32" s="1"/>
  <c r="A176" i="32" s="1"/>
  <c r="A177" i="32" s="1"/>
  <c r="A178" i="32" s="1"/>
  <c r="A179" i="32" s="1"/>
  <c r="A180" i="32" s="1"/>
  <c r="A181" i="32" s="1"/>
  <c r="A182" i="32" s="1"/>
  <c r="A183" i="32" s="1"/>
  <c r="A184" i="32" s="1"/>
  <c r="A185" i="32" s="1"/>
  <c r="A186" i="32" s="1"/>
  <c r="A187" i="32" s="1"/>
  <c r="A188" i="32" s="1"/>
  <c r="A189" i="32" s="1"/>
  <c r="A190" i="32" s="1"/>
  <c r="A191" i="32" s="1"/>
  <c r="A192" i="32" s="1"/>
  <c r="A193" i="32" s="1"/>
  <c r="A194" i="32" s="1"/>
  <c r="A195" i="32" s="1"/>
  <c r="A196" i="32" s="1"/>
  <c r="A197" i="32" s="1"/>
  <c r="A198" i="32" s="1"/>
  <c r="A199" i="32" s="1"/>
  <c r="A200" i="32" s="1"/>
  <c r="A201" i="32" s="1"/>
  <c r="A202" i="32" s="1"/>
  <c r="A203" i="32" s="1"/>
  <c r="A204" i="32" s="1"/>
  <c r="A205" i="32" s="1"/>
  <c r="A206" i="32" s="1"/>
  <c r="A207" i="32" s="1"/>
  <c r="A208" i="32" s="1"/>
  <c r="A209" i="32" s="1"/>
  <c r="A210" i="32" s="1"/>
  <c r="A211" i="32" s="1"/>
  <c r="A212" i="32" s="1"/>
  <c r="A213" i="32" s="1"/>
  <c r="A214" i="32" s="1"/>
  <c r="A215" i="32" s="1"/>
  <c r="A216" i="32" s="1"/>
  <c r="A217" i="32" s="1"/>
  <c r="A218" i="32" s="1"/>
  <c r="A219" i="32" s="1"/>
  <c r="A220" i="32" s="1"/>
  <c r="A221" i="32" s="1"/>
  <c r="A222" i="32" s="1"/>
  <c r="A223" i="32" s="1"/>
  <c r="A224" i="32" s="1"/>
  <c r="A225" i="32" s="1"/>
  <c r="A226" i="32" s="1"/>
  <c r="A227" i="32" s="1"/>
  <c r="A228" i="32" s="1"/>
  <c r="A229" i="32" s="1"/>
  <c r="A230" i="32" s="1"/>
  <c r="A231" i="32" s="1"/>
  <c r="A232" i="32" s="1"/>
  <c r="A233" i="32" s="1"/>
  <c r="A234" i="32" s="1"/>
  <c r="A235" i="32" s="1"/>
  <c r="A236" i="32" s="1"/>
  <c r="A237" i="32" s="1"/>
  <c r="A238" i="32" s="1"/>
  <c r="A239" i="32" s="1"/>
  <c r="A240" i="32" s="1"/>
  <c r="A241" i="32" s="1"/>
  <c r="A242" i="32" s="1"/>
  <c r="A243" i="32" s="1"/>
  <c r="A244" i="32" s="1"/>
  <c r="A245" i="32" s="1"/>
  <c r="A246" i="32" s="1"/>
  <c r="A247" i="32" s="1"/>
  <c r="A248" i="32" s="1"/>
  <c r="A249" i="32" s="1"/>
  <c r="A250" i="32" s="1"/>
  <c r="A251" i="32" s="1"/>
  <c r="A3" i="32"/>
  <c r="A4" i="26"/>
  <c r="A5" i="26" s="1"/>
  <c r="A6" i="26" s="1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164" i="26" s="1"/>
  <c r="A165" i="26" s="1"/>
  <c r="A166" i="26" s="1"/>
  <c r="A167" i="26" s="1"/>
  <c r="A168" i="26" s="1"/>
  <c r="A169" i="26" s="1"/>
  <c r="A170" i="26" s="1"/>
  <c r="A171" i="26" s="1"/>
  <c r="A172" i="26" s="1"/>
  <c r="A173" i="26" s="1"/>
  <c r="A174" i="26" s="1"/>
  <c r="A175" i="26" s="1"/>
  <c r="A176" i="26" s="1"/>
  <c r="A177" i="26" s="1"/>
  <c r="A178" i="26" s="1"/>
  <c r="A179" i="26" s="1"/>
  <c r="A180" i="26" s="1"/>
  <c r="A181" i="26" s="1"/>
  <c r="A182" i="26" s="1"/>
  <c r="A183" i="26" s="1"/>
  <c r="A184" i="26" s="1"/>
  <c r="A185" i="26" s="1"/>
  <c r="A186" i="26" s="1"/>
  <c r="A187" i="26" s="1"/>
  <c r="A188" i="26" s="1"/>
  <c r="A189" i="26" s="1"/>
  <c r="A190" i="26" s="1"/>
  <c r="A191" i="26" s="1"/>
  <c r="A192" i="26" s="1"/>
  <c r="A193" i="26" s="1"/>
  <c r="A194" i="26" s="1"/>
  <c r="A195" i="26" s="1"/>
  <c r="A196" i="26" s="1"/>
  <c r="A197" i="26" s="1"/>
  <c r="A198" i="26" s="1"/>
  <c r="A199" i="26" s="1"/>
  <c r="A200" i="26" s="1"/>
  <c r="A201" i="26" s="1"/>
  <c r="A202" i="26" s="1"/>
  <c r="A203" i="26" s="1"/>
  <c r="A204" i="26" s="1"/>
  <c r="A205" i="26" s="1"/>
  <c r="A206" i="26" s="1"/>
  <c r="A207" i="26" s="1"/>
  <c r="A208" i="26" s="1"/>
  <c r="A209" i="26" s="1"/>
  <c r="A210" i="26" s="1"/>
  <c r="A211" i="26" s="1"/>
  <c r="A212" i="26" s="1"/>
  <c r="A213" i="26" s="1"/>
  <c r="A214" i="26" s="1"/>
  <c r="A215" i="26" s="1"/>
  <c r="A216" i="26" s="1"/>
  <c r="A217" i="26" s="1"/>
  <c r="A218" i="26" s="1"/>
  <c r="A219" i="26" s="1"/>
  <c r="A220" i="26" s="1"/>
  <c r="A221" i="26" s="1"/>
  <c r="A222" i="26" s="1"/>
  <c r="A223" i="26" s="1"/>
  <c r="A224" i="26" s="1"/>
  <c r="A225" i="26" s="1"/>
  <c r="A226" i="26" s="1"/>
  <c r="A227" i="26" s="1"/>
  <c r="A228" i="26" s="1"/>
  <c r="A229" i="26" s="1"/>
  <c r="A230" i="26" s="1"/>
  <c r="A231" i="26" s="1"/>
  <c r="A232" i="26" s="1"/>
  <c r="A233" i="26" s="1"/>
  <c r="A234" i="26" s="1"/>
  <c r="A235" i="26" s="1"/>
  <c r="A236" i="26" s="1"/>
  <c r="A237" i="26" s="1"/>
  <c r="A238" i="26" s="1"/>
  <c r="A239" i="26" s="1"/>
  <c r="A240" i="26" s="1"/>
  <c r="A241" i="26" s="1"/>
  <c r="A242" i="26" s="1"/>
  <c r="A243" i="26" s="1"/>
  <c r="A244" i="26" s="1"/>
  <c r="A245" i="26" s="1"/>
  <c r="A246" i="26" s="1"/>
  <c r="A247" i="26" s="1"/>
  <c r="A248" i="26" s="1"/>
  <c r="A249" i="26" s="1"/>
  <c r="A250" i="26" s="1"/>
  <c r="A251" i="26" s="1"/>
  <c r="A3" i="26"/>
  <c r="A3" i="24"/>
  <c r="A4" i="24" s="1"/>
  <c r="A5" i="24" s="1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114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A125" i="24" s="1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8" i="24" s="1"/>
  <c r="A149" i="24" s="1"/>
  <c r="A150" i="24" s="1"/>
  <c r="A151" i="24" s="1"/>
  <c r="A152" i="24" s="1"/>
  <c r="A153" i="24" s="1"/>
  <c r="A154" i="24" s="1"/>
  <c r="A155" i="24" s="1"/>
  <c r="A156" i="24" s="1"/>
  <c r="A157" i="24" s="1"/>
  <c r="A158" i="24" s="1"/>
  <c r="A159" i="24" s="1"/>
  <c r="A160" i="24" s="1"/>
  <c r="A161" i="24" s="1"/>
  <c r="A162" i="24" s="1"/>
  <c r="A163" i="24" s="1"/>
  <c r="A164" i="24" s="1"/>
  <c r="A165" i="24" s="1"/>
  <c r="A166" i="24" s="1"/>
  <c r="A167" i="24" s="1"/>
  <c r="A168" i="24" s="1"/>
  <c r="A169" i="24" s="1"/>
  <c r="A170" i="24" s="1"/>
  <c r="A171" i="24" s="1"/>
  <c r="A172" i="24" s="1"/>
  <c r="A173" i="24" s="1"/>
  <c r="A174" i="24" s="1"/>
  <c r="A175" i="24" s="1"/>
  <c r="A176" i="24" s="1"/>
  <c r="A177" i="24" s="1"/>
  <c r="A178" i="24" s="1"/>
  <c r="A179" i="24" s="1"/>
  <c r="A180" i="24" s="1"/>
  <c r="A181" i="24" s="1"/>
  <c r="A182" i="24" s="1"/>
  <c r="A183" i="24" s="1"/>
  <c r="A184" i="24" s="1"/>
  <c r="A185" i="24" s="1"/>
  <c r="A186" i="24" s="1"/>
  <c r="A187" i="24" s="1"/>
  <c r="A188" i="24" s="1"/>
  <c r="A189" i="24" s="1"/>
  <c r="A190" i="24" s="1"/>
  <c r="A191" i="24" s="1"/>
  <c r="A192" i="24" s="1"/>
  <c r="A193" i="24" s="1"/>
  <c r="A194" i="24" s="1"/>
  <c r="A195" i="24" s="1"/>
  <c r="A196" i="24" s="1"/>
  <c r="A197" i="24" s="1"/>
  <c r="A198" i="24" s="1"/>
  <c r="A199" i="24" s="1"/>
  <c r="A200" i="24" s="1"/>
  <c r="A201" i="24" s="1"/>
  <c r="A202" i="24" s="1"/>
  <c r="A203" i="24" s="1"/>
  <c r="A204" i="24" s="1"/>
  <c r="A205" i="24" s="1"/>
  <c r="A206" i="24" s="1"/>
  <c r="A207" i="24" s="1"/>
  <c r="A208" i="24" s="1"/>
  <c r="A209" i="24" s="1"/>
  <c r="A210" i="24" s="1"/>
  <c r="A211" i="24" s="1"/>
  <c r="A212" i="24" s="1"/>
  <c r="A213" i="24" s="1"/>
  <c r="A214" i="24" s="1"/>
  <c r="A215" i="24" s="1"/>
  <c r="A216" i="24" s="1"/>
  <c r="A217" i="24" s="1"/>
  <c r="A218" i="24" s="1"/>
  <c r="A219" i="24" s="1"/>
  <c r="A220" i="24" s="1"/>
  <c r="A221" i="24" s="1"/>
  <c r="A222" i="24" s="1"/>
  <c r="A223" i="24" s="1"/>
  <c r="A224" i="24" s="1"/>
  <c r="A225" i="24" s="1"/>
  <c r="A226" i="24" s="1"/>
  <c r="A227" i="24" s="1"/>
  <c r="A228" i="24" s="1"/>
  <c r="A229" i="24" s="1"/>
  <c r="A230" i="24" s="1"/>
  <c r="A231" i="24" s="1"/>
  <c r="A232" i="24" s="1"/>
  <c r="A233" i="24" s="1"/>
  <c r="A234" i="24" s="1"/>
  <c r="A235" i="24" s="1"/>
  <c r="A236" i="24" s="1"/>
  <c r="A237" i="24" s="1"/>
  <c r="A238" i="24" s="1"/>
  <c r="A239" i="24" s="1"/>
  <c r="A240" i="24" s="1"/>
  <c r="A241" i="24" s="1"/>
  <c r="A242" i="24" s="1"/>
  <c r="A243" i="24" s="1"/>
  <c r="A244" i="24" s="1"/>
  <c r="A245" i="24" s="1"/>
  <c r="A246" i="24" s="1"/>
  <c r="A247" i="24" s="1"/>
  <c r="A248" i="24" s="1"/>
  <c r="A249" i="24" s="1"/>
  <c r="A250" i="24" s="1"/>
  <c r="A251" i="24" s="1"/>
  <c r="A252" i="24" s="1"/>
  <c r="A253" i="24" s="1"/>
  <c r="A254" i="24" s="1"/>
  <c r="A255" i="24" s="1"/>
  <c r="A256" i="24" s="1"/>
  <c r="A257" i="24" s="1"/>
  <c r="A258" i="24" s="1"/>
  <c r="A259" i="24" s="1"/>
  <c r="A3" i="23"/>
  <c r="A4" i="23"/>
  <c r="A5" i="23" s="1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8" i="23" s="1"/>
  <c r="A139" i="23" s="1"/>
  <c r="A140" i="23" s="1"/>
  <c r="A141" i="23" s="1"/>
  <c r="A142" i="23" s="1"/>
  <c r="A143" i="23" s="1"/>
  <c r="A144" i="23" s="1"/>
  <c r="A145" i="23" s="1"/>
  <c r="A146" i="23" s="1"/>
  <c r="A147" i="23" s="1"/>
  <c r="A148" i="23" s="1"/>
  <c r="A149" i="23" s="1"/>
  <c r="A150" i="23" s="1"/>
  <c r="A151" i="23" s="1"/>
  <c r="A152" i="23" s="1"/>
  <c r="A153" i="23" s="1"/>
  <c r="A154" i="23" s="1"/>
  <c r="A155" i="23" s="1"/>
  <c r="A156" i="23" s="1"/>
  <c r="A157" i="23" s="1"/>
  <c r="A158" i="23" s="1"/>
  <c r="A159" i="23" s="1"/>
  <c r="A160" i="23" s="1"/>
  <c r="A161" i="23" s="1"/>
  <c r="A162" i="23" s="1"/>
  <c r="A163" i="23" s="1"/>
  <c r="A164" i="23" s="1"/>
  <c r="A165" i="23" s="1"/>
  <c r="A166" i="23" s="1"/>
  <c r="A167" i="23" s="1"/>
  <c r="A168" i="23" s="1"/>
  <c r="A169" i="23" s="1"/>
  <c r="A170" i="23" s="1"/>
  <c r="A171" i="23" s="1"/>
  <c r="A172" i="23" s="1"/>
  <c r="A173" i="23" s="1"/>
  <c r="A174" i="23" s="1"/>
  <c r="A175" i="23" s="1"/>
  <c r="A176" i="23" s="1"/>
  <c r="A177" i="23" s="1"/>
  <c r="A178" i="23" s="1"/>
  <c r="A179" i="23" s="1"/>
  <c r="A180" i="23" s="1"/>
  <c r="A181" i="23" s="1"/>
  <c r="A182" i="23" s="1"/>
  <c r="A183" i="23" s="1"/>
  <c r="A184" i="23" s="1"/>
  <c r="A185" i="23" s="1"/>
  <c r="A186" i="23" s="1"/>
  <c r="A187" i="23" s="1"/>
  <c r="A188" i="23" s="1"/>
  <c r="A189" i="23" s="1"/>
  <c r="A190" i="23" s="1"/>
  <c r="A191" i="23" s="1"/>
  <c r="A192" i="23" s="1"/>
  <c r="A193" i="23" s="1"/>
  <c r="A194" i="23" s="1"/>
  <c r="A195" i="23" s="1"/>
  <c r="A196" i="23" s="1"/>
  <c r="A197" i="23" s="1"/>
  <c r="A198" i="23" s="1"/>
  <c r="A199" i="23" s="1"/>
  <c r="A200" i="23" s="1"/>
  <c r="A201" i="23" s="1"/>
  <c r="A202" i="23" s="1"/>
  <c r="A203" i="23" s="1"/>
  <c r="A204" i="23" s="1"/>
  <c r="A205" i="23" s="1"/>
  <c r="A206" i="23" s="1"/>
  <c r="A207" i="23" s="1"/>
  <c r="A208" i="23" s="1"/>
  <c r="A209" i="23" s="1"/>
  <c r="A210" i="23" s="1"/>
  <c r="A211" i="23" s="1"/>
  <c r="A212" i="23" s="1"/>
  <c r="A213" i="23" s="1"/>
  <c r="A214" i="23" s="1"/>
  <c r="A215" i="23" s="1"/>
  <c r="A216" i="23" s="1"/>
  <c r="A217" i="23" s="1"/>
  <c r="A218" i="23" s="1"/>
  <c r="A219" i="23" s="1"/>
  <c r="A220" i="23" s="1"/>
  <c r="A221" i="23" s="1"/>
  <c r="A222" i="23" s="1"/>
  <c r="A223" i="23" s="1"/>
  <c r="A224" i="23" s="1"/>
  <c r="A225" i="23" s="1"/>
  <c r="A226" i="23" s="1"/>
  <c r="A227" i="23" s="1"/>
  <c r="A228" i="23" s="1"/>
  <c r="A229" i="23" s="1"/>
  <c r="A230" i="23" s="1"/>
  <c r="A231" i="23" s="1"/>
  <c r="A232" i="23" s="1"/>
  <c r="A233" i="23" s="1"/>
  <c r="A234" i="23" s="1"/>
  <c r="A235" i="23" s="1"/>
  <c r="A236" i="23" s="1"/>
  <c r="A237" i="23" s="1"/>
  <c r="A238" i="23" s="1"/>
  <c r="A239" i="23" s="1"/>
  <c r="A240" i="23" s="1"/>
  <c r="A241" i="23" s="1"/>
  <c r="A242" i="23" s="1"/>
  <c r="A243" i="23" s="1"/>
  <c r="A244" i="23" s="1"/>
  <c r="A245" i="23" s="1"/>
  <c r="A246" i="23" s="1"/>
  <c r="A247" i="23" s="1"/>
  <c r="A248" i="23" s="1"/>
  <c r="A249" i="23" s="1"/>
  <c r="A250" i="23" s="1"/>
  <c r="A251" i="23" s="1"/>
  <c r="A252" i="23" s="1"/>
  <c r="A253" i="23" s="1"/>
  <c r="A254" i="23" s="1"/>
  <c r="A255" i="23" s="1"/>
  <c r="A256" i="23" s="1"/>
  <c r="A257" i="23" s="1"/>
  <c r="A258" i="23" s="1"/>
  <c r="A259" i="23" s="1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3" i="15"/>
  <c r="A4" i="15" s="1"/>
  <c r="M3" i="33"/>
  <c r="M4" i="33" s="1"/>
  <c r="M5" i="33"/>
  <c r="M6" i="33" s="1"/>
  <c r="M7" i="33" s="1"/>
  <c r="M8" i="33" s="1"/>
  <c r="M9" i="33"/>
  <c r="M10" i="33" s="1"/>
  <c r="M11" i="33" s="1"/>
  <c r="M12" i="33" s="1"/>
  <c r="M13" i="33" s="1"/>
  <c r="M14" i="33" s="1"/>
  <c r="M15" i="33" s="1"/>
  <c r="M16" i="33" s="1"/>
  <c r="M17" i="33" s="1"/>
  <c r="M18" i="33" s="1"/>
  <c r="M19" i="33" s="1"/>
  <c r="M20" i="33" s="1"/>
  <c r="M21" i="33" s="1"/>
  <c r="M22" i="33" s="1"/>
  <c r="M23" i="33" s="1"/>
  <c r="M24" i="33" s="1"/>
  <c r="M25" i="33" s="1"/>
  <c r="M26" i="33" s="1"/>
  <c r="M27" i="33" s="1"/>
  <c r="M28" i="33" s="1"/>
  <c r="M29" i="33" s="1"/>
  <c r="M30" i="33" s="1"/>
  <c r="M31" i="33" s="1"/>
  <c r="M32" i="33" s="1"/>
  <c r="M33" i="33" s="1"/>
  <c r="M34" i="33" s="1"/>
  <c r="M35" i="33" s="1"/>
  <c r="M36" i="33" s="1"/>
  <c r="M37" i="33" s="1"/>
  <c r="M38" i="33" s="1"/>
  <c r="S3" i="33"/>
  <c r="S4" i="33" s="1"/>
  <c r="S5" i="33" s="1"/>
  <c r="S6" i="33" s="1"/>
  <c r="S7" i="33" s="1"/>
  <c r="S8" i="33" s="1"/>
  <c r="S9" i="33" s="1"/>
  <c r="S10" i="33" s="1"/>
  <c r="S11" i="33" s="1"/>
  <c r="S12" i="33" s="1"/>
  <c r="S13" i="33" s="1"/>
  <c r="S14" i="33" s="1"/>
  <c r="S15" i="33" s="1"/>
  <c r="S16" i="33" s="1"/>
  <c r="S17" i="33" s="1"/>
  <c r="S18" i="33" s="1"/>
  <c r="S19" i="33" s="1"/>
  <c r="S20" i="33" s="1"/>
  <c r="P3" i="33"/>
  <c r="P4" i="33" s="1"/>
  <c r="P5" i="33" s="1"/>
  <c r="P6" i="33" s="1"/>
  <c r="P7" i="33"/>
  <c r="P8" i="33" s="1"/>
  <c r="P9" i="33" s="1"/>
  <c r="P10" i="33" s="1"/>
  <c r="P11" i="33"/>
  <c r="P12" i="33" s="1"/>
  <c r="P13" i="33" s="1"/>
  <c r="P14" i="33" s="1"/>
  <c r="P15" i="33" s="1"/>
  <c r="P16" i="33" s="1"/>
  <c r="P17" i="33" s="1"/>
  <c r="P18" i="33" s="1"/>
  <c r="P19" i="33" s="1"/>
  <c r="P20" i="33" s="1"/>
  <c r="J3" i="33"/>
  <c r="J4" i="33" s="1"/>
  <c r="J5" i="33"/>
  <c r="J6" i="33" s="1"/>
  <c r="J7" i="33" s="1"/>
  <c r="J8" i="33" s="1"/>
  <c r="J9" i="33" s="1"/>
  <c r="J10" i="33" s="1"/>
  <c r="J11" i="33" s="1"/>
  <c r="J12" i="33" s="1"/>
  <c r="J13" i="33" s="1"/>
  <c r="J14" i="33" s="1"/>
  <c r="J15" i="33" s="1"/>
  <c r="J16" i="33" s="1"/>
  <c r="J17" i="33" s="1"/>
  <c r="J18" i="33" s="1"/>
  <c r="J19" i="33" s="1"/>
  <c r="J20" i="33" s="1"/>
  <c r="G3" i="33"/>
  <c r="G4" i="33" s="1"/>
  <c r="G5" i="33" s="1"/>
  <c r="G6" i="33" s="1"/>
  <c r="G7" i="33" s="1"/>
  <c r="G8" i="33" s="1"/>
  <c r="G9" i="33" s="1"/>
  <c r="G10" i="33" s="1"/>
  <c r="G11" i="33" s="1"/>
  <c r="G12" i="33" s="1"/>
  <c r="G13" i="33" s="1"/>
  <c r="G14" i="33" s="1"/>
  <c r="G15" i="33" s="1"/>
  <c r="G16" i="33" s="1"/>
  <c r="G17" i="33" s="1"/>
  <c r="G18" i="33" s="1"/>
  <c r="G19" i="33" s="1"/>
  <c r="G20" i="33" s="1"/>
  <c r="G21" i="33" s="1"/>
  <c r="G22" i="33" s="1"/>
  <c r="G23" i="33" s="1"/>
  <c r="G24" i="33" s="1"/>
  <c r="G25" i="33" s="1"/>
  <c r="G26" i="33" s="1"/>
  <c r="G27" i="33" s="1"/>
  <c r="G28" i="33" s="1"/>
  <c r="G29" i="33" s="1"/>
  <c r="G30" i="33" s="1"/>
  <c r="G31" i="33" s="1"/>
  <c r="G32" i="33" s="1"/>
  <c r="G33" i="33" s="1"/>
  <c r="G34" i="33" s="1"/>
  <c r="G35" i="33" s="1"/>
  <c r="G36" i="33" s="1"/>
  <c r="G37" i="33" s="1"/>
  <c r="G38" i="33" s="1"/>
  <c r="D3" i="33"/>
  <c r="D4" i="33" s="1"/>
  <c r="D5" i="33" s="1"/>
  <c r="D6" i="33" s="1"/>
  <c r="D7" i="33" s="1"/>
  <c r="D8" i="33" s="1"/>
  <c r="D9" i="33" s="1"/>
  <c r="D10" i="33" s="1"/>
  <c r="D11" i="33" s="1"/>
  <c r="D12" i="33" s="1"/>
  <c r="D13" i="33" s="1"/>
  <c r="D14" i="33" s="1"/>
  <c r="D15" i="33" s="1"/>
  <c r="D16" i="33" s="1"/>
  <c r="D17" i="33" s="1"/>
  <c r="D18" i="33" s="1"/>
  <c r="D19" i="33" s="1"/>
  <c r="D20" i="33" s="1"/>
  <c r="BI3" i="15"/>
  <c r="BI4" i="15" s="1"/>
  <c r="BI5" i="15" s="1"/>
  <c r="BI6" i="15" s="1"/>
  <c r="BI7" i="15" s="1"/>
  <c r="B3" i="15" l="1"/>
  <c r="C3" i="26" s="1"/>
  <c r="G3" i="15" s="1"/>
  <c r="C244" i="24"/>
  <c r="E244" i="15" s="1"/>
  <c r="C252" i="24"/>
  <c r="D21" i="33"/>
  <c r="D22" i="33" s="1"/>
  <c r="D23" i="33" s="1"/>
  <c r="D24" i="33" s="1"/>
  <c r="D25" i="33" s="1"/>
  <c r="D26" i="33" s="1"/>
  <c r="D27" i="33" s="1"/>
  <c r="D28" i="33" s="1"/>
  <c r="D29" i="33" s="1"/>
  <c r="D30" i="33" s="1"/>
  <c r="D31" i="33" s="1"/>
  <c r="D32" i="33" s="1"/>
  <c r="D33" i="33" s="1"/>
  <c r="D34" i="33" s="1"/>
  <c r="D35" i="33" s="1"/>
  <c r="D36" i="33" s="1"/>
  <c r="D37" i="33" s="1"/>
  <c r="D38" i="33" s="1"/>
  <c r="C243" i="27"/>
  <c r="M243" i="15" s="1"/>
  <c r="C245" i="27"/>
  <c r="M245" i="15" s="1"/>
  <c r="C247" i="27"/>
  <c r="M247" i="15" s="1"/>
  <c r="C249" i="27"/>
  <c r="M249" i="15" s="1"/>
  <c r="C251" i="27"/>
  <c r="M251" i="15" s="1"/>
  <c r="P21" i="33"/>
  <c r="P22" i="33" s="1"/>
  <c r="P23" i="33" s="1"/>
  <c r="P24" i="33" s="1"/>
  <c r="P25" i="33" s="1"/>
  <c r="P26" i="33" s="1"/>
  <c r="P27" i="33" s="1"/>
  <c r="P28" i="33" s="1"/>
  <c r="P29" i="33" s="1"/>
  <c r="P30" i="33" s="1"/>
  <c r="P31" i="33" s="1"/>
  <c r="P32" i="33" s="1"/>
  <c r="P33" i="33" s="1"/>
  <c r="P34" i="33" s="1"/>
  <c r="P35" i="33" s="1"/>
  <c r="P36" i="33" s="1"/>
  <c r="P37" i="33" s="1"/>
  <c r="P38" i="33" s="1"/>
  <c r="C245" i="32"/>
  <c r="I245" i="15" s="1"/>
  <c r="C249" i="32"/>
  <c r="I249" i="15" s="1"/>
  <c r="C242" i="32"/>
  <c r="I242" i="15" s="1"/>
  <c r="C246" i="32"/>
  <c r="I246" i="15" s="1"/>
  <c r="C250" i="32"/>
  <c r="I250" i="15" s="1"/>
  <c r="C2" i="32"/>
  <c r="G3" i="32" s="1"/>
  <c r="H3" i="32" s="1"/>
  <c r="C243" i="32"/>
  <c r="I243" i="15" s="1"/>
  <c r="C247" i="32"/>
  <c r="I247" i="15" s="1"/>
  <c r="C251" i="32"/>
  <c r="I251" i="15" s="1"/>
  <c r="C244" i="32"/>
  <c r="I244" i="15" s="1"/>
  <c r="C248" i="32"/>
  <c r="I248" i="15" s="1"/>
  <c r="J21" i="33"/>
  <c r="J22" i="33" s="1"/>
  <c r="J23" i="33" s="1"/>
  <c r="J24" i="33" s="1"/>
  <c r="J25" i="33" s="1"/>
  <c r="J26" i="33" s="1"/>
  <c r="J27" i="33" s="1"/>
  <c r="J28" i="33" s="1"/>
  <c r="J29" i="33" s="1"/>
  <c r="J30" i="33" s="1"/>
  <c r="J31" i="33" s="1"/>
  <c r="J32" i="33" s="1"/>
  <c r="J33" i="33" s="1"/>
  <c r="J34" i="33" s="1"/>
  <c r="J35" i="33" s="1"/>
  <c r="J36" i="33" s="1"/>
  <c r="J37" i="33" s="1"/>
  <c r="J38" i="33" s="1"/>
  <c r="C246" i="25"/>
  <c r="O246" i="15" s="1"/>
  <c r="C249" i="25"/>
  <c r="O249" i="15" s="1"/>
  <c r="S21" i="33"/>
  <c r="S22" i="33" s="1"/>
  <c r="S23" i="33" s="1"/>
  <c r="S24" i="33" s="1"/>
  <c r="S25" i="33" s="1"/>
  <c r="S26" i="33" s="1"/>
  <c r="S27" i="33" s="1"/>
  <c r="S28" i="33" s="1"/>
  <c r="S29" i="33" s="1"/>
  <c r="S30" i="33" s="1"/>
  <c r="S31" i="33" s="1"/>
  <c r="S32" i="33" s="1"/>
  <c r="S33" i="33" s="1"/>
  <c r="S34" i="33" s="1"/>
  <c r="S35" i="33" s="1"/>
  <c r="S36" i="33" s="1"/>
  <c r="S37" i="33" s="1"/>
  <c r="S38" i="33" s="1"/>
  <c r="C250" i="27"/>
  <c r="M250" i="15" s="1"/>
  <c r="C246" i="27"/>
  <c r="M246" i="15" s="1"/>
  <c r="C242" i="27"/>
  <c r="M242" i="15" s="1"/>
  <c r="C245" i="25"/>
  <c r="O245" i="15" s="1"/>
  <c r="C256" i="24"/>
  <c r="C249" i="24"/>
  <c r="E249" i="15" s="1"/>
  <c r="C245" i="24"/>
  <c r="E245" i="15" s="1"/>
  <c r="C245" i="39"/>
  <c r="W245" i="15" s="1"/>
  <c r="C248" i="36"/>
  <c r="S248" i="15" s="1"/>
  <c r="C244" i="36"/>
  <c r="S244" i="15" s="1"/>
  <c r="C251" i="40"/>
  <c r="Y251" i="15" s="1"/>
  <c r="C247" i="40"/>
  <c r="Y247" i="15" s="1"/>
  <c r="C249" i="34"/>
  <c r="K249" i="15" s="1"/>
  <c r="C245" i="34"/>
  <c r="K245" i="15" s="1"/>
  <c r="C248" i="27"/>
  <c r="M248" i="15" s="1"/>
  <c r="C244" i="27"/>
  <c r="M244" i="15" s="1"/>
  <c r="C247" i="25"/>
  <c r="O247" i="15" s="1"/>
  <c r="C250" i="38"/>
  <c r="U250" i="15" s="1"/>
  <c r="C242" i="38"/>
  <c r="U242" i="15" s="1"/>
  <c r="C249" i="35"/>
  <c r="Q249" i="15" s="1"/>
  <c r="C245" i="35"/>
  <c r="Q245" i="15" s="1"/>
  <c r="C248" i="39"/>
  <c r="W248" i="15" s="1"/>
  <c r="C242" i="24"/>
  <c r="E242" i="15" s="1"/>
  <c r="C249" i="26"/>
  <c r="G249" i="15" s="1"/>
  <c r="C245" i="26"/>
  <c r="G245" i="15" s="1"/>
  <c r="C250" i="25"/>
  <c r="O250" i="15" s="1"/>
  <c r="C249" i="38"/>
  <c r="U249" i="15" s="1"/>
  <c r="C245" i="38"/>
  <c r="U245" i="15" s="1"/>
  <c r="C243" i="40"/>
  <c r="Y243" i="15" s="1"/>
  <c r="C259" i="24"/>
  <c r="C255" i="24"/>
  <c r="C248" i="24"/>
  <c r="E248" i="15" s="1"/>
  <c r="C248" i="26"/>
  <c r="G248" i="15" s="1"/>
  <c r="C244" i="26"/>
  <c r="G244" i="15" s="1"/>
  <c r="C248" i="34"/>
  <c r="K248" i="15" s="1"/>
  <c r="C244" i="34"/>
  <c r="K244" i="15" s="1"/>
  <c r="C244" i="25"/>
  <c r="O244" i="15" s="1"/>
  <c r="C251" i="38"/>
  <c r="U251" i="15" s="1"/>
  <c r="C248" i="38"/>
  <c r="U248" i="15" s="1"/>
  <c r="C244" i="38"/>
  <c r="U244" i="15" s="1"/>
  <c r="C248" i="35"/>
  <c r="Q248" i="15" s="1"/>
  <c r="C244" i="35"/>
  <c r="Q244" i="15" s="1"/>
  <c r="C251" i="39"/>
  <c r="W251" i="15" s="1"/>
  <c r="C247" i="39"/>
  <c r="W247" i="15" s="1"/>
  <c r="C244" i="39"/>
  <c r="W244" i="15" s="1"/>
  <c r="C251" i="36"/>
  <c r="S251" i="15" s="1"/>
  <c r="C247" i="36"/>
  <c r="S247" i="15" s="1"/>
  <c r="C243" i="36"/>
  <c r="S243" i="15" s="1"/>
  <c r="C250" i="40"/>
  <c r="Y250" i="15" s="1"/>
  <c r="C246" i="40"/>
  <c r="Y246" i="15" s="1"/>
  <c r="C242" i="40"/>
  <c r="Y242" i="15" s="1"/>
  <c r="C258" i="24"/>
  <c r="C254" i="24"/>
  <c r="C251" i="24"/>
  <c r="E251" i="15" s="1"/>
  <c r="C247" i="24"/>
  <c r="E247" i="15" s="1"/>
  <c r="C251" i="26"/>
  <c r="G251" i="15" s="1"/>
  <c r="C247" i="26"/>
  <c r="G247" i="15" s="1"/>
  <c r="C243" i="26"/>
  <c r="G243" i="15" s="1"/>
  <c r="C251" i="34"/>
  <c r="K251" i="15" s="1"/>
  <c r="C247" i="34"/>
  <c r="K247" i="15" s="1"/>
  <c r="C243" i="34"/>
  <c r="K243" i="15" s="1"/>
  <c r="C251" i="25"/>
  <c r="O251" i="15" s="1"/>
  <c r="C243" i="25"/>
  <c r="O243" i="15" s="1"/>
  <c r="C247" i="38"/>
  <c r="U247" i="15" s="1"/>
  <c r="C243" i="38"/>
  <c r="U243" i="15" s="1"/>
  <c r="C251" i="35"/>
  <c r="Q251" i="15" s="1"/>
  <c r="C247" i="35"/>
  <c r="Q247" i="15" s="1"/>
  <c r="C243" i="35"/>
  <c r="Q243" i="15" s="1"/>
  <c r="C250" i="39"/>
  <c r="W250" i="15" s="1"/>
  <c r="C243" i="39"/>
  <c r="W243" i="15" s="1"/>
  <c r="C250" i="36"/>
  <c r="S250" i="15" s="1"/>
  <c r="C246" i="36"/>
  <c r="S246" i="15" s="1"/>
  <c r="C242" i="36"/>
  <c r="S242" i="15" s="1"/>
  <c r="C249" i="40"/>
  <c r="Y249" i="15" s="1"/>
  <c r="C245" i="40"/>
  <c r="Y245" i="15" s="1"/>
  <c r="C257" i="24"/>
  <c r="C253" i="24"/>
  <c r="C250" i="24"/>
  <c r="E250" i="15" s="1"/>
  <c r="C246" i="24"/>
  <c r="E246" i="15" s="1"/>
  <c r="C243" i="24"/>
  <c r="E243" i="15" s="1"/>
  <c r="C250" i="26"/>
  <c r="G250" i="15" s="1"/>
  <c r="C246" i="26"/>
  <c r="G246" i="15" s="1"/>
  <c r="C242" i="26"/>
  <c r="G242" i="15" s="1"/>
  <c r="C250" i="34"/>
  <c r="K250" i="15" s="1"/>
  <c r="C246" i="34"/>
  <c r="K246" i="15" s="1"/>
  <c r="C242" i="34"/>
  <c r="K242" i="15" s="1"/>
  <c r="C248" i="25"/>
  <c r="O248" i="15" s="1"/>
  <c r="C242" i="25"/>
  <c r="O242" i="15" s="1"/>
  <c r="C246" i="38"/>
  <c r="U246" i="15" s="1"/>
  <c r="C250" i="35"/>
  <c r="Q250" i="15" s="1"/>
  <c r="C246" i="35"/>
  <c r="Q246" i="15" s="1"/>
  <c r="C242" i="35"/>
  <c r="Q242" i="15" s="1"/>
  <c r="C249" i="39"/>
  <c r="W249" i="15" s="1"/>
  <c r="C242" i="39"/>
  <c r="W242" i="15" s="1"/>
  <c r="C249" i="36"/>
  <c r="S249" i="15" s="1"/>
  <c r="C245" i="36"/>
  <c r="S245" i="15" s="1"/>
  <c r="C248" i="40"/>
  <c r="Y248" i="15" s="1"/>
  <c r="C244" i="40"/>
  <c r="Y244" i="15" s="1"/>
  <c r="C2" i="15"/>
  <c r="B2" i="23"/>
  <c r="C2" i="23" s="1"/>
  <c r="D2" i="23" s="1"/>
  <c r="C2" i="26"/>
  <c r="G3" i="26" s="1"/>
  <c r="H3" i="26" s="1"/>
  <c r="B2" i="24"/>
  <c r="C2" i="24" s="1"/>
  <c r="D2" i="24" s="1"/>
  <c r="B2" i="35"/>
  <c r="C2" i="35" s="1"/>
  <c r="G3" i="35" s="1"/>
  <c r="C2" i="27"/>
  <c r="G3" i="27" s="1"/>
  <c r="H3" i="27" s="1"/>
  <c r="B2" i="34"/>
  <c r="C2" i="34" s="1"/>
  <c r="K2" i="15" s="1"/>
  <c r="B2" i="25"/>
  <c r="C2" i="25" s="1"/>
  <c r="O2" i="15" s="1"/>
  <c r="B2" i="38"/>
  <c r="C2" i="38" s="1"/>
  <c r="U2" i="15" s="1"/>
  <c r="B2" i="36"/>
  <c r="C2" i="36" s="1"/>
  <c r="E2" i="36" s="1"/>
  <c r="B2" i="39"/>
  <c r="C2" i="39" s="1"/>
  <c r="B2" i="40"/>
  <c r="C2" i="40" s="1"/>
  <c r="J2" i="23"/>
  <c r="J2" i="24"/>
  <c r="J2" i="26"/>
  <c r="J2" i="34"/>
  <c r="B3" i="35" l="1"/>
  <c r="C3" i="35" s="1"/>
  <c r="Q3" i="15" s="1"/>
  <c r="B3" i="24"/>
  <c r="C3" i="24" s="1"/>
  <c r="E3" i="15" s="1"/>
  <c r="B3" i="40"/>
  <c r="C3" i="40" s="1"/>
  <c r="Y3" i="15" s="1"/>
  <c r="B4" i="15"/>
  <c r="B4" i="40" s="1"/>
  <c r="C4" i="40" s="1"/>
  <c r="B3" i="36"/>
  <c r="C3" i="36" s="1"/>
  <c r="S3" i="15" s="1"/>
  <c r="B3" i="39"/>
  <c r="C3" i="39" s="1"/>
  <c r="W3" i="15" s="1"/>
  <c r="B3" i="25"/>
  <c r="C3" i="25" s="1"/>
  <c r="O3" i="15" s="1"/>
  <c r="D2" i="32"/>
  <c r="I2" i="15"/>
  <c r="E2" i="32"/>
  <c r="J2" i="15" s="1"/>
  <c r="D2" i="38"/>
  <c r="C3" i="27"/>
  <c r="M3" i="15" s="1"/>
  <c r="C3" i="32"/>
  <c r="B3" i="34"/>
  <c r="C3" i="34" s="1"/>
  <c r="B3" i="23"/>
  <c r="C3" i="23" s="1"/>
  <c r="B3" i="38"/>
  <c r="C3" i="38" s="1"/>
  <c r="C3" i="15"/>
  <c r="E2" i="34"/>
  <c r="L2" i="15" s="1"/>
  <c r="G3" i="34"/>
  <c r="H3" i="34" s="1"/>
  <c r="G2" i="15"/>
  <c r="D2" i="34"/>
  <c r="D2" i="26"/>
  <c r="D3" i="26" s="1"/>
  <c r="Q2" i="15"/>
  <c r="G4" i="26"/>
  <c r="H4" i="26" s="1"/>
  <c r="G3" i="23"/>
  <c r="H3" i="23" s="1"/>
  <c r="I3" i="23" s="1"/>
  <c r="J3" i="23" s="1"/>
  <c r="K3" i="23" s="1"/>
  <c r="G3" i="24"/>
  <c r="H3" i="24" s="1"/>
  <c r="E2" i="35"/>
  <c r="R2" i="15" s="1"/>
  <c r="G3" i="38"/>
  <c r="H3" i="38" s="1"/>
  <c r="I3" i="26"/>
  <c r="J3" i="26" s="1"/>
  <c r="E2" i="27"/>
  <c r="N2" i="15" s="1"/>
  <c r="E2" i="38"/>
  <c r="V2" i="15" s="1"/>
  <c r="D2" i="35"/>
  <c r="M2" i="15"/>
  <c r="E2" i="25"/>
  <c r="P2" i="15" s="1"/>
  <c r="D2" i="27"/>
  <c r="E2" i="15"/>
  <c r="D2" i="25"/>
  <c r="G3" i="25"/>
  <c r="H3" i="25" s="1"/>
  <c r="H3" i="35"/>
  <c r="I3" i="27"/>
  <c r="G3" i="39"/>
  <c r="W2" i="15"/>
  <c r="D2" i="39"/>
  <c r="D2" i="36"/>
  <c r="G3" i="36"/>
  <c r="S2" i="15"/>
  <c r="E2" i="39"/>
  <c r="X2" i="15" s="1"/>
  <c r="G3" i="40"/>
  <c r="H3" i="40" s="1"/>
  <c r="E2" i="40"/>
  <c r="Y2" i="15"/>
  <c r="D2" i="40"/>
  <c r="K2" i="23"/>
  <c r="C4" i="32"/>
  <c r="K2" i="26"/>
  <c r="K2" i="24"/>
  <c r="F2" i="36"/>
  <c r="T2" i="15"/>
  <c r="I3" i="32"/>
  <c r="F2" i="32" l="1"/>
  <c r="G4" i="23"/>
  <c r="H4" i="23" s="1"/>
  <c r="I4" i="23" s="1"/>
  <c r="J4" i="23" s="1"/>
  <c r="K4" i="23" s="1"/>
  <c r="D3" i="35"/>
  <c r="G4" i="40"/>
  <c r="H4" i="40" s="1"/>
  <c r="D3" i="36"/>
  <c r="G4" i="35"/>
  <c r="H4" i="35" s="1"/>
  <c r="E3" i="35"/>
  <c r="R3" i="15" s="1"/>
  <c r="G4" i="36"/>
  <c r="B4" i="25"/>
  <c r="C4" i="25" s="1"/>
  <c r="O4" i="15" s="1"/>
  <c r="B4" i="36"/>
  <c r="C4" i="36" s="1"/>
  <c r="D3" i="40"/>
  <c r="D4" i="40" s="1"/>
  <c r="B4" i="23"/>
  <c r="C4" i="23" s="1"/>
  <c r="B4" i="34"/>
  <c r="C4" i="34" s="1"/>
  <c r="B5" i="15"/>
  <c r="B6" i="15" s="1"/>
  <c r="D3" i="24"/>
  <c r="B4" i="24"/>
  <c r="C4" i="24" s="1"/>
  <c r="B4" i="35"/>
  <c r="C4" i="35" s="1"/>
  <c r="C4" i="26"/>
  <c r="G4" i="15" s="1"/>
  <c r="C4" i="27"/>
  <c r="B4" i="39"/>
  <c r="C4" i="39" s="1"/>
  <c r="D3" i="39"/>
  <c r="G4" i="24"/>
  <c r="H4" i="24" s="1"/>
  <c r="C4" i="15"/>
  <c r="B4" i="38"/>
  <c r="C4" i="38" s="1"/>
  <c r="U4" i="15" s="1"/>
  <c r="G4" i="39"/>
  <c r="D3" i="34"/>
  <c r="E3" i="25"/>
  <c r="P3" i="15" s="1"/>
  <c r="G4" i="34"/>
  <c r="H4" i="34" s="1"/>
  <c r="G4" i="25"/>
  <c r="H4" i="25" s="1"/>
  <c r="E4" i="25" s="1"/>
  <c r="E3" i="27"/>
  <c r="N3" i="15" s="1"/>
  <c r="D3" i="25"/>
  <c r="D3" i="32"/>
  <c r="D4" i="32" s="1"/>
  <c r="D3" i="27"/>
  <c r="E3" i="38"/>
  <c r="V3" i="15" s="1"/>
  <c r="G4" i="27"/>
  <c r="H4" i="27" s="1"/>
  <c r="D3" i="38"/>
  <c r="K3" i="15"/>
  <c r="I3" i="15"/>
  <c r="G4" i="32"/>
  <c r="H4" i="32" s="1"/>
  <c r="F2" i="34"/>
  <c r="G4" i="38"/>
  <c r="H4" i="38" s="1"/>
  <c r="U3" i="15"/>
  <c r="D3" i="23"/>
  <c r="I3" i="24"/>
  <c r="J3" i="24" s="1"/>
  <c r="I4" i="26"/>
  <c r="J4" i="26" s="1"/>
  <c r="F2" i="35"/>
  <c r="F2" i="38"/>
  <c r="F2" i="25"/>
  <c r="F2" i="27"/>
  <c r="E3" i="40"/>
  <c r="Z3" i="15" s="1"/>
  <c r="F2" i="39"/>
  <c r="H3" i="36"/>
  <c r="H3" i="39"/>
  <c r="F2" i="40"/>
  <c r="Z2" i="15"/>
  <c r="J3" i="32"/>
  <c r="L2" i="26"/>
  <c r="E2" i="26" s="1"/>
  <c r="F2" i="26" s="1"/>
  <c r="G5" i="32"/>
  <c r="I4" i="15"/>
  <c r="G5" i="40"/>
  <c r="Y4" i="15"/>
  <c r="K3" i="26"/>
  <c r="I3" i="34"/>
  <c r="C5" i="32"/>
  <c r="L2" i="24"/>
  <c r="L3" i="23"/>
  <c r="L2" i="23"/>
  <c r="G5" i="23" l="1"/>
  <c r="H5" i="23" s="1"/>
  <c r="G5" i="34"/>
  <c r="G5" i="35"/>
  <c r="H5" i="35" s="1"/>
  <c r="K4" i="15"/>
  <c r="B5" i="39"/>
  <c r="C5" i="39" s="1"/>
  <c r="W5" i="15" s="1"/>
  <c r="D4" i="36"/>
  <c r="H4" i="36"/>
  <c r="E4" i="36" s="1"/>
  <c r="T4" i="15" s="1"/>
  <c r="G5" i="25"/>
  <c r="H5" i="25" s="1"/>
  <c r="Q4" i="15"/>
  <c r="D4" i="35"/>
  <c r="D4" i="25"/>
  <c r="I4" i="32"/>
  <c r="J4" i="32" s="1"/>
  <c r="H4" i="39"/>
  <c r="E4" i="39" s="1"/>
  <c r="X4" i="15" s="1"/>
  <c r="D4" i="34"/>
  <c r="E4" i="35"/>
  <c r="R4" i="15" s="1"/>
  <c r="F3" i="35"/>
  <c r="I4" i="27"/>
  <c r="E4" i="27" s="1"/>
  <c r="D4" i="23"/>
  <c r="F3" i="27"/>
  <c r="G5" i="26"/>
  <c r="H5" i="26" s="1"/>
  <c r="C5" i="27"/>
  <c r="M5" i="15" s="1"/>
  <c r="S4" i="15"/>
  <c r="B5" i="24"/>
  <c r="C5" i="24" s="1"/>
  <c r="G5" i="24"/>
  <c r="H5" i="24" s="1"/>
  <c r="G5" i="36"/>
  <c r="D4" i="26"/>
  <c r="B5" i="36"/>
  <c r="C5" i="36" s="1"/>
  <c r="G5" i="27"/>
  <c r="H5" i="27" s="1"/>
  <c r="C5" i="26"/>
  <c r="B5" i="25"/>
  <c r="C5" i="25" s="1"/>
  <c r="D4" i="24"/>
  <c r="B5" i="23"/>
  <c r="C5" i="23" s="1"/>
  <c r="B5" i="35"/>
  <c r="C5" i="35" s="1"/>
  <c r="B5" i="40"/>
  <c r="C5" i="40" s="1"/>
  <c r="D5" i="40" s="1"/>
  <c r="D4" i="39"/>
  <c r="M4" i="15"/>
  <c r="C5" i="15"/>
  <c r="B5" i="34"/>
  <c r="C5" i="34" s="1"/>
  <c r="B5" i="38"/>
  <c r="C5" i="38" s="1"/>
  <c r="E4" i="15"/>
  <c r="W4" i="15"/>
  <c r="G5" i="39"/>
  <c r="F3" i="25"/>
  <c r="F4" i="25" s="1"/>
  <c r="D4" i="38"/>
  <c r="D4" i="27"/>
  <c r="E4" i="38"/>
  <c r="V4" i="15" s="1"/>
  <c r="G5" i="38"/>
  <c r="H5" i="38" s="1"/>
  <c r="I4" i="34"/>
  <c r="F3" i="38"/>
  <c r="I4" i="24"/>
  <c r="J4" i="24" s="1"/>
  <c r="K4" i="26"/>
  <c r="F3" i="40"/>
  <c r="H5" i="40"/>
  <c r="E3" i="39"/>
  <c r="X3" i="15" s="1"/>
  <c r="H2" i="15"/>
  <c r="E4" i="40"/>
  <c r="Z4" i="15" s="1"/>
  <c r="E3" i="36"/>
  <c r="T3" i="15" s="1"/>
  <c r="M2" i="24"/>
  <c r="K3" i="24"/>
  <c r="B7" i="15"/>
  <c r="B6" i="40"/>
  <c r="C6" i="40" s="1"/>
  <c r="B6" i="36"/>
  <c r="C6" i="36" s="1"/>
  <c r="B6" i="39"/>
  <c r="C6" i="39" s="1"/>
  <c r="B6" i="35"/>
  <c r="C6" i="35" s="1"/>
  <c r="B6" i="38"/>
  <c r="C6" i="38" s="1"/>
  <c r="B6" i="25"/>
  <c r="C6" i="25" s="1"/>
  <c r="C6" i="27"/>
  <c r="C6" i="32"/>
  <c r="B6" i="34"/>
  <c r="C6" i="34" s="1"/>
  <c r="C6" i="26"/>
  <c r="B6" i="24"/>
  <c r="C6" i="24" s="1"/>
  <c r="B6" i="23"/>
  <c r="C6" i="23" s="1"/>
  <c r="C6" i="15"/>
  <c r="G6" i="32"/>
  <c r="D5" i="32"/>
  <c r="I5" i="15"/>
  <c r="J3" i="34"/>
  <c r="E3" i="34" s="1"/>
  <c r="H5" i="32"/>
  <c r="M2" i="23"/>
  <c r="M3" i="23"/>
  <c r="P4" i="15"/>
  <c r="L4" i="23"/>
  <c r="H5" i="34"/>
  <c r="L3" i="26"/>
  <c r="K3" i="32"/>
  <c r="G6" i="23" l="1"/>
  <c r="I5" i="32"/>
  <c r="G6" i="24"/>
  <c r="H6" i="24" s="1"/>
  <c r="E5" i="38"/>
  <c r="V5" i="15" s="1"/>
  <c r="G6" i="26"/>
  <c r="H6" i="26" s="1"/>
  <c r="F4" i="38"/>
  <c r="G6" i="39"/>
  <c r="D5" i="36"/>
  <c r="D6" i="36" s="1"/>
  <c r="D5" i="39"/>
  <c r="D6" i="39" s="1"/>
  <c r="H5" i="39"/>
  <c r="E5" i="39" s="1"/>
  <c r="X5" i="15" s="1"/>
  <c r="H5" i="36"/>
  <c r="E5" i="36" s="1"/>
  <c r="T5" i="15" s="1"/>
  <c r="D5" i="25"/>
  <c r="D6" i="25" s="1"/>
  <c r="D5" i="35"/>
  <c r="D6" i="35" s="1"/>
  <c r="G6" i="27"/>
  <c r="H6" i="27" s="1"/>
  <c r="D5" i="34"/>
  <c r="D6" i="34" s="1"/>
  <c r="F4" i="35"/>
  <c r="F4" i="27"/>
  <c r="D5" i="23"/>
  <c r="D6" i="23" s="1"/>
  <c r="D5" i="27"/>
  <c r="D6" i="27" s="1"/>
  <c r="D5" i="26"/>
  <c r="D6" i="26" s="1"/>
  <c r="G5" i="15"/>
  <c r="D5" i="38"/>
  <c r="D6" i="38" s="1"/>
  <c r="O5" i="15"/>
  <c r="Q5" i="15"/>
  <c r="E5" i="15"/>
  <c r="E5" i="25"/>
  <c r="P5" i="15" s="1"/>
  <c r="D5" i="24"/>
  <c r="D6" i="24" s="1"/>
  <c r="E5" i="35"/>
  <c r="G6" i="25"/>
  <c r="H6" i="25" s="1"/>
  <c r="G6" i="36"/>
  <c r="G7" i="36" s="1"/>
  <c r="U5" i="15"/>
  <c r="S5" i="15"/>
  <c r="G6" i="35"/>
  <c r="H6" i="35" s="1"/>
  <c r="E6" i="35" s="1"/>
  <c r="G6" i="38"/>
  <c r="G7" i="38" s="1"/>
  <c r="K5" i="15"/>
  <c r="G6" i="40"/>
  <c r="H6" i="40" s="1"/>
  <c r="E6" i="40" s="1"/>
  <c r="E5" i="40"/>
  <c r="Z5" i="15" s="1"/>
  <c r="Y5" i="15"/>
  <c r="G6" i="34"/>
  <c r="H6" i="34" s="1"/>
  <c r="J4" i="34"/>
  <c r="E4" i="34" s="1"/>
  <c r="L4" i="15" s="1"/>
  <c r="N4" i="15"/>
  <c r="K4" i="24"/>
  <c r="F3" i="36"/>
  <c r="F4" i="36" s="1"/>
  <c r="H6" i="23"/>
  <c r="F4" i="40"/>
  <c r="F3" i="39"/>
  <c r="F4" i="39" s="1"/>
  <c r="L4" i="26"/>
  <c r="H6" i="32"/>
  <c r="I6" i="32" s="1"/>
  <c r="M3" i="26"/>
  <c r="G7" i="26"/>
  <c r="G6" i="15"/>
  <c r="O6" i="15"/>
  <c r="S6" i="15"/>
  <c r="K6" i="15"/>
  <c r="U6" i="15"/>
  <c r="D6" i="40"/>
  <c r="Y6" i="15"/>
  <c r="I5" i="24"/>
  <c r="M4" i="23"/>
  <c r="L3" i="32"/>
  <c r="E3" i="32" s="1"/>
  <c r="I5" i="34"/>
  <c r="N2" i="23"/>
  <c r="N3" i="23"/>
  <c r="I5" i="27"/>
  <c r="E5" i="27" s="1"/>
  <c r="G7" i="23"/>
  <c r="G7" i="32"/>
  <c r="H7" i="32" s="1"/>
  <c r="D6" i="32"/>
  <c r="I6" i="15"/>
  <c r="Q6" i="15"/>
  <c r="B8" i="15"/>
  <c r="B7" i="40"/>
  <c r="C7" i="40" s="1"/>
  <c r="B7" i="36"/>
  <c r="C7" i="36" s="1"/>
  <c r="B7" i="39"/>
  <c r="C7" i="39" s="1"/>
  <c r="B7" i="35"/>
  <c r="C7" i="35" s="1"/>
  <c r="B7" i="38"/>
  <c r="C7" i="38" s="1"/>
  <c r="B7" i="25"/>
  <c r="C7" i="25" s="1"/>
  <c r="C7" i="27"/>
  <c r="B7" i="34"/>
  <c r="C7" i="34" s="1"/>
  <c r="C7" i="32"/>
  <c r="C7" i="26"/>
  <c r="B7" i="24"/>
  <c r="C7" i="24" s="1"/>
  <c r="B7" i="23"/>
  <c r="C7" i="23" s="1"/>
  <c r="C7" i="15"/>
  <c r="N2" i="24"/>
  <c r="K4" i="32"/>
  <c r="I5" i="26"/>
  <c r="F3" i="34"/>
  <c r="L3" i="15"/>
  <c r="I5" i="23"/>
  <c r="J5" i="32"/>
  <c r="G7" i="24"/>
  <c r="E6" i="15"/>
  <c r="G7" i="27"/>
  <c r="M6" i="15"/>
  <c r="W6" i="15"/>
  <c r="L3" i="24"/>
  <c r="G7" i="40" l="1"/>
  <c r="H7" i="40" s="1"/>
  <c r="E7" i="40" s="1"/>
  <c r="F5" i="38"/>
  <c r="G7" i="35"/>
  <c r="H7" i="35" s="1"/>
  <c r="E7" i="35" s="1"/>
  <c r="G7" i="34"/>
  <c r="H7" i="34" s="1"/>
  <c r="G7" i="25"/>
  <c r="H7" i="25" s="1"/>
  <c r="E7" i="25" s="1"/>
  <c r="H6" i="38"/>
  <c r="E6" i="38" s="1"/>
  <c r="V6" i="15" s="1"/>
  <c r="H6" i="39"/>
  <c r="E6" i="39" s="1"/>
  <c r="X6" i="15" s="1"/>
  <c r="G7" i="39"/>
  <c r="G8" i="39" s="1"/>
  <c r="H6" i="36"/>
  <c r="E6" i="36" s="1"/>
  <c r="T6" i="15" s="1"/>
  <c r="F5" i="35"/>
  <c r="F6" i="35" s="1"/>
  <c r="F5" i="25"/>
  <c r="F5" i="40"/>
  <c r="F6" i="40" s="1"/>
  <c r="R5" i="15"/>
  <c r="I6" i="24"/>
  <c r="F4" i="34"/>
  <c r="I6" i="23"/>
  <c r="L4" i="24"/>
  <c r="F5" i="36"/>
  <c r="I6" i="34"/>
  <c r="H7" i="26"/>
  <c r="F5" i="39"/>
  <c r="I6" i="26"/>
  <c r="J3" i="15"/>
  <c r="F3" i="32"/>
  <c r="N4" i="23"/>
  <c r="L4" i="32"/>
  <c r="E4" i="32" s="1"/>
  <c r="I6" i="27"/>
  <c r="E6" i="27" s="1"/>
  <c r="M4" i="26"/>
  <c r="J6" i="32"/>
  <c r="I7" i="32"/>
  <c r="K5" i="32"/>
  <c r="J5" i="26"/>
  <c r="O2" i="24"/>
  <c r="G8" i="23"/>
  <c r="D7" i="23"/>
  <c r="D7" i="34"/>
  <c r="K7" i="15"/>
  <c r="D7" i="35"/>
  <c r="G8" i="35"/>
  <c r="Q7" i="15"/>
  <c r="B9" i="15"/>
  <c r="B8" i="40"/>
  <c r="C8" i="40" s="1"/>
  <c r="B8" i="36"/>
  <c r="C8" i="36" s="1"/>
  <c r="B8" i="39"/>
  <c r="C8" i="39" s="1"/>
  <c r="B8" i="35"/>
  <c r="C8" i="35" s="1"/>
  <c r="B8" i="38"/>
  <c r="C8" i="38" s="1"/>
  <c r="B8" i="25"/>
  <c r="C8" i="25" s="1"/>
  <c r="C8" i="27"/>
  <c r="B8" i="34"/>
  <c r="C8" i="34" s="1"/>
  <c r="C8" i="32"/>
  <c r="C8" i="26"/>
  <c r="B8" i="24"/>
  <c r="C8" i="24" s="1"/>
  <c r="B8" i="23"/>
  <c r="C8" i="23" s="1"/>
  <c r="C8" i="15"/>
  <c r="R6" i="15"/>
  <c r="F5" i="27"/>
  <c r="N5" i="15"/>
  <c r="O2" i="23"/>
  <c r="O3" i="23"/>
  <c r="J5" i="24"/>
  <c r="E6" i="25"/>
  <c r="M3" i="24"/>
  <c r="J5" i="23"/>
  <c r="H7" i="24"/>
  <c r="D7" i="24"/>
  <c r="G8" i="24"/>
  <c r="E7" i="15"/>
  <c r="D7" i="27"/>
  <c r="G8" i="27"/>
  <c r="M7" i="15"/>
  <c r="D7" i="39"/>
  <c r="W7" i="15"/>
  <c r="H7" i="23"/>
  <c r="N3" i="26"/>
  <c r="G8" i="26"/>
  <c r="D7" i="26"/>
  <c r="G7" i="15"/>
  <c r="D7" i="25"/>
  <c r="G8" i="25"/>
  <c r="O7" i="15"/>
  <c r="D7" i="36"/>
  <c r="G8" i="36"/>
  <c r="S7" i="15"/>
  <c r="J5" i="34"/>
  <c r="E5" i="34" s="1"/>
  <c r="Z6" i="15"/>
  <c r="G8" i="32"/>
  <c r="H8" i="32" s="1"/>
  <c r="D7" i="32"/>
  <c r="I7" i="15"/>
  <c r="D7" i="38"/>
  <c r="G8" i="38"/>
  <c r="U7" i="15"/>
  <c r="G8" i="40"/>
  <c r="D7" i="40"/>
  <c r="Y7" i="15"/>
  <c r="H7" i="27"/>
  <c r="G8" i="34" l="1"/>
  <c r="H8" i="34" s="1"/>
  <c r="F6" i="39"/>
  <c r="F6" i="38"/>
  <c r="H7" i="38"/>
  <c r="E7" i="38" s="1"/>
  <c r="V7" i="15" s="1"/>
  <c r="H7" i="36"/>
  <c r="E7" i="36" s="1"/>
  <c r="T7" i="15" s="1"/>
  <c r="H7" i="39"/>
  <c r="E7" i="39" s="1"/>
  <c r="X7" i="15" s="1"/>
  <c r="F6" i="36"/>
  <c r="H8" i="26"/>
  <c r="I7" i="24"/>
  <c r="J6" i="24"/>
  <c r="L5" i="32"/>
  <c r="E5" i="32" s="1"/>
  <c r="J5" i="15" s="1"/>
  <c r="H8" i="35"/>
  <c r="E8" i="35" s="1"/>
  <c r="J6" i="23"/>
  <c r="M4" i="24"/>
  <c r="I8" i="32"/>
  <c r="I7" i="26"/>
  <c r="I7" i="27"/>
  <c r="E7" i="27" s="1"/>
  <c r="H8" i="39"/>
  <c r="E8" i="39" s="1"/>
  <c r="H8" i="23"/>
  <c r="O4" i="23"/>
  <c r="H8" i="25"/>
  <c r="E8" i="25" s="1"/>
  <c r="H8" i="40"/>
  <c r="E8" i="40" s="1"/>
  <c r="J6" i="26"/>
  <c r="K6" i="32"/>
  <c r="J6" i="34"/>
  <c r="E6" i="34" s="1"/>
  <c r="L6" i="15" s="1"/>
  <c r="J7" i="32"/>
  <c r="F5" i="34"/>
  <c r="L5" i="15"/>
  <c r="P7" i="15"/>
  <c r="O3" i="26"/>
  <c r="N3" i="24"/>
  <c r="G9" i="23"/>
  <c r="D8" i="23"/>
  <c r="G9" i="34"/>
  <c r="D8" i="34"/>
  <c r="K8" i="15"/>
  <c r="D8" i="35"/>
  <c r="G9" i="35"/>
  <c r="Q8" i="15"/>
  <c r="B9" i="40"/>
  <c r="C9" i="40" s="1"/>
  <c r="B10" i="15"/>
  <c r="B9" i="36"/>
  <c r="C9" i="36" s="1"/>
  <c r="B9" i="39"/>
  <c r="C9" i="39" s="1"/>
  <c r="B9" i="35"/>
  <c r="C9" i="35" s="1"/>
  <c r="B9" i="38"/>
  <c r="C9" i="38" s="1"/>
  <c r="B9" i="25"/>
  <c r="C9" i="25" s="1"/>
  <c r="C9" i="27"/>
  <c r="B9" i="34"/>
  <c r="C9" i="34" s="1"/>
  <c r="C9" i="32"/>
  <c r="B9" i="24"/>
  <c r="C9" i="24" s="1"/>
  <c r="C9" i="26"/>
  <c r="B9" i="23"/>
  <c r="C9" i="23" s="1"/>
  <c r="C9" i="15"/>
  <c r="F7" i="40"/>
  <c r="Z7" i="15"/>
  <c r="N4" i="26"/>
  <c r="F6" i="27"/>
  <c r="N6" i="15"/>
  <c r="K5" i="24"/>
  <c r="D8" i="24"/>
  <c r="G9" i="24"/>
  <c r="E8" i="15"/>
  <c r="D8" i="27"/>
  <c r="G9" i="27"/>
  <c r="M8" i="15"/>
  <c r="D8" i="39"/>
  <c r="G9" i="39"/>
  <c r="W8" i="15"/>
  <c r="P2" i="24"/>
  <c r="K5" i="23"/>
  <c r="F6" i="25"/>
  <c r="F7" i="25" s="1"/>
  <c r="P6" i="15"/>
  <c r="P3" i="23"/>
  <c r="P2" i="23"/>
  <c r="G9" i="26"/>
  <c r="D8" i="26"/>
  <c r="G8" i="15"/>
  <c r="D8" i="25"/>
  <c r="G9" i="25"/>
  <c r="O8" i="15"/>
  <c r="D8" i="36"/>
  <c r="G9" i="36"/>
  <c r="S8" i="15"/>
  <c r="F7" i="35"/>
  <c r="R7" i="15"/>
  <c r="K5" i="26"/>
  <c r="H8" i="24"/>
  <c r="I7" i="34"/>
  <c r="F4" i="32"/>
  <c r="J4" i="15"/>
  <c r="I7" i="23"/>
  <c r="D8" i="32"/>
  <c r="G9" i="32"/>
  <c r="I8" i="15"/>
  <c r="D8" i="38"/>
  <c r="G9" i="38"/>
  <c r="U8" i="15"/>
  <c r="G9" i="40"/>
  <c r="D8" i="40"/>
  <c r="Y8" i="15"/>
  <c r="H8" i="27"/>
  <c r="L6" i="32" l="1"/>
  <c r="E6" i="32" s="1"/>
  <c r="F5" i="32"/>
  <c r="F6" i="32" s="1"/>
  <c r="I8" i="26"/>
  <c r="H8" i="38"/>
  <c r="E8" i="38" s="1"/>
  <c r="V8" i="15" s="1"/>
  <c r="F7" i="36"/>
  <c r="F7" i="39"/>
  <c r="F8" i="39" s="1"/>
  <c r="H8" i="36"/>
  <c r="E8" i="36" s="1"/>
  <c r="T8" i="15" s="1"/>
  <c r="F7" i="38"/>
  <c r="N4" i="24"/>
  <c r="J7" i="24"/>
  <c r="K6" i="24"/>
  <c r="H9" i="35"/>
  <c r="E9" i="35" s="1"/>
  <c r="J7" i="26"/>
  <c r="I8" i="23"/>
  <c r="H9" i="39"/>
  <c r="E9" i="39" s="1"/>
  <c r="K7" i="32"/>
  <c r="L7" i="32" s="1"/>
  <c r="E7" i="32" s="1"/>
  <c r="J7" i="15" s="1"/>
  <c r="K6" i="26"/>
  <c r="H9" i="25"/>
  <c r="E9" i="25" s="1"/>
  <c r="H9" i="23"/>
  <c r="H9" i="40"/>
  <c r="E9" i="40" s="1"/>
  <c r="I8" i="34"/>
  <c r="H9" i="34"/>
  <c r="F6" i="34"/>
  <c r="J8" i="32"/>
  <c r="H9" i="24"/>
  <c r="H9" i="27"/>
  <c r="P4" i="23"/>
  <c r="J6" i="15"/>
  <c r="J7" i="23"/>
  <c r="D9" i="23"/>
  <c r="G10" i="23"/>
  <c r="D9" i="34"/>
  <c r="G10" i="34"/>
  <c r="K9" i="15"/>
  <c r="D9" i="35"/>
  <c r="G10" i="35"/>
  <c r="Q9" i="15"/>
  <c r="G10" i="40"/>
  <c r="D9" i="40"/>
  <c r="Y9" i="15"/>
  <c r="F8" i="35"/>
  <c r="R8" i="15"/>
  <c r="O3" i="24"/>
  <c r="O4" i="26"/>
  <c r="F8" i="40"/>
  <c r="Z8" i="15"/>
  <c r="F7" i="27"/>
  <c r="N7" i="15"/>
  <c r="J7" i="34"/>
  <c r="L5" i="24"/>
  <c r="H9" i="26"/>
  <c r="D9" i="26"/>
  <c r="G10" i="26"/>
  <c r="G9" i="15"/>
  <c r="D9" i="27"/>
  <c r="G10" i="27"/>
  <c r="M9" i="15"/>
  <c r="D9" i="39"/>
  <c r="G10" i="39"/>
  <c r="W9" i="15"/>
  <c r="F8" i="25"/>
  <c r="P8" i="15"/>
  <c r="L5" i="23"/>
  <c r="D9" i="24"/>
  <c r="G10" i="24"/>
  <c r="E9" i="15"/>
  <c r="D9" i="25"/>
  <c r="G10" i="25"/>
  <c r="O9" i="15"/>
  <c r="D9" i="36"/>
  <c r="G10" i="36"/>
  <c r="S9" i="15"/>
  <c r="L5" i="26"/>
  <c r="Q2" i="23"/>
  <c r="K6" i="23"/>
  <c r="Q2" i="24"/>
  <c r="X8" i="15"/>
  <c r="I8" i="24"/>
  <c r="H9" i="32"/>
  <c r="I8" i="27"/>
  <c r="E8" i="27" s="1"/>
  <c r="G10" i="32"/>
  <c r="D9" i="32"/>
  <c r="I9" i="15"/>
  <c r="D9" i="38"/>
  <c r="G10" i="38"/>
  <c r="U9" i="15"/>
  <c r="B10" i="40"/>
  <c r="C10" i="40" s="1"/>
  <c r="B11" i="15"/>
  <c r="B10" i="36"/>
  <c r="C10" i="36" s="1"/>
  <c r="B10" i="39"/>
  <c r="C10" i="39" s="1"/>
  <c r="B10" i="35"/>
  <c r="C10" i="35" s="1"/>
  <c r="B10" i="38"/>
  <c r="C10" i="38" s="1"/>
  <c r="B10" i="25"/>
  <c r="C10" i="25" s="1"/>
  <c r="C10" i="27"/>
  <c r="C10" i="32"/>
  <c r="B10" i="34"/>
  <c r="C10" i="34" s="1"/>
  <c r="C10" i="26"/>
  <c r="B10" i="24"/>
  <c r="C10" i="24" s="1"/>
  <c r="B10" i="23"/>
  <c r="C10" i="23" s="1"/>
  <c r="C10" i="15"/>
  <c r="P3" i="26"/>
  <c r="F8" i="38" l="1"/>
  <c r="O4" i="24"/>
  <c r="H9" i="38"/>
  <c r="E9" i="38" s="1"/>
  <c r="J8" i="26"/>
  <c r="F8" i="36"/>
  <c r="H9" i="36"/>
  <c r="E9" i="36" s="1"/>
  <c r="T9" i="15" s="1"/>
  <c r="K7" i="24"/>
  <c r="H10" i="35"/>
  <c r="E10" i="35" s="1"/>
  <c r="K7" i="26"/>
  <c r="L6" i="24"/>
  <c r="I9" i="23"/>
  <c r="H10" i="23"/>
  <c r="H10" i="40"/>
  <c r="E10" i="40" s="1"/>
  <c r="J8" i="23"/>
  <c r="K8" i="32"/>
  <c r="L8" i="32" s="1"/>
  <c r="F7" i="32"/>
  <c r="H10" i="27"/>
  <c r="H10" i="34"/>
  <c r="I9" i="34"/>
  <c r="H10" i="26"/>
  <c r="I9" i="24"/>
  <c r="I9" i="27"/>
  <c r="E9" i="27" s="1"/>
  <c r="N9" i="15" s="1"/>
  <c r="H10" i="24"/>
  <c r="J8" i="34"/>
  <c r="E7" i="34"/>
  <c r="F8" i="27"/>
  <c r="N8" i="15"/>
  <c r="D10" i="24"/>
  <c r="G11" i="24"/>
  <c r="E10" i="15"/>
  <c r="D10" i="27"/>
  <c r="G11" i="27"/>
  <c r="M10" i="15"/>
  <c r="D10" i="39"/>
  <c r="G11" i="39"/>
  <c r="W10" i="15"/>
  <c r="R2" i="23"/>
  <c r="F9" i="40"/>
  <c r="Z9" i="15"/>
  <c r="M5" i="26"/>
  <c r="M5" i="23"/>
  <c r="I9" i="32"/>
  <c r="K7" i="23"/>
  <c r="Q3" i="26"/>
  <c r="D10" i="26"/>
  <c r="G11" i="26"/>
  <c r="G10" i="15"/>
  <c r="D10" i="36"/>
  <c r="G11" i="36"/>
  <c r="S10" i="15"/>
  <c r="P4" i="26"/>
  <c r="D10" i="34"/>
  <c r="G11" i="34"/>
  <c r="K10" i="15"/>
  <c r="D10" i="38"/>
  <c r="G11" i="38"/>
  <c r="U10" i="15"/>
  <c r="B12" i="15"/>
  <c r="B11" i="40"/>
  <c r="C11" i="40" s="1"/>
  <c r="B11" i="36"/>
  <c r="C11" i="36" s="1"/>
  <c r="B11" i="39"/>
  <c r="C11" i="39" s="1"/>
  <c r="B11" i="35"/>
  <c r="C11" i="35" s="1"/>
  <c r="B11" i="38"/>
  <c r="C11" i="38" s="1"/>
  <c r="B11" i="25"/>
  <c r="C11" i="25" s="1"/>
  <c r="C11" i="27"/>
  <c r="B11" i="34"/>
  <c r="C11" i="34" s="1"/>
  <c r="C11" i="32"/>
  <c r="C11" i="26"/>
  <c r="B11" i="24"/>
  <c r="C11" i="24" s="1"/>
  <c r="B11" i="23"/>
  <c r="C11" i="23" s="1"/>
  <c r="C11" i="15"/>
  <c r="L6" i="26"/>
  <c r="F9" i="25"/>
  <c r="P9" i="15"/>
  <c r="L6" i="23"/>
  <c r="H10" i="32"/>
  <c r="H10" i="39"/>
  <c r="E10" i="39" s="1"/>
  <c r="E8" i="32"/>
  <c r="F9" i="35"/>
  <c r="R9" i="15"/>
  <c r="D10" i="25"/>
  <c r="G11" i="25"/>
  <c r="O10" i="15"/>
  <c r="D10" i="23"/>
  <c r="G11" i="23"/>
  <c r="G11" i="32"/>
  <c r="D10" i="32"/>
  <c r="I10" i="15"/>
  <c r="D10" i="35"/>
  <c r="G11" i="35"/>
  <c r="Q10" i="15"/>
  <c r="G11" i="40"/>
  <c r="D10" i="40"/>
  <c r="Y10" i="15"/>
  <c r="J8" i="24"/>
  <c r="R2" i="24"/>
  <c r="Q3" i="23"/>
  <c r="Q4" i="23" s="1"/>
  <c r="I9" i="26"/>
  <c r="F9" i="39"/>
  <c r="X9" i="15"/>
  <c r="M5" i="24"/>
  <c r="P3" i="24"/>
  <c r="H10" i="25"/>
  <c r="E10" i="25" s="1"/>
  <c r="F9" i="38" l="1"/>
  <c r="P4" i="24"/>
  <c r="H10" i="38"/>
  <c r="H11" i="38" s="1"/>
  <c r="E11" i="38" s="1"/>
  <c r="V9" i="15"/>
  <c r="K8" i="26"/>
  <c r="H10" i="36"/>
  <c r="E10" i="36" s="1"/>
  <c r="T10" i="15" s="1"/>
  <c r="F9" i="36"/>
  <c r="I10" i="23"/>
  <c r="L7" i="24"/>
  <c r="H11" i="27"/>
  <c r="H11" i="35"/>
  <c r="E11" i="35" s="1"/>
  <c r="H11" i="23"/>
  <c r="J9" i="23"/>
  <c r="M6" i="24"/>
  <c r="H11" i="26"/>
  <c r="K8" i="23"/>
  <c r="J9" i="24"/>
  <c r="I10" i="34"/>
  <c r="I10" i="26"/>
  <c r="I10" i="24"/>
  <c r="I10" i="27"/>
  <c r="E10" i="27" s="1"/>
  <c r="N10" i="15" s="1"/>
  <c r="F9" i="27"/>
  <c r="Q4" i="26"/>
  <c r="F7" i="34"/>
  <c r="L7" i="15"/>
  <c r="H11" i="25"/>
  <c r="E11" i="25" s="1"/>
  <c r="E8" i="34"/>
  <c r="J9" i="34"/>
  <c r="E9" i="34" s="1"/>
  <c r="L9" i="15" s="1"/>
  <c r="F10" i="25"/>
  <c r="P10" i="15"/>
  <c r="J9" i="26"/>
  <c r="S2" i="24"/>
  <c r="F8" i="32"/>
  <c r="J8" i="15"/>
  <c r="H11" i="32"/>
  <c r="G12" i="26"/>
  <c r="D11" i="26"/>
  <c r="G11" i="15"/>
  <c r="D11" i="25"/>
  <c r="G12" i="25"/>
  <c r="O11" i="15"/>
  <c r="D11" i="36"/>
  <c r="G12" i="36"/>
  <c r="S11" i="15"/>
  <c r="R3" i="26"/>
  <c r="J9" i="32"/>
  <c r="N5" i="26"/>
  <c r="S2" i="23"/>
  <c r="F10" i="39"/>
  <c r="X10" i="15"/>
  <c r="N5" i="24"/>
  <c r="K8" i="24"/>
  <c r="F10" i="35"/>
  <c r="R10" i="15"/>
  <c r="H11" i="40"/>
  <c r="E11" i="40" s="1"/>
  <c r="L7" i="26"/>
  <c r="G12" i="32"/>
  <c r="D11" i="32"/>
  <c r="I11" i="15"/>
  <c r="D11" i="38"/>
  <c r="G12" i="38"/>
  <c r="U11" i="15"/>
  <c r="G12" i="40"/>
  <c r="D11" i="40"/>
  <c r="Y11" i="15"/>
  <c r="M6" i="26"/>
  <c r="Q3" i="24"/>
  <c r="G12" i="23"/>
  <c r="D11" i="23"/>
  <c r="G12" i="34"/>
  <c r="D11" i="34"/>
  <c r="K11" i="15"/>
  <c r="D11" i="35"/>
  <c r="G12" i="35"/>
  <c r="Q11" i="15"/>
  <c r="B13" i="15"/>
  <c r="B12" i="40"/>
  <c r="C12" i="40" s="1"/>
  <c r="B12" i="36"/>
  <c r="C12" i="36" s="1"/>
  <c r="B12" i="39"/>
  <c r="C12" i="39" s="1"/>
  <c r="B12" i="35"/>
  <c r="C12" i="35" s="1"/>
  <c r="B12" i="38"/>
  <c r="C12" i="38" s="1"/>
  <c r="B12" i="25"/>
  <c r="C12" i="25" s="1"/>
  <c r="C12" i="27"/>
  <c r="B12" i="34"/>
  <c r="C12" i="34" s="1"/>
  <c r="C12" i="26"/>
  <c r="C12" i="32"/>
  <c r="B12" i="24"/>
  <c r="C12" i="24" s="1"/>
  <c r="B12" i="23"/>
  <c r="C12" i="23" s="1"/>
  <c r="C12" i="15"/>
  <c r="N5" i="23"/>
  <c r="I10" i="32"/>
  <c r="F10" i="40"/>
  <c r="Z10" i="15"/>
  <c r="L7" i="23"/>
  <c r="D11" i="24"/>
  <c r="G12" i="24"/>
  <c r="E11" i="15"/>
  <c r="D11" i="27"/>
  <c r="G12" i="27"/>
  <c r="M11" i="15"/>
  <c r="D11" i="39"/>
  <c r="G12" i="39"/>
  <c r="W11" i="15"/>
  <c r="M6" i="23"/>
  <c r="H11" i="34"/>
  <c r="H11" i="39"/>
  <c r="E11" i="39" s="1"/>
  <c r="H11" i="24"/>
  <c r="R3" i="23"/>
  <c r="R4" i="23" s="1"/>
  <c r="I11" i="23" l="1"/>
  <c r="Q4" i="24"/>
  <c r="E10" i="38"/>
  <c r="F10" i="38" s="1"/>
  <c r="F11" i="38" s="1"/>
  <c r="F10" i="36"/>
  <c r="H11" i="36"/>
  <c r="E11" i="36" s="1"/>
  <c r="L8" i="26"/>
  <c r="J10" i="23"/>
  <c r="M7" i="24"/>
  <c r="H12" i="35"/>
  <c r="E12" i="35" s="1"/>
  <c r="H12" i="26"/>
  <c r="K9" i="23"/>
  <c r="I11" i="26"/>
  <c r="L8" i="23"/>
  <c r="K9" i="24"/>
  <c r="J10" i="24"/>
  <c r="N6" i="23"/>
  <c r="J10" i="26"/>
  <c r="I11" i="27"/>
  <c r="E11" i="27" s="1"/>
  <c r="N11" i="15" s="1"/>
  <c r="F10" i="27"/>
  <c r="R4" i="26"/>
  <c r="E4" i="26" s="1"/>
  <c r="H4" i="15" s="1"/>
  <c r="H12" i="38"/>
  <c r="E12" i="38" s="1"/>
  <c r="H12" i="25"/>
  <c r="E12" i="25" s="1"/>
  <c r="J10" i="34"/>
  <c r="E10" i="34" s="1"/>
  <c r="L10" i="15" s="1"/>
  <c r="H12" i="39"/>
  <c r="E12" i="39" s="1"/>
  <c r="E3" i="26"/>
  <c r="J10" i="32"/>
  <c r="F8" i="34"/>
  <c r="L8" i="15"/>
  <c r="F11" i="39"/>
  <c r="X11" i="15"/>
  <c r="G13" i="23"/>
  <c r="D12" i="23"/>
  <c r="G13" i="34"/>
  <c r="D12" i="34"/>
  <c r="K12" i="15"/>
  <c r="D12" i="35"/>
  <c r="G13" i="35"/>
  <c r="Q12" i="15"/>
  <c r="B13" i="40"/>
  <c r="C13" i="40" s="1"/>
  <c r="B14" i="15"/>
  <c r="B13" i="36"/>
  <c r="C13" i="36" s="1"/>
  <c r="B13" i="39"/>
  <c r="C13" i="39" s="1"/>
  <c r="B13" i="35"/>
  <c r="C13" i="35" s="1"/>
  <c r="B13" i="38"/>
  <c r="C13" i="38" s="1"/>
  <c r="B13" i="25"/>
  <c r="C13" i="25" s="1"/>
  <c r="C13" i="27"/>
  <c r="B13" i="34"/>
  <c r="C13" i="34" s="1"/>
  <c r="C13" i="32"/>
  <c r="C13" i="26"/>
  <c r="B13" i="24"/>
  <c r="C13" i="24" s="1"/>
  <c r="B13" i="23"/>
  <c r="C13" i="23" s="1"/>
  <c r="C13" i="15"/>
  <c r="R3" i="24"/>
  <c r="H12" i="34"/>
  <c r="M7" i="23"/>
  <c r="H12" i="40"/>
  <c r="E12" i="40" s="1"/>
  <c r="O5" i="24"/>
  <c r="H12" i="27"/>
  <c r="T2" i="23"/>
  <c r="K9" i="32"/>
  <c r="F11" i="25"/>
  <c r="P11" i="15"/>
  <c r="I11" i="32"/>
  <c r="I11" i="24"/>
  <c r="D12" i="24"/>
  <c r="G13" i="24"/>
  <c r="E12" i="15"/>
  <c r="D12" i="27"/>
  <c r="G13" i="27"/>
  <c r="M12" i="15"/>
  <c r="D12" i="39"/>
  <c r="G13" i="39"/>
  <c r="W12" i="15"/>
  <c r="L8" i="24"/>
  <c r="N6" i="24"/>
  <c r="T2" i="24"/>
  <c r="D12" i="32"/>
  <c r="G13" i="32"/>
  <c r="I12" i="15"/>
  <c r="D12" i="25"/>
  <c r="G13" i="25"/>
  <c r="O12" i="15"/>
  <c r="D12" i="36"/>
  <c r="G13" i="36"/>
  <c r="S12" i="15"/>
  <c r="F11" i="35"/>
  <c r="R11" i="15"/>
  <c r="V11" i="15"/>
  <c r="O5" i="26"/>
  <c r="I11" i="34"/>
  <c r="O5" i="23"/>
  <c r="G13" i="26"/>
  <c r="D12" i="26"/>
  <c r="G12" i="15"/>
  <c r="D12" i="38"/>
  <c r="G13" i="38"/>
  <c r="U12" i="15"/>
  <c r="G13" i="40"/>
  <c r="D12" i="40"/>
  <c r="Y12" i="15"/>
  <c r="H12" i="23"/>
  <c r="F11" i="40"/>
  <c r="Z11" i="15"/>
  <c r="M7" i="26"/>
  <c r="H12" i="24"/>
  <c r="S3" i="23"/>
  <c r="N6" i="26"/>
  <c r="H12" i="32"/>
  <c r="I12" i="32" s="1"/>
  <c r="K9" i="26"/>
  <c r="J11" i="23" l="1"/>
  <c r="K10" i="23"/>
  <c r="V10" i="15"/>
  <c r="F11" i="36"/>
  <c r="T11" i="15"/>
  <c r="H12" i="36"/>
  <c r="E12" i="36" s="1"/>
  <c r="T12" i="15" s="1"/>
  <c r="H13" i="35"/>
  <c r="E13" i="35" s="1"/>
  <c r="I12" i="26"/>
  <c r="L9" i="23"/>
  <c r="H13" i="27"/>
  <c r="K10" i="24"/>
  <c r="J11" i="26"/>
  <c r="L9" i="24"/>
  <c r="O6" i="23"/>
  <c r="H13" i="32"/>
  <c r="I13" i="32" s="1"/>
  <c r="K10" i="26"/>
  <c r="F11" i="27"/>
  <c r="H13" i="39"/>
  <c r="E13" i="39" s="1"/>
  <c r="H13" i="38"/>
  <c r="E13" i="38" s="1"/>
  <c r="H13" i="24"/>
  <c r="H13" i="34"/>
  <c r="H13" i="23"/>
  <c r="I12" i="34"/>
  <c r="J11" i="32"/>
  <c r="J12" i="32" s="1"/>
  <c r="M8" i="23"/>
  <c r="F3" i="26"/>
  <c r="F4" i="26" s="1"/>
  <c r="H3" i="15"/>
  <c r="M8" i="26"/>
  <c r="N7" i="23"/>
  <c r="S4" i="23"/>
  <c r="F9" i="34"/>
  <c r="F10" i="34" s="1"/>
  <c r="P5" i="26"/>
  <c r="H13" i="25"/>
  <c r="E13" i="25" s="1"/>
  <c r="F12" i="39"/>
  <c r="X12" i="15"/>
  <c r="T3" i="23"/>
  <c r="N7" i="26"/>
  <c r="D13" i="23"/>
  <c r="G14" i="23"/>
  <c r="D13" i="34"/>
  <c r="G14" i="34"/>
  <c r="K13" i="15"/>
  <c r="D13" i="35"/>
  <c r="G14" i="35"/>
  <c r="Q13" i="15"/>
  <c r="G14" i="40"/>
  <c r="D13" i="40"/>
  <c r="Y13" i="15"/>
  <c r="F12" i="35"/>
  <c r="R12" i="15"/>
  <c r="L9" i="26"/>
  <c r="F12" i="38"/>
  <c r="V12" i="15"/>
  <c r="O6" i="26"/>
  <c r="N7" i="24"/>
  <c r="L9" i="32"/>
  <c r="E9" i="32" s="1"/>
  <c r="F9" i="32" s="1"/>
  <c r="S3" i="24"/>
  <c r="D13" i="24"/>
  <c r="G14" i="24"/>
  <c r="E13" i="15"/>
  <c r="D13" i="27"/>
  <c r="G14" i="27"/>
  <c r="M13" i="15"/>
  <c r="D13" i="39"/>
  <c r="G14" i="39"/>
  <c r="W13" i="15"/>
  <c r="I12" i="27"/>
  <c r="J11" i="34"/>
  <c r="F12" i="25"/>
  <c r="P12" i="15"/>
  <c r="U2" i="24"/>
  <c r="M8" i="24"/>
  <c r="J11" i="24"/>
  <c r="K10" i="32"/>
  <c r="P5" i="24"/>
  <c r="H13" i="40"/>
  <c r="E13" i="40" s="1"/>
  <c r="R4" i="24"/>
  <c r="D13" i="26"/>
  <c r="G14" i="26"/>
  <c r="G13" i="15"/>
  <c r="D13" i="25"/>
  <c r="G14" i="25"/>
  <c r="O13" i="15"/>
  <c r="D13" i="36"/>
  <c r="G14" i="36"/>
  <c r="S13" i="15"/>
  <c r="F12" i="40"/>
  <c r="Z12" i="15"/>
  <c r="P5" i="23"/>
  <c r="H13" i="26"/>
  <c r="I12" i="24"/>
  <c r="U2" i="23"/>
  <c r="O6" i="24"/>
  <c r="D13" i="32"/>
  <c r="G14" i="32"/>
  <c r="H14" i="32" s="1"/>
  <c r="I13" i="15"/>
  <c r="D13" i="38"/>
  <c r="G14" i="38"/>
  <c r="U13" i="15"/>
  <c r="B14" i="40"/>
  <c r="C14" i="40" s="1"/>
  <c r="B15" i="15"/>
  <c r="B14" i="36"/>
  <c r="C14" i="36" s="1"/>
  <c r="B14" i="39"/>
  <c r="C14" i="39" s="1"/>
  <c r="B14" i="35"/>
  <c r="C14" i="35" s="1"/>
  <c r="B14" i="38"/>
  <c r="C14" i="38" s="1"/>
  <c r="B14" i="25"/>
  <c r="C14" i="25" s="1"/>
  <c r="C14" i="27"/>
  <c r="C14" i="32"/>
  <c r="B14" i="34"/>
  <c r="C14" i="34" s="1"/>
  <c r="C14" i="26"/>
  <c r="B14" i="24"/>
  <c r="C14" i="24" s="1"/>
  <c r="B14" i="23"/>
  <c r="C14" i="23" s="1"/>
  <c r="C14" i="15"/>
  <c r="I12" i="23"/>
  <c r="K11" i="23" l="1"/>
  <c r="L10" i="23"/>
  <c r="J12" i="26"/>
  <c r="H13" i="36"/>
  <c r="E13" i="36" s="1"/>
  <c r="T13" i="15" s="1"/>
  <c r="F12" i="36"/>
  <c r="H14" i="35"/>
  <c r="E14" i="35" s="1"/>
  <c r="H14" i="27"/>
  <c r="L10" i="24"/>
  <c r="I13" i="27"/>
  <c r="E13" i="27" s="1"/>
  <c r="N13" i="15" s="1"/>
  <c r="M9" i="23"/>
  <c r="K11" i="26"/>
  <c r="M9" i="24"/>
  <c r="H14" i="23"/>
  <c r="P6" i="23"/>
  <c r="P6" i="26"/>
  <c r="L10" i="26"/>
  <c r="H14" i="39"/>
  <c r="E14" i="39" s="1"/>
  <c r="J13" i="32"/>
  <c r="I13" i="34"/>
  <c r="H14" i="34"/>
  <c r="I13" i="24"/>
  <c r="S4" i="24"/>
  <c r="I13" i="23"/>
  <c r="T4" i="23"/>
  <c r="L10" i="32"/>
  <c r="E10" i="32" s="1"/>
  <c r="J10" i="15" s="1"/>
  <c r="O7" i="24"/>
  <c r="E12" i="27"/>
  <c r="F12" i="27" s="1"/>
  <c r="N8" i="23"/>
  <c r="N8" i="26"/>
  <c r="J9" i="15"/>
  <c r="U3" i="23"/>
  <c r="O7" i="23"/>
  <c r="H14" i="40"/>
  <c r="E14" i="40" s="1"/>
  <c r="K11" i="32"/>
  <c r="K12" i="32" s="1"/>
  <c r="J12" i="34"/>
  <c r="E12" i="34" s="1"/>
  <c r="L12" i="15" s="1"/>
  <c r="E11" i="34"/>
  <c r="O7" i="26"/>
  <c r="F13" i="40"/>
  <c r="Z13" i="15"/>
  <c r="J12" i="23"/>
  <c r="D14" i="23"/>
  <c r="G15" i="23"/>
  <c r="D14" i="32"/>
  <c r="G15" i="32"/>
  <c r="H15" i="32" s="1"/>
  <c r="I14" i="15"/>
  <c r="D14" i="35"/>
  <c r="G15" i="35"/>
  <c r="Q14" i="15"/>
  <c r="G15" i="40"/>
  <c r="D14" i="40"/>
  <c r="Y14" i="15"/>
  <c r="F13" i="38"/>
  <c r="V13" i="15"/>
  <c r="V2" i="23"/>
  <c r="P6" i="24"/>
  <c r="J12" i="24"/>
  <c r="F13" i="35"/>
  <c r="R13" i="15"/>
  <c r="D14" i="24"/>
  <c r="G15" i="24"/>
  <c r="E14" i="15"/>
  <c r="D14" i="27"/>
  <c r="G15" i="27"/>
  <c r="M14" i="15"/>
  <c r="D14" i="39"/>
  <c r="G15" i="39"/>
  <c r="W14" i="15"/>
  <c r="H14" i="24"/>
  <c r="I13" i="26"/>
  <c r="N8" i="24"/>
  <c r="H14" i="26"/>
  <c r="M9" i="26"/>
  <c r="D14" i="26"/>
  <c r="G15" i="26"/>
  <c r="G14" i="15"/>
  <c r="D14" i="25"/>
  <c r="G15" i="25"/>
  <c r="O14" i="15"/>
  <c r="D14" i="36"/>
  <c r="G15" i="36"/>
  <c r="S14" i="15"/>
  <c r="Q5" i="23"/>
  <c r="H14" i="38"/>
  <c r="E14" i="38" s="1"/>
  <c r="T3" i="24"/>
  <c r="I14" i="32"/>
  <c r="D14" i="34"/>
  <c r="G15" i="34"/>
  <c r="K14" i="15"/>
  <c r="D14" i="38"/>
  <c r="G15" i="38"/>
  <c r="U14" i="15"/>
  <c r="B16" i="15"/>
  <c r="B15" i="40"/>
  <c r="C15" i="40" s="1"/>
  <c r="B15" i="36"/>
  <c r="C15" i="36" s="1"/>
  <c r="B15" i="39"/>
  <c r="C15" i="39" s="1"/>
  <c r="B15" i="35"/>
  <c r="C15" i="35" s="1"/>
  <c r="B15" i="38"/>
  <c r="C15" i="38" s="1"/>
  <c r="B15" i="25"/>
  <c r="C15" i="25" s="1"/>
  <c r="C15" i="27"/>
  <c r="B15" i="34"/>
  <c r="C15" i="34" s="1"/>
  <c r="C15" i="32"/>
  <c r="C15" i="26"/>
  <c r="B15" i="24"/>
  <c r="C15" i="24" s="1"/>
  <c r="B15" i="23"/>
  <c r="C15" i="23" s="1"/>
  <c r="C15" i="15"/>
  <c r="F13" i="25"/>
  <c r="P13" i="15"/>
  <c r="Q5" i="24"/>
  <c r="K11" i="24"/>
  <c r="V2" i="24"/>
  <c r="E2" i="24" s="1"/>
  <c r="F13" i="39"/>
  <c r="X13" i="15"/>
  <c r="H14" i="25"/>
  <c r="E14" i="25" s="1"/>
  <c r="Q5" i="26"/>
  <c r="H15" i="23" l="1"/>
  <c r="L11" i="23"/>
  <c r="M10" i="23"/>
  <c r="H14" i="36"/>
  <c r="E14" i="36" s="1"/>
  <c r="T14" i="15" s="1"/>
  <c r="F13" i="36"/>
  <c r="K12" i="26"/>
  <c r="H15" i="35"/>
  <c r="E15" i="35" s="1"/>
  <c r="H15" i="27"/>
  <c r="I14" i="27"/>
  <c r="E14" i="27" s="1"/>
  <c r="N14" i="15" s="1"/>
  <c r="F13" i="27"/>
  <c r="M10" i="24"/>
  <c r="P7" i="23"/>
  <c r="L11" i="26"/>
  <c r="L12" i="26" s="1"/>
  <c r="I14" i="23"/>
  <c r="I14" i="24"/>
  <c r="I14" i="26"/>
  <c r="Q6" i="26"/>
  <c r="M10" i="26"/>
  <c r="P7" i="26"/>
  <c r="K13" i="32"/>
  <c r="L11" i="32"/>
  <c r="L12" i="32" s="1"/>
  <c r="E12" i="32" s="1"/>
  <c r="V3" i="23"/>
  <c r="I14" i="34"/>
  <c r="J13" i="23"/>
  <c r="O8" i="24"/>
  <c r="N12" i="15"/>
  <c r="F10" i="32"/>
  <c r="P7" i="24"/>
  <c r="H15" i="24"/>
  <c r="U4" i="23"/>
  <c r="O8" i="26"/>
  <c r="K12" i="24"/>
  <c r="N9" i="23"/>
  <c r="O8" i="23"/>
  <c r="H15" i="40"/>
  <c r="E15" i="40" s="1"/>
  <c r="F2" i="24"/>
  <c r="F2" i="15"/>
  <c r="E11" i="32"/>
  <c r="J13" i="34"/>
  <c r="N9" i="24"/>
  <c r="L11" i="15"/>
  <c r="F11" i="34"/>
  <c r="F12" i="34" s="1"/>
  <c r="R5" i="24"/>
  <c r="G16" i="26"/>
  <c r="D15" i="26"/>
  <c r="G15" i="15"/>
  <c r="D15" i="25"/>
  <c r="G16" i="25"/>
  <c r="O15" i="15"/>
  <c r="D15" i="36"/>
  <c r="G16" i="36"/>
  <c r="S15" i="15"/>
  <c r="U3" i="24"/>
  <c r="F14" i="39"/>
  <c r="X14" i="15"/>
  <c r="W2" i="24"/>
  <c r="Q6" i="24"/>
  <c r="D15" i="32"/>
  <c r="G16" i="32"/>
  <c r="H16" i="32" s="1"/>
  <c r="I15" i="15"/>
  <c r="D15" i="38"/>
  <c r="G16" i="38"/>
  <c r="U15" i="15"/>
  <c r="G16" i="40"/>
  <c r="D15" i="40"/>
  <c r="Y15" i="15"/>
  <c r="H15" i="34"/>
  <c r="T4" i="24"/>
  <c r="H15" i="26"/>
  <c r="F14" i="35"/>
  <c r="R14" i="15"/>
  <c r="K12" i="23"/>
  <c r="L11" i="24"/>
  <c r="J14" i="32"/>
  <c r="G16" i="23"/>
  <c r="D15" i="23"/>
  <c r="G16" i="34"/>
  <c r="D15" i="34"/>
  <c r="K15" i="15"/>
  <c r="D15" i="35"/>
  <c r="G16" i="35"/>
  <c r="Q15" i="15"/>
  <c r="B17" i="15"/>
  <c r="B16" i="40"/>
  <c r="C16" i="40" s="1"/>
  <c r="B16" i="36"/>
  <c r="C16" i="36" s="1"/>
  <c r="B16" i="39"/>
  <c r="C16" i="39" s="1"/>
  <c r="B16" i="35"/>
  <c r="C16" i="35" s="1"/>
  <c r="B16" i="38"/>
  <c r="C16" i="38" s="1"/>
  <c r="B16" i="25"/>
  <c r="C16" i="25" s="1"/>
  <c r="C16" i="27"/>
  <c r="B16" i="34"/>
  <c r="C16" i="34" s="1"/>
  <c r="C16" i="32"/>
  <c r="C16" i="26"/>
  <c r="B16" i="24"/>
  <c r="C16" i="24" s="1"/>
  <c r="B16" i="23"/>
  <c r="C16" i="23" s="1"/>
  <c r="C16" i="15"/>
  <c r="F14" i="38"/>
  <c r="V14" i="15"/>
  <c r="R5" i="23"/>
  <c r="H15" i="38"/>
  <c r="E15" i="38" s="1"/>
  <c r="F14" i="25"/>
  <c r="P14" i="15"/>
  <c r="H15" i="25"/>
  <c r="E15" i="25" s="1"/>
  <c r="H15" i="39"/>
  <c r="E15" i="39" s="1"/>
  <c r="R5" i="26"/>
  <c r="J13" i="24"/>
  <c r="D15" i="24"/>
  <c r="G16" i="24"/>
  <c r="E15" i="15"/>
  <c r="D15" i="27"/>
  <c r="G16" i="27"/>
  <c r="M15" i="15"/>
  <c r="D15" i="39"/>
  <c r="G16" i="39"/>
  <c r="W15" i="15"/>
  <c r="Q6" i="23"/>
  <c r="N9" i="26"/>
  <c r="H15" i="36"/>
  <c r="J13" i="26"/>
  <c r="W2" i="23"/>
  <c r="F14" i="40"/>
  <c r="Z14" i="15"/>
  <c r="I15" i="32"/>
  <c r="H16" i="23" l="1"/>
  <c r="I16" i="23" s="1"/>
  <c r="I15" i="23"/>
  <c r="M11" i="23"/>
  <c r="F14" i="36"/>
  <c r="W3" i="23"/>
  <c r="H16" i="35"/>
  <c r="H16" i="27"/>
  <c r="I15" i="27"/>
  <c r="E15" i="27" s="1"/>
  <c r="N15" i="15" s="1"/>
  <c r="F14" i="27"/>
  <c r="P8" i="23"/>
  <c r="Q7" i="23"/>
  <c r="I15" i="24"/>
  <c r="J14" i="23"/>
  <c r="M11" i="26"/>
  <c r="M12" i="26" s="1"/>
  <c r="I15" i="26"/>
  <c r="J14" i="24"/>
  <c r="I15" i="34"/>
  <c r="J14" i="26"/>
  <c r="R6" i="26"/>
  <c r="E6" i="26" s="1"/>
  <c r="H6" i="15" s="1"/>
  <c r="Q7" i="26"/>
  <c r="P8" i="26"/>
  <c r="N10" i="26"/>
  <c r="K13" i="23"/>
  <c r="O9" i="24"/>
  <c r="V4" i="23"/>
  <c r="P8" i="24"/>
  <c r="H16" i="40"/>
  <c r="E16" i="40" s="1"/>
  <c r="Q7" i="24"/>
  <c r="H16" i="36"/>
  <c r="E16" i="36" s="1"/>
  <c r="L12" i="24"/>
  <c r="N10" i="24"/>
  <c r="R6" i="24"/>
  <c r="O9" i="23"/>
  <c r="N10" i="23"/>
  <c r="H16" i="26"/>
  <c r="L13" i="32"/>
  <c r="E13" i="32" s="1"/>
  <c r="J13" i="15" s="1"/>
  <c r="J14" i="34"/>
  <c r="E14" i="34" s="1"/>
  <c r="L14" i="15" s="1"/>
  <c r="E13" i="34"/>
  <c r="J11" i="15"/>
  <c r="F11" i="32"/>
  <c r="F12" i="32" s="1"/>
  <c r="E5" i="26"/>
  <c r="J12" i="15"/>
  <c r="H16" i="39"/>
  <c r="E16" i="39" s="1"/>
  <c r="R6" i="23"/>
  <c r="H16" i="25"/>
  <c r="E16" i="25" s="1"/>
  <c r="E15" i="36"/>
  <c r="T15" i="15" s="1"/>
  <c r="F15" i="25"/>
  <c r="P15" i="15"/>
  <c r="D16" i="23"/>
  <c r="G17" i="23"/>
  <c r="H17" i="23" s="1"/>
  <c r="G17" i="34"/>
  <c r="D16" i="34"/>
  <c r="K16" i="15"/>
  <c r="E16" i="35"/>
  <c r="D16" i="35"/>
  <c r="G17" i="35"/>
  <c r="Q16" i="15"/>
  <c r="B17" i="40"/>
  <c r="C17" i="40" s="1"/>
  <c r="B18" i="15"/>
  <c r="B17" i="36"/>
  <c r="C17" i="36" s="1"/>
  <c r="B17" i="39"/>
  <c r="C17" i="39" s="1"/>
  <c r="B17" i="35"/>
  <c r="C17" i="35" s="1"/>
  <c r="B17" i="38"/>
  <c r="C17" i="38" s="1"/>
  <c r="B17" i="25"/>
  <c r="C17" i="25" s="1"/>
  <c r="C17" i="27"/>
  <c r="B17" i="34"/>
  <c r="C17" i="34" s="1"/>
  <c r="C17" i="32"/>
  <c r="C17" i="26"/>
  <c r="B17" i="24"/>
  <c r="C17" i="24" s="1"/>
  <c r="B17" i="23"/>
  <c r="C17" i="23" s="1"/>
  <c r="C17" i="15"/>
  <c r="K14" i="32"/>
  <c r="L12" i="23"/>
  <c r="H16" i="34"/>
  <c r="S5" i="24"/>
  <c r="X2" i="23"/>
  <c r="K13" i="26"/>
  <c r="S5" i="23"/>
  <c r="D16" i="24"/>
  <c r="G17" i="24"/>
  <c r="E16" i="15"/>
  <c r="D16" i="27"/>
  <c r="G17" i="27"/>
  <c r="M16" i="15"/>
  <c r="D16" i="39"/>
  <c r="G17" i="39"/>
  <c r="W16" i="15"/>
  <c r="M11" i="24"/>
  <c r="K13" i="24"/>
  <c r="X2" i="24"/>
  <c r="V3" i="24"/>
  <c r="G17" i="26"/>
  <c r="D16" i="26"/>
  <c r="G16" i="15"/>
  <c r="G17" i="25"/>
  <c r="D16" i="25"/>
  <c r="O16" i="15"/>
  <c r="D16" i="36"/>
  <c r="G17" i="36"/>
  <c r="S16" i="15"/>
  <c r="F15" i="35"/>
  <c r="R15" i="15"/>
  <c r="F15" i="38"/>
  <c r="V15" i="15"/>
  <c r="U4" i="24"/>
  <c r="O9" i="26"/>
  <c r="F15" i="39"/>
  <c r="X15" i="15"/>
  <c r="D16" i="32"/>
  <c r="G17" i="32"/>
  <c r="H17" i="32" s="1"/>
  <c r="I16" i="15"/>
  <c r="G17" i="38"/>
  <c r="D16" i="38"/>
  <c r="U16" i="15"/>
  <c r="G17" i="40"/>
  <c r="D16" i="40"/>
  <c r="Y16" i="15"/>
  <c r="I16" i="32"/>
  <c r="F15" i="40"/>
  <c r="Z15" i="15"/>
  <c r="H16" i="24"/>
  <c r="J15" i="32"/>
  <c r="H16" i="38"/>
  <c r="E16" i="38" s="1"/>
  <c r="W4" i="23" l="1"/>
  <c r="J15" i="23"/>
  <c r="J16" i="23" s="1"/>
  <c r="H17" i="35"/>
  <c r="E17" i="35" s="1"/>
  <c r="I16" i="27"/>
  <c r="E16" i="27" s="1"/>
  <c r="N16" i="15" s="1"/>
  <c r="F15" i="27"/>
  <c r="P9" i="23"/>
  <c r="Q8" i="23"/>
  <c r="J15" i="24"/>
  <c r="R7" i="23"/>
  <c r="I16" i="26"/>
  <c r="I16" i="34"/>
  <c r="K14" i="23"/>
  <c r="J15" i="26"/>
  <c r="N11" i="26"/>
  <c r="N12" i="26" s="1"/>
  <c r="K14" i="24"/>
  <c r="K14" i="26"/>
  <c r="Q8" i="26"/>
  <c r="R7" i="26"/>
  <c r="E7" i="26" s="1"/>
  <c r="H7" i="15" s="1"/>
  <c r="H17" i="26"/>
  <c r="L13" i="23"/>
  <c r="O10" i="26"/>
  <c r="Q8" i="24"/>
  <c r="O10" i="24"/>
  <c r="F15" i="36"/>
  <c r="F16" i="36" s="1"/>
  <c r="P9" i="24"/>
  <c r="H17" i="40"/>
  <c r="E17" i="40" s="1"/>
  <c r="F13" i="32"/>
  <c r="R7" i="24"/>
  <c r="H17" i="36"/>
  <c r="E17" i="36" s="1"/>
  <c r="J15" i="34"/>
  <c r="E15" i="34" s="1"/>
  <c r="L15" i="15" s="1"/>
  <c r="M12" i="24"/>
  <c r="H17" i="24"/>
  <c r="H17" i="25"/>
  <c r="E17" i="25" s="1"/>
  <c r="N11" i="23"/>
  <c r="O10" i="23"/>
  <c r="H17" i="34"/>
  <c r="L13" i="15"/>
  <c r="F13" i="34"/>
  <c r="F14" i="34" s="1"/>
  <c r="H17" i="38"/>
  <c r="E17" i="38" s="1"/>
  <c r="K15" i="32"/>
  <c r="H5" i="15"/>
  <c r="F5" i="26"/>
  <c r="F6" i="26" s="1"/>
  <c r="T5" i="23"/>
  <c r="Y2" i="23"/>
  <c r="D17" i="32"/>
  <c r="G18" i="32"/>
  <c r="H18" i="32" s="1"/>
  <c r="I17" i="15"/>
  <c r="D17" i="38"/>
  <c r="G18" i="38"/>
  <c r="U17" i="15"/>
  <c r="B18" i="40"/>
  <c r="C18" i="40" s="1"/>
  <c r="B19" i="15"/>
  <c r="B18" i="36"/>
  <c r="C18" i="36" s="1"/>
  <c r="B18" i="39"/>
  <c r="C18" i="39" s="1"/>
  <c r="B18" i="35"/>
  <c r="C18" i="35" s="1"/>
  <c r="B18" i="38"/>
  <c r="C18" i="38" s="1"/>
  <c r="B18" i="25"/>
  <c r="C18" i="25" s="1"/>
  <c r="C18" i="27"/>
  <c r="C18" i="32"/>
  <c r="B18" i="34"/>
  <c r="C18" i="34" s="1"/>
  <c r="C18" i="26"/>
  <c r="B18" i="24"/>
  <c r="C18" i="24" s="1"/>
  <c r="B18" i="23"/>
  <c r="C18" i="23" s="1"/>
  <c r="C18" i="15"/>
  <c r="P9" i="26"/>
  <c r="F16" i="40"/>
  <c r="Z16" i="15"/>
  <c r="J16" i="32"/>
  <c r="W3" i="24"/>
  <c r="S6" i="23"/>
  <c r="H17" i="27"/>
  <c r="I17" i="27" s="1"/>
  <c r="E17" i="27" s="1"/>
  <c r="X3" i="23"/>
  <c r="X4" i="23" s="1"/>
  <c r="T5" i="24"/>
  <c r="L14" i="32"/>
  <c r="E14" i="32" s="1"/>
  <c r="D17" i="23"/>
  <c r="G18" i="23"/>
  <c r="H18" i="23" s="1"/>
  <c r="D17" i="34"/>
  <c r="G18" i="34"/>
  <c r="K17" i="15"/>
  <c r="D17" i="35"/>
  <c r="G18" i="35"/>
  <c r="Q17" i="15"/>
  <c r="G18" i="40"/>
  <c r="D17" i="40"/>
  <c r="Y17" i="15"/>
  <c r="F16" i="35"/>
  <c r="R16" i="15"/>
  <c r="T16" i="15"/>
  <c r="F16" i="25"/>
  <c r="P16" i="15"/>
  <c r="V4" i="24"/>
  <c r="N11" i="24"/>
  <c r="H17" i="39"/>
  <c r="E17" i="39" s="1"/>
  <c r="L13" i="26"/>
  <c r="S6" i="24"/>
  <c r="D17" i="24"/>
  <c r="G18" i="24"/>
  <c r="E17" i="15"/>
  <c r="D17" i="27"/>
  <c r="G18" i="27"/>
  <c r="M17" i="15"/>
  <c r="D17" i="39"/>
  <c r="G18" i="39"/>
  <c r="W17" i="15"/>
  <c r="I17" i="32"/>
  <c r="F16" i="38"/>
  <c r="V16" i="15"/>
  <c r="I16" i="24"/>
  <c r="L13" i="24"/>
  <c r="F16" i="39"/>
  <c r="X16" i="15"/>
  <c r="I17" i="23"/>
  <c r="M12" i="23"/>
  <c r="D17" i="26"/>
  <c r="G18" i="26"/>
  <c r="G17" i="15"/>
  <c r="D17" i="25"/>
  <c r="G18" i="25"/>
  <c r="O17" i="15"/>
  <c r="D17" i="36"/>
  <c r="G18" i="36"/>
  <c r="S17" i="15"/>
  <c r="H18" i="35" l="1"/>
  <c r="K15" i="23"/>
  <c r="L14" i="23"/>
  <c r="F16" i="27"/>
  <c r="F17" i="27" s="1"/>
  <c r="P10" i="23"/>
  <c r="S7" i="23"/>
  <c r="R8" i="23"/>
  <c r="Q9" i="23"/>
  <c r="K15" i="24"/>
  <c r="I17" i="26"/>
  <c r="J16" i="26"/>
  <c r="I17" i="34"/>
  <c r="K15" i="26"/>
  <c r="L14" i="24"/>
  <c r="O11" i="26"/>
  <c r="L14" i="26"/>
  <c r="J17" i="23"/>
  <c r="R8" i="26"/>
  <c r="E8" i="26" s="1"/>
  <c r="H8" i="15" s="1"/>
  <c r="M13" i="23"/>
  <c r="R8" i="24"/>
  <c r="Q9" i="24"/>
  <c r="H18" i="25"/>
  <c r="E18" i="25" s="1"/>
  <c r="O12" i="26"/>
  <c r="K16" i="32"/>
  <c r="P10" i="26"/>
  <c r="P10" i="24"/>
  <c r="H18" i="40"/>
  <c r="E18" i="40" s="1"/>
  <c r="I18" i="32"/>
  <c r="H18" i="36"/>
  <c r="E18" i="36" s="1"/>
  <c r="N12" i="24"/>
  <c r="J16" i="34"/>
  <c r="E16" i="34" s="1"/>
  <c r="L16" i="15" s="1"/>
  <c r="I17" i="24"/>
  <c r="O11" i="23"/>
  <c r="H18" i="34"/>
  <c r="H18" i="38"/>
  <c r="E18" i="38" s="1"/>
  <c r="I18" i="23"/>
  <c r="F7" i="26"/>
  <c r="L15" i="32"/>
  <c r="F15" i="34"/>
  <c r="W4" i="24"/>
  <c r="J14" i="15"/>
  <c r="F14" i="32"/>
  <c r="N12" i="23"/>
  <c r="F17" i="39"/>
  <c r="X17" i="15"/>
  <c r="H18" i="27"/>
  <c r="I18" i="27" s="1"/>
  <c r="E18" i="27" s="1"/>
  <c r="D18" i="26"/>
  <c r="G19" i="26"/>
  <c r="G18" i="15"/>
  <c r="D18" i="25"/>
  <c r="G19" i="25"/>
  <c r="O18" i="15"/>
  <c r="D18" i="36"/>
  <c r="G19" i="36"/>
  <c r="S18" i="15"/>
  <c r="Z2" i="23"/>
  <c r="F17" i="36"/>
  <c r="T17" i="15"/>
  <c r="F17" i="25"/>
  <c r="P17" i="15"/>
  <c r="N17" i="15"/>
  <c r="O11" i="24"/>
  <c r="F17" i="40"/>
  <c r="Z17" i="15"/>
  <c r="U5" i="24"/>
  <c r="H18" i="39"/>
  <c r="E18" i="39" s="1"/>
  <c r="J17" i="32"/>
  <c r="S7" i="24"/>
  <c r="D18" i="34"/>
  <c r="G19" i="34"/>
  <c r="K18" i="15"/>
  <c r="D18" i="38"/>
  <c r="G19" i="38"/>
  <c r="U18" i="15"/>
  <c r="B20" i="15"/>
  <c r="B19" i="40"/>
  <c r="C19" i="40" s="1"/>
  <c r="B19" i="36"/>
  <c r="C19" i="36" s="1"/>
  <c r="B19" i="39"/>
  <c r="C19" i="39" s="1"/>
  <c r="B19" i="35"/>
  <c r="C19" i="35" s="1"/>
  <c r="B19" i="38"/>
  <c r="C19" i="38" s="1"/>
  <c r="B19" i="25"/>
  <c r="C19" i="25" s="1"/>
  <c r="C19" i="27"/>
  <c r="B19" i="34"/>
  <c r="C19" i="34" s="1"/>
  <c r="C19" i="32"/>
  <c r="C19" i="26"/>
  <c r="B19" i="24"/>
  <c r="C19" i="24" s="1"/>
  <c r="B19" i="23"/>
  <c r="C19" i="23" s="1"/>
  <c r="C19" i="15"/>
  <c r="J16" i="24"/>
  <c r="M13" i="26"/>
  <c r="H18" i="24"/>
  <c r="T6" i="24"/>
  <c r="Q9" i="26"/>
  <c r="G19" i="23"/>
  <c r="H19" i="23" s="1"/>
  <c r="D18" i="23"/>
  <c r="D18" i="32"/>
  <c r="G19" i="32"/>
  <c r="I18" i="15"/>
  <c r="E18" i="35"/>
  <c r="D18" i="35"/>
  <c r="G19" i="35"/>
  <c r="Q18" i="15"/>
  <c r="G19" i="40"/>
  <c r="D18" i="40"/>
  <c r="Y18" i="15"/>
  <c r="F17" i="38"/>
  <c r="V17" i="15"/>
  <c r="U5" i="23"/>
  <c r="M13" i="24"/>
  <c r="H18" i="26"/>
  <c r="F17" i="35"/>
  <c r="R17" i="15"/>
  <c r="X3" i="24"/>
  <c r="D18" i="24"/>
  <c r="G19" i="24"/>
  <c r="E18" i="15"/>
  <c r="D18" i="27"/>
  <c r="G19" i="27"/>
  <c r="M18" i="15"/>
  <c r="D18" i="39"/>
  <c r="G19" i="39"/>
  <c r="W18" i="15"/>
  <c r="Y3" i="23"/>
  <c r="Y4" i="23" s="1"/>
  <c r="T6" i="23"/>
  <c r="I18" i="34" l="1"/>
  <c r="L15" i="23"/>
  <c r="K16" i="23"/>
  <c r="K17" i="23" s="1"/>
  <c r="M14" i="23"/>
  <c r="T7" i="23"/>
  <c r="P11" i="23"/>
  <c r="Q10" i="23"/>
  <c r="S8" i="23"/>
  <c r="R9" i="23"/>
  <c r="J17" i="26"/>
  <c r="L15" i="24"/>
  <c r="K16" i="26"/>
  <c r="M14" i="26"/>
  <c r="M14" i="24"/>
  <c r="L15" i="26"/>
  <c r="P11" i="26"/>
  <c r="P12" i="26" s="1"/>
  <c r="L16" i="32"/>
  <c r="E16" i="32" s="1"/>
  <c r="J16" i="15" s="1"/>
  <c r="Q10" i="24"/>
  <c r="J18" i="23"/>
  <c r="K18" i="23" s="1"/>
  <c r="F8" i="26"/>
  <c r="H19" i="40"/>
  <c r="E19" i="40" s="1"/>
  <c r="N13" i="23"/>
  <c r="S8" i="24"/>
  <c r="R9" i="24"/>
  <c r="H19" i="25"/>
  <c r="E19" i="25" s="1"/>
  <c r="Q10" i="26"/>
  <c r="O12" i="24"/>
  <c r="J18" i="32"/>
  <c r="H19" i="26"/>
  <c r="H19" i="36"/>
  <c r="E19" i="36" s="1"/>
  <c r="J17" i="24"/>
  <c r="X4" i="24"/>
  <c r="E4" i="24" s="1"/>
  <c r="F4" i="15" s="1"/>
  <c r="J17" i="34"/>
  <c r="F16" i="34"/>
  <c r="H19" i="38"/>
  <c r="E19" i="38" s="1"/>
  <c r="H19" i="24"/>
  <c r="H19" i="27"/>
  <c r="I19" i="27" s="1"/>
  <c r="E19" i="27" s="1"/>
  <c r="E15" i="32"/>
  <c r="E3" i="24"/>
  <c r="I19" i="23"/>
  <c r="F18" i="27"/>
  <c r="N18" i="15"/>
  <c r="R9" i="26"/>
  <c r="D19" i="32"/>
  <c r="G20" i="32"/>
  <c r="I19" i="15"/>
  <c r="D19" i="38"/>
  <c r="G20" i="38"/>
  <c r="U19" i="15"/>
  <c r="G20" i="40"/>
  <c r="D19" i="40"/>
  <c r="Y19" i="15"/>
  <c r="Z3" i="23"/>
  <c r="Z4" i="23" s="1"/>
  <c r="F18" i="25"/>
  <c r="P18" i="15"/>
  <c r="O12" i="23"/>
  <c r="I18" i="26"/>
  <c r="F18" i="40"/>
  <c r="Z18" i="15"/>
  <c r="G20" i="23"/>
  <c r="D19" i="23"/>
  <c r="G20" i="34"/>
  <c r="D19" i="34"/>
  <c r="K19" i="15"/>
  <c r="D19" i="35"/>
  <c r="G20" i="35"/>
  <c r="Q19" i="15"/>
  <c r="B21" i="15"/>
  <c r="B20" i="40"/>
  <c r="C20" i="40" s="1"/>
  <c r="B20" i="36"/>
  <c r="C20" i="36" s="1"/>
  <c r="B20" i="39"/>
  <c r="C20" i="39" s="1"/>
  <c r="B20" i="35"/>
  <c r="C20" i="35" s="1"/>
  <c r="B20" i="38"/>
  <c r="C20" i="38" s="1"/>
  <c r="B20" i="25"/>
  <c r="C20" i="25" s="1"/>
  <c r="C20" i="27"/>
  <c r="B20" i="34"/>
  <c r="C20" i="34" s="1"/>
  <c r="C20" i="32"/>
  <c r="C20" i="26"/>
  <c r="B20" i="24"/>
  <c r="C20" i="24" s="1"/>
  <c r="B20" i="23"/>
  <c r="C20" i="23" s="1"/>
  <c r="C20" i="15"/>
  <c r="F18" i="38"/>
  <c r="V18" i="15"/>
  <c r="H19" i="34"/>
  <c r="AA2" i="23"/>
  <c r="N13" i="24"/>
  <c r="V5" i="23"/>
  <c r="N13" i="26"/>
  <c r="K16" i="24"/>
  <c r="I18" i="24"/>
  <c r="D19" i="24"/>
  <c r="G20" i="24"/>
  <c r="E19" i="15"/>
  <c r="D19" i="27"/>
  <c r="G20" i="27"/>
  <c r="M19" i="15"/>
  <c r="D19" i="39"/>
  <c r="G20" i="39"/>
  <c r="W19" i="15"/>
  <c r="V5" i="24"/>
  <c r="H19" i="35"/>
  <c r="E19" i="35" s="1"/>
  <c r="P11" i="24"/>
  <c r="H19" i="39"/>
  <c r="E19" i="39" s="1"/>
  <c r="F18" i="36"/>
  <c r="T18" i="15"/>
  <c r="F18" i="39"/>
  <c r="X18" i="15"/>
  <c r="U6" i="23"/>
  <c r="F18" i="35"/>
  <c r="R18" i="15"/>
  <c r="G20" i="26"/>
  <c r="D19" i="26"/>
  <c r="G19" i="15"/>
  <c r="D19" i="25"/>
  <c r="G20" i="25"/>
  <c r="O19" i="15"/>
  <c r="D19" i="36"/>
  <c r="G20" i="36"/>
  <c r="S19" i="15"/>
  <c r="U6" i="24"/>
  <c r="H19" i="32"/>
  <c r="K17" i="32"/>
  <c r="T7" i="24"/>
  <c r="I19" i="34" l="1"/>
  <c r="M15" i="23"/>
  <c r="L16" i="23"/>
  <c r="N14" i="23"/>
  <c r="T8" i="23"/>
  <c r="U7" i="23"/>
  <c r="Q11" i="23"/>
  <c r="R10" i="23"/>
  <c r="S9" i="23"/>
  <c r="K17" i="26"/>
  <c r="M15" i="24"/>
  <c r="N14" i="26"/>
  <c r="M15" i="26"/>
  <c r="P12" i="24"/>
  <c r="N14" i="24"/>
  <c r="L16" i="26"/>
  <c r="J19" i="23"/>
  <c r="K19" i="23" s="1"/>
  <c r="Q11" i="26"/>
  <c r="Q12" i="26" s="1"/>
  <c r="H20" i="40"/>
  <c r="E20" i="40" s="1"/>
  <c r="H20" i="25"/>
  <c r="E20" i="25" s="1"/>
  <c r="T8" i="24"/>
  <c r="R10" i="24"/>
  <c r="O13" i="23"/>
  <c r="S9" i="24"/>
  <c r="H20" i="26"/>
  <c r="R10" i="26"/>
  <c r="E10" i="26" s="1"/>
  <c r="H10" i="15" s="1"/>
  <c r="H20" i="24"/>
  <c r="H20" i="36"/>
  <c r="E20" i="36" s="1"/>
  <c r="K17" i="24"/>
  <c r="I19" i="26"/>
  <c r="H20" i="27"/>
  <c r="I20" i="27" s="1"/>
  <c r="E20" i="27" s="1"/>
  <c r="H20" i="32"/>
  <c r="J18" i="34"/>
  <c r="E18" i="34" s="1"/>
  <c r="L18" i="15" s="1"/>
  <c r="E17" i="34"/>
  <c r="L17" i="15" s="1"/>
  <c r="H20" i="38"/>
  <c r="E20" i="38" s="1"/>
  <c r="I19" i="24"/>
  <c r="E9" i="26"/>
  <c r="F9" i="26" s="1"/>
  <c r="J15" i="15"/>
  <c r="F15" i="32"/>
  <c r="F16" i="32" s="1"/>
  <c r="H20" i="35"/>
  <c r="E20" i="35" s="1"/>
  <c r="F3" i="24"/>
  <c r="F4" i="24" s="1"/>
  <c r="F3" i="15"/>
  <c r="H20" i="34"/>
  <c r="AA3" i="23"/>
  <c r="AA4" i="23" s="1"/>
  <c r="F19" i="35"/>
  <c r="R19" i="15"/>
  <c r="W5" i="24"/>
  <c r="J18" i="24"/>
  <c r="O13" i="26"/>
  <c r="D20" i="24"/>
  <c r="G21" i="24"/>
  <c r="E20" i="15"/>
  <c r="D20" i="27"/>
  <c r="G21" i="27"/>
  <c r="M20" i="15"/>
  <c r="D20" i="39"/>
  <c r="G21" i="39"/>
  <c r="W20" i="15"/>
  <c r="F19" i="40"/>
  <c r="Z19" i="15"/>
  <c r="F19" i="36"/>
  <c r="T19" i="15"/>
  <c r="Q11" i="24"/>
  <c r="V6" i="24"/>
  <c r="F19" i="39"/>
  <c r="X19" i="15"/>
  <c r="AB2" i="23"/>
  <c r="G21" i="26"/>
  <c r="D20" i="26"/>
  <c r="G20" i="15"/>
  <c r="D20" i="25"/>
  <c r="G21" i="25"/>
  <c r="O20" i="15"/>
  <c r="D20" i="36"/>
  <c r="G21" i="36"/>
  <c r="S20" i="15"/>
  <c r="P12" i="23"/>
  <c r="L17" i="32"/>
  <c r="E17" i="32" s="1"/>
  <c r="K18" i="32"/>
  <c r="U7" i="24"/>
  <c r="F19" i="27"/>
  <c r="N19" i="15"/>
  <c r="L16" i="24"/>
  <c r="I19" i="32"/>
  <c r="W5" i="23"/>
  <c r="O13" i="24"/>
  <c r="D20" i="32"/>
  <c r="G21" i="32"/>
  <c r="I20" i="15"/>
  <c r="G21" i="38"/>
  <c r="D20" i="38"/>
  <c r="U20" i="15"/>
  <c r="G21" i="40"/>
  <c r="D20" i="40"/>
  <c r="Y20" i="15"/>
  <c r="H20" i="23"/>
  <c r="I20" i="23" s="1"/>
  <c r="F19" i="25"/>
  <c r="P19" i="15"/>
  <c r="V6" i="23"/>
  <c r="D20" i="23"/>
  <c r="G21" i="23"/>
  <c r="G21" i="34"/>
  <c r="D20" i="34"/>
  <c r="K20" i="15"/>
  <c r="D20" i="35"/>
  <c r="G21" i="35"/>
  <c r="Q20" i="15"/>
  <c r="B21" i="40"/>
  <c r="C21" i="40" s="1"/>
  <c r="B22" i="15"/>
  <c r="B21" i="36"/>
  <c r="C21" i="36" s="1"/>
  <c r="B21" i="39"/>
  <c r="C21" i="39" s="1"/>
  <c r="B21" i="35"/>
  <c r="C21" i="35" s="1"/>
  <c r="B21" i="38"/>
  <c r="C21" i="38" s="1"/>
  <c r="B21" i="25"/>
  <c r="C21" i="25" s="1"/>
  <c r="C21" i="27"/>
  <c r="C21" i="32"/>
  <c r="B21" i="34"/>
  <c r="C21" i="34" s="1"/>
  <c r="B21" i="24"/>
  <c r="C21" i="24" s="1"/>
  <c r="C21" i="26"/>
  <c r="B21" i="23"/>
  <c r="C21" i="23" s="1"/>
  <c r="C21" i="15"/>
  <c r="J18" i="26"/>
  <c r="F19" i="38"/>
  <c r="V19" i="15"/>
  <c r="H20" i="39"/>
  <c r="E20" i="39" s="1"/>
  <c r="N15" i="23" l="1"/>
  <c r="M16" i="23"/>
  <c r="L17" i="23"/>
  <c r="T9" i="23"/>
  <c r="O14" i="23"/>
  <c r="H21" i="24"/>
  <c r="U8" i="23"/>
  <c r="R11" i="23"/>
  <c r="S10" i="23"/>
  <c r="V7" i="23"/>
  <c r="H21" i="23"/>
  <c r="I21" i="23" s="1"/>
  <c r="M16" i="26"/>
  <c r="N15" i="24"/>
  <c r="N15" i="26"/>
  <c r="L17" i="26"/>
  <c r="O14" i="24"/>
  <c r="Q12" i="24"/>
  <c r="U8" i="24"/>
  <c r="R11" i="26"/>
  <c r="E11" i="26" s="1"/>
  <c r="H11" i="15" s="1"/>
  <c r="H21" i="26"/>
  <c r="T9" i="24"/>
  <c r="S10" i="24"/>
  <c r="I20" i="26"/>
  <c r="P13" i="23"/>
  <c r="H21" i="36"/>
  <c r="E21" i="36" s="1"/>
  <c r="H21" i="27"/>
  <c r="I21" i="27" s="1"/>
  <c r="E21" i="27" s="1"/>
  <c r="I20" i="24"/>
  <c r="L17" i="24"/>
  <c r="J19" i="26"/>
  <c r="H9" i="15"/>
  <c r="J19" i="34"/>
  <c r="E19" i="34" s="1"/>
  <c r="L19" i="15" s="1"/>
  <c r="J19" i="24"/>
  <c r="F17" i="34"/>
  <c r="F18" i="34" s="1"/>
  <c r="W6" i="24"/>
  <c r="L18" i="32"/>
  <c r="E18" i="32" s="1"/>
  <c r="F17" i="32"/>
  <c r="J17" i="15"/>
  <c r="I20" i="34"/>
  <c r="H21" i="39"/>
  <c r="E21" i="39" s="1"/>
  <c r="J20" i="23"/>
  <c r="D21" i="26"/>
  <c r="G22" i="26"/>
  <c r="G21" i="15"/>
  <c r="D21" i="27"/>
  <c r="G22" i="27"/>
  <c r="M21" i="15"/>
  <c r="D21" i="39"/>
  <c r="G22" i="39"/>
  <c r="W21" i="15"/>
  <c r="P13" i="24"/>
  <c r="J19" i="32"/>
  <c r="F10" i="26"/>
  <c r="AC2" i="23"/>
  <c r="I20" i="32"/>
  <c r="K18" i="26"/>
  <c r="H21" i="34"/>
  <c r="D21" i="24"/>
  <c r="G22" i="24"/>
  <c r="H22" i="24" s="1"/>
  <c r="E21" i="15"/>
  <c r="D21" i="25"/>
  <c r="G22" i="25"/>
  <c r="O21" i="15"/>
  <c r="D21" i="36"/>
  <c r="G22" i="36"/>
  <c r="S21" i="15"/>
  <c r="F20" i="40"/>
  <c r="Z20" i="15"/>
  <c r="Q12" i="23"/>
  <c r="AB3" i="23"/>
  <c r="AB4" i="23" s="1"/>
  <c r="F20" i="27"/>
  <c r="N20" i="15"/>
  <c r="K18" i="24"/>
  <c r="X5" i="23"/>
  <c r="M16" i="24"/>
  <c r="H21" i="38"/>
  <c r="E21" i="38" s="1"/>
  <c r="F20" i="39"/>
  <c r="X20" i="15"/>
  <c r="P13" i="26"/>
  <c r="D21" i="34"/>
  <c r="G22" i="34"/>
  <c r="K21" i="15"/>
  <c r="D21" i="38"/>
  <c r="G22" i="38"/>
  <c r="U21" i="15"/>
  <c r="B22" i="40"/>
  <c r="C22" i="40" s="1"/>
  <c r="B23" i="15"/>
  <c r="B22" i="36"/>
  <c r="C22" i="36" s="1"/>
  <c r="B22" i="39"/>
  <c r="C22" i="39" s="1"/>
  <c r="B22" i="35"/>
  <c r="C22" i="35" s="1"/>
  <c r="B22" i="38"/>
  <c r="C22" i="38" s="1"/>
  <c r="B22" i="25"/>
  <c r="C22" i="25" s="1"/>
  <c r="C22" i="27"/>
  <c r="C22" i="32"/>
  <c r="B22" i="34"/>
  <c r="C22" i="34" s="1"/>
  <c r="C22" i="26"/>
  <c r="B22" i="24"/>
  <c r="C22" i="24" s="1"/>
  <c r="B22" i="23"/>
  <c r="C22" i="23" s="1"/>
  <c r="C22" i="15"/>
  <c r="H21" i="32"/>
  <c r="D21" i="23"/>
  <c r="G22" i="23"/>
  <c r="G22" i="32"/>
  <c r="D21" i="32"/>
  <c r="I21" i="15"/>
  <c r="D21" i="35"/>
  <c r="G22" i="35"/>
  <c r="Q21" i="15"/>
  <c r="G22" i="40"/>
  <c r="D21" i="40"/>
  <c r="Y21" i="15"/>
  <c r="F20" i="35"/>
  <c r="R20" i="15"/>
  <c r="H21" i="35"/>
  <c r="E21" i="35" s="1"/>
  <c r="F20" i="38"/>
  <c r="V20" i="15"/>
  <c r="W6" i="23"/>
  <c r="H21" i="40"/>
  <c r="E21" i="40" s="1"/>
  <c r="F20" i="36"/>
  <c r="T20" i="15"/>
  <c r="F20" i="25"/>
  <c r="P20" i="15"/>
  <c r="R11" i="24"/>
  <c r="V7" i="24"/>
  <c r="O14" i="26"/>
  <c r="X5" i="24"/>
  <c r="H21" i="25"/>
  <c r="N16" i="23" l="1"/>
  <c r="O15" i="23"/>
  <c r="T10" i="23"/>
  <c r="U9" i="23"/>
  <c r="M17" i="23"/>
  <c r="N17" i="23" s="1"/>
  <c r="L18" i="23"/>
  <c r="L19" i="23" s="1"/>
  <c r="M17" i="26"/>
  <c r="P14" i="23"/>
  <c r="I21" i="24"/>
  <c r="I22" i="24" s="1"/>
  <c r="V8" i="23"/>
  <c r="S11" i="23"/>
  <c r="T11" i="23" s="1"/>
  <c r="N16" i="26"/>
  <c r="O15" i="24"/>
  <c r="R12" i="24"/>
  <c r="R12" i="26"/>
  <c r="E12" i="26" s="1"/>
  <c r="H12" i="15" s="1"/>
  <c r="P14" i="24"/>
  <c r="U9" i="24"/>
  <c r="V8" i="24"/>
  <c r="H22" i="26"/>
  <c r="I21" i="26"/>
  <c r="T10" i="24"/>
  <c r="Q13" i="23"/>
  <c r="J20" i="26"/>
  <c r="H22" i="36"/>
  <c r="E22" i="36" s="1"/>
  <c r="H22" i="27"/>
  <c r="I22" i="27" s="1"/>
  <c r="E22" i="27" s="1"/>
  <c r="H22" i="32"/>
  <c r="M17" i="24"/>
  <c r="J21" i="23"/>
  <c r="K19" i="26"/>
  <c r="J20" i="24"/>
  <c r="J20" i="34"/>
  <c r="E20" i="34" s="1"/>
  <c r="F19" i="34"/>
  <c r="K19" i="24"/>
  <c r="H22" i="34"/>
  <c r="H22" i="25"/>
  <c r="E22" i="25" s="1"/>
  <c r="X6" i="24"/>
  <c r="E6" i="24" s="1"/>
  <c r="F6" i="15" s="1"/>
  <c r="E5" i="24"/>
  <c r="H22" i="40"/>
  <c r="E22" i="40" s="1"/>
  <c r="E21" i="25"/>
  <c r="F21" i="25" s="1"/>
  <c r="P14" i="26"/>
  <c r="O15" i="26"/>
  <c r="D22" i="26"/>
  <c r="G23" i="26"/>
  <c r="G22" i="15"/>
  <c r="D22" i="25"/>
  <c r="G23" i="25"/>
  <c r="O22" i="15"/>
  <c r="D22" i="36"/>
  <c r="G23" i="36"/>
  <c r="S22" i="15"/>
  <c r="N16" i="24"/>
  <c r="R12" i="23"/>
  <c r="L18" i="26"/>
  <c r="Q13" i="24"/>
  <c r="F21" i="39"/>
  <c r="X21" i="15"/>
  <c r="S11" i="24"/>
  <c r="F21" i="40"/>
  <c r="Z21" i="15"/>
  <c r="D22" i="34"/>
  <c r="G23" i="34"/>
  <c r="K22" i="15"/>
  <c r="D22" i="38"/>
  <c r="G23" i="38"/>
  <c r="U22" i="15"/>
  <c r="B24" i="15"/>
  <c r="B23" i="40"/>
  <c r="C23" i="40" s="1"/>
  <c r="B23" i="36"/>
  <c r="C23" i="36" s="1"/>
  <c r="B23" i="39"/>
  <c r="C23" i="39" s="1"/>
  <c r="B23" i="35"/>
  <c r="C23" i="35" s="1"/>
  <c r="B23" i="38"/>
  <c r="C23" i="38" s="1"/>
  <c r="B23" i="25"/>
  <c r="C23" i="25" s="1"/>
  <c r="C23" i="27"/>
  <c r="B23" i="34"/>
  <c r="C23" i="34" s="1"/>
  <c r="C23" i="32"/>
  <c r="C23" i="26"/>
  <c r="B23" i="24"/>
  <c r="C23" i="24" s="1"/>
  <c r="B23" i="23"/>
  <c r="C23" i="23" s="1"/>
  <c r="C23" i="15"/>
  <c r="H22" i="38"/>
  <c r="H23" i="38" s="1"/>
  <c r="L18" i="24"/>
  <c r="H22" i="35"/>
  <c r="E22" i="35" s="1"/>
  <c r="F21" i="36"/>
  <c r="T21" i="15"/>
  <c r="AC3" i="23"/>
  <c r="F11" i="26"/>
  <c r="F21" i="27"/>
  <c r="N21" i="15"/>
  <c r="G23" i="23"/>
  <c r="D22" i="23"/>
  <c r="G23" i="32"/>
  <c r="D22" i="32"/>
  <c r="I22" i="15"/>
  <c r="D22" i="35"/>
  <c r="G23" i="35"/>
  <c r="Q22" i="15"/>
  <c r="G23" i="40"/>
  <c r="D22" i="40"/>
  <c r="Y22" i="15"/>
  <c r="F21" i="38"/>
  <c r="V21" i="15"/>
  <c r="Y5" i="23"/>
  <c r="AD2" i="23"/>
  <c r="K19" i="32"/>
  <c r="H22" i="23"/>
  <c r="I22" i="23" s="1"/>
  <c r="K20" i="23"/>
  <c r="F21" i="35"/>
  <c r="R21" i="15"/>
  <c r="I21" i="32"/>
  <c r="W7" i="23"/>
  <c r="D22" i="24"/>
  <c r="G23" i="24"/>
  <c r="H23" i="24" s="1"/>
  <c r="E22" i="15"/>
  <c r="D22" i="27"/>
  <c r="G23" i="27"/>
  <c r="M22" i="15"/>
  <c r="D22" i="39"/>
  <c r="G23" i="39"/>
  <c r="W22" i="15"/>
  <c r="Q13" i="26"/>
  <c r="X6" i="23"/>
  <c r="W7" i="24"/>
  <c r="H22" i="39"/>
  <c r="E22" i="39" s="1"/>
  <c r="F18" i="32"/>
  <c r="J18" i="15"/>
  <c r="J20" i="32"/>
  <c r="I21" i="34"/>
  <c r="O16" i="23" l="1"/>
  <c r="P15" i="23"/>
  <c r="M18" i="23"/>
  <c r="U10" i="23"/>
  <c r="U11" i="23" s="1"/>
  <c r="V9" i="23"/>
  <c r="O17" i="23"/>
  <c r="Q14" i="23"/>
  <c r="N17" i="26"/>
  <c r="W8" i="23"/>
  <c r="U10" i="24"/>
  <c r="P15" i="24"/>
  <c r="O16" i="26"/>
  <c r="S12" i="24"/>
  <c r="F12" i="26"/>
  <c r="Q14" i="24"/>
  <c r="V9" i="24"/>
  <c r="I22" i="26"/>
  <c r="J21" i="26"/>
  <c r="H23" i="36"/>
  <c r="E23" i="36" s="1"/>
  <c r="R13" i="23"/>
  <c r="K20" i="26"/>
  <c r="N17" i="24"/>
  <c r="K21" i="23"/>
  <c r="L19" i="26"/>
  <c r="Q14" i="26"/>
  <c r="K20" i="24"/>
  <c r="J21" i="24"/>
  <c r="J22" i="24" s="1"/>
  <c r="L19" i="24"/>
  <c r="I22" i="34"/>
  <c r="H23" i="25"/>
  <c r="E23" i="25" s="1"/>
  <c r="Y6" i="23"/>
  <c r="P21" i="15"/>
  <c r="P15" i="26"/>
  <c r="F20" i="34"/>
  <c r="L20" i="15"/>
  <c r="H23" i="35"/>
  <c r="E23" i="35" s="1"/>
  <c r="E22" i="38"/>
  <c r="F22" i="38" s="1"/>
  <c r="F5" i="15"/>
  <c r="F5" i="24"/>
  <c r="F6" i="24" s="1"/>
  <c r="J21" i="32"/>
  <c r="I22" i="32"/>
  <c r="H23" i="27"/>
  <c r="I23" i="27" s="1"/>
  <c r="J22" i="23"/>
  <c r="F22" i="39"/>
  <c r="X22" i="15"/>
  <c r="X7" i="24"/>
  <c r="E7" i="24" s="1"/>
  <c r="F7" i="15" s="1"/>
  <c r="F22" i="27"/>
  <c r="N22" i="15"/>
  <c r="AE2" i="23"/>
  <c r="AC4" i="23"/>
  <c r="M18" i="24"/>
  <c r="G24" i="32"/>
  <c r="D23" i="32"/>
  <c r="I23" i="15"/>
  <c r="D23" i="38"/>
  <c r="G24" i="38"/>
  <c r="H24" i="38" s="1"/>
  <c r="E23" i="38"/>
  <c r="U23" i="15"/>
  <c r="G24" i="40"/>
  <c r="D23" i="40"/>
  <c r="Y23" i="15"/>
  <c r="S12" i="23"/>
  <c r="O16" i="24"/>
  <c r="H23" i="34"/>
  <c r="J21" i="34"/>
  <c r="L19" i="32"/>
  <c r="E19" i="32" s="1"/>
  <c r="Z5" i="23"/>
  <c r="F22" i="35"/>
  <c r="R22" i="15"/>
  <c r="H23" i="39"/>
  <c r="E23" i="39" s="1"/>
  <c r="G24" i="23"/>
  <c r="D23" i="23"/>
  <c r="G24" i="34"/>
  <c r="D23" i="34"/>
  <c r="K23" i="15"/>
  <c r="D23" i="35"/>
  <c r="G24" i="35"/>
  <c r="Q23" i="15"/>
  <c r="B25" i="15"/>
  <c r="B24" i="40"/>
  <c r="C24" i="40" s="1"/>
  <c r="B24" i="36"/>
  <c r="C24" i="36" s="1"/>
  <c r="B24" i="39"/>
  <c r="C24" i="39" s="1"/>
  <c r="B24" i="35"/>
  <c r="C24" i="35" s="1"/>
  <c r="B24" i="38"/>
  <c r="C24" i="38" s="1"/>
  <c r="B24" i="25"/>
  <c r="C24" i="25" s="1"/>
  <c r="C24" i="27"/>
  <c r="B24" i="34"/>
  <c r="C24" i="34" s="1"/>
  <c r="C24" i="32"/>
  <c r="C24" i="26"/>
  <c r="B24" i="24"/>
  <c r="C24" i="24" s="1"/>
  <c r="B24" i="23"/>
  <c r="C24" i="23" s="1"/>
  <c r="C24" i="15"/>
  <c r="M18" i="26"/>
  <c r="F22" i="25"/>
  <c r="P22" i="15"/>
  <c r="W8" i="24"/>
  <c r="K20" i="32"/>
  <c r="H23" i="32"/>
  <c r="D23" i="24"/>
  <c r="G24" i="24"/>
  <c r="H24" i="24" s="1"/>
  <c r="E23" i="15"/>
  <c r="D23" i="27"/>
  <c r="G24" i="27"/>
  <c r="M23" i="15"/>
  <c r="D23" i="39"/>
  <c r="G24" i="39"/>
  <c r="W23" i="15"/>
  <c r="T11" i="24"/>
  <c r="O17" i="26"/>
  <c r="R13" i="26"/>
  <c r="H23" i="40"/>
  <c r="E23" i="40" s="1"/>
  <c r="L20" i="23"/>
  <c r="AD3" i="23"/>
  <c r="F22" i="40"/>
  <c r="Z22" i="15"/>
  <c r="X7" i="23"/>
  <c r="G24" i="26"/>
  <c r="D23" i="26"/>
  <c r="G23" i="15"/>
  <c r="D23" i="25"/>
  <c r="G24" i="25"/>
  <c r="O23" i="15"/>
  <c r="D23" i="36"/>
  <c r="G24" i="36"/>
  <c r="S23" i="15"/>
  <c r="H23" i="23"/>
  <c r="H23" i="26"/>
  <c r="R13" i="24"/>
  <c r="I23" i="24"/>
  <c r="F22" i="36"/>
  <c r="T22" i="15"/>
  <c r="P16" i="23" l="1"/>
  <c r="Q16" i="23" s="1"/>
  <c r="Q15" i="23"/>
  <c r="W9" i="23"/>
  <c r="N18" i="23"/>
  <c r="O18" i="23" s="1"/>
  <c r="M19" i="23"/>
  <c r="V10" i="23"/>
  <c r="V11" i="23" s="1"/>
  <c r="P17" i="23"/>
  <c r="R14" i="23"/>
  <c r="T12" i="24"/>
  <c r="V10" i="24"/>
  <c r="Q15" i="24"/>
  <c r="R14" i="24"/>
  <c r="K21" i="26"/>
  <c r="J22" i="26"/>
  <c r="S13" i="23"/>
  <c r="L20" i="26"/>
  <c r="L21" i="23"/>
  <c r="M19" i="26"/>
  <c r="I23" i="34"/>
  <c r="J22" i="34"/>
  <c r="E22" i="34" s="1"/>
  <c r="L22" i="15" s="1"/>
  <c r="Q15" i="26"/>
  <c r="R14" i="26"/>
  <c r="E14" i="26" s="1"/>
  <c r="H14" i="15" s="1"/>
  <c r="K21" i="24"/>
  <c r="K22" i="24" s="1"/>
  <c r="L20" i="24"/>
  <c r="M19" i="24"/>
  <c r="Y7" i="23"/>
  <c r="P16" i="26"/>
  <c r="H24" i="25"/>
  <c r="E24" i="25" s="1"/>
  <c r="H24" i="27"/>
  <c r="I24" i="27" s="1"/>
  <c r="E24" i="27" s="1"/>
  <c r="H24" i="26"/>
  <c r="E23" i="27"/>
  <c r="F23" i="27" s="1"/>
  <c r="E13" i="26"/>
  <c r="H13" i="15" s="1"/>
  <c r="V22" i="15"/>
  <c r="H24" i="39"/>
  <c r="E24" i="39" s="1"/>
  <c r="H24" i="23"/>
  <c r="H24" i="35"/>
  <c r="E24" i="35" s="1"/>
  <c r="I24" i="24"/>
  <c r="J22" i="32"/>
  <c r="J19" i="15"/>
  <c r="F19" i="32"/>
  <c r="K21" i="32"/>
  <c r="L20" i="32"/>
  <c r="E20" i="32" s="1"/>
  <c r="X8" i="23"/>
  <c r="F7" i="24"/>
  <c r="X8" i="24"/>
  <c r="E8" i="24" s="1"/>
  <c r="F8" i="15" s="1"/>
  <c r="H24" i="40"/>
  <c r="E24" i="40" s="1"/>
  <c r="O17" i="24"/>
  <c r="E21" i="34"/>
  <c r="F21" i="34" s="1"/>
  <c r="F23" i="40"/>
  <c r="Z23" i="15"/>
  <c r="S13" i="24"/>
  <c r="J23" i="24"/>
  <c r="D24" i="32"/>
  <c r="G25" i="32"/>
  <c r="I24" i="15"/>
  <c r="E24" i="38"/>
  <c r="D24" i="38"/>
  <c r="G25" i="38"/>
  <c r="H25" i="38" s="1"/>
  <c r="U24" i="15"/>
  <c r="G25" i="40"/>
  <c r="D24" i="40"/>
  <c r="Y24" i="15"/>
  <c r="F23" i="38"/>
  <c r="V23" i="15"/>
  <c r="F23" i="25"/>
  <c r="P23" i="15"/>
  <c r="I23" i="32"/>
  <c r="W9" i="24"/>
  <c r="D24" i="23"/>
  <c r="G25" i="23"/>
  <c r="G25" i="34"/>
  <c r="D24" i="34"/>
  <c r="K24" i="15"/>
  <c r="D24" i="35"/>
  <c r="G25" i="35"/>
  <c r="Q24" i="15"/>
  <c r="B26" i="15"/>
  <c r="B25" i="40"/>
  <c r="C25" i="40" s="1"/>
  <c r="B25" i="36"/>
  <c r="C25" i="36" s="1"/>
  <c r="B25" i="39"/>
  <c r="C25" i="39" s="1"/>
  <c r="B25" i="35"/>
  <c r="C25" i="35" s="1"/>
  <c r="B25" i="38"/>
  <c r="C25" i="38" s="1"/>
  <c r="B25" i="25"/>
  <c r="C25" i="25" s="1"/>
  <c r="C25" i="27"/>
  <c r="B25" i="34"/>
  <c r="C25" i="34" s="1"/>
  <c r="C25" i="32"/>
  <c r="B25" i="24"/>
  <c r="C25" i="24" s="1"/>
  <c r="C25" i="26"/>
  <c r="B25" i="23"/>
  <c r="C25" i="23" s="1"/>
  <c r="C25" i="15"/>
  <c r="AA5" i="23"/>
  <c r="H24" i="36"/>
  <c r="E24" i="36" s="1"/>
  <c r="T12" i="23"/>
  <c r="H24" i="32"/>
  <c r="I24" i="32" s="1"/>
  <c r="K22" i="23"/>
  <c r="I23" i="26"/>
  <c r="I23" i="23"/>
  <c r="F23" i="39"/>
  <c r="X23" i="15"/>
  <c r="D24" i="24"/>
  <c r="G25" i="24"/>
  <c r="E24" i="15"/>
  <c r="D24" i="27"/>
  <c r="G25" i="27"/>
  <c r="M24" i="15"/>
  <c r="D24" i="39"/>
  <c r="G25" i="39"/>
  <c r="W24" i="15"/>
  <c r="Z6" i="23"/>
  <c r="H24" i="34"/>
  <c r="AD4" i="23"/>
  <c r="AE3" i="23"/>
  <c r="F23" i="36"/>
  <c r="T23" i="15"/>
  <c r="M20" i="23"/>
  <c r="U11" i="24"/>
  <c r="N18" i="26"/>
  <c r="G25" i="26"/>
  <c r="D24" i="26"/>
  <c r="G24" i="15"/>
  <c r="D24" i="25"/>
  <c r="G25" i="25"/>
  <c r="O24" i="15"/>
  <c r="D24" i="36"/>
  <c r="G25" i="36"/>
  <c r="S24" i="15"/>
  <c r="F23" i="35"/>
  <c r="R23" i="15"/>
  <c r="P16" i="24"/>
  <c r="N18" i="24"/>
  <c r="AF2" i="23"/>
  <c r="R15" i="23" l="1"/>
  <c r="P18" i="23"/>
  <c r="N19" i="23"/>
  <c r="O19" i="23" s="1"/>
  <c r="W10" i="23"/>
  <c r="W11" i="23" s="1"/>
  <c r="U12" i="24"/>
  <c r="X9" i="23"/>
  <c r="Q17" i="23"/>
  <c r="S14" i="23"/>
  <c r="S15" i="23" s="1"/>
  <c r="R16" i="23"/>
  <c r="S14" i="24"/>
  <c r="R15" i="24"/>
  <c r="K22" i="26"/>
  <c r="L21" i="26"/>
  <c r="T13" i="23"/>
  <c r="M20" i="26"/>
  <c r="H25" i="26"/>
  <c r="M21" i="23"/>
  <c r="J23" i="34"/>
  <c r="E23" i="34" s="1"/>
  <c r="L23" i="15" s="1"/>
  <c r="I24" i="34"/>
  <c r="N19" i="26"/>
  <c r="F22" i="34"/>
  <c r="Q16" i="26"/>
  <c r="P17" i="26"/>
  <c r="R15" i="26"/>
  <c r="E15" i="26" s="1"/>
  <c r="H15" i="15" s="1"/>
  <c r="I24" i="26"/>
  <c r="L21" i="24"/>
  <c r="M20" i="24"/>
  <c r="N19" i="24"/>
  <c r="F13" i="26"/>
  <c r="F14" i="26" s="1"/>
  <c r="I24" i="23"/>
  <c r="N23" i="15"/>
  <c r="H25" i="27"/>
  <c r="I25" i="27" s="1"/>
  <c r="E25" i="27" s="1"/>
  <c r="H25" i="39"/>
  <c r="E25" i="39" s="1"/>
  <c r="Y8" i="23"/>
  <c r="P17" i="24"/>
  <c r="J24" i="24"/>
  <c r="X9" i="24"/>
  <c r="E9" i="24" s="1"/>
  <c r="F9" i="15" s="1"/>
  <c r="H25" i="40"/>
  <c r="E25" i="40" s="1"/>
  <c r="K22" i="32"/>
  <c r="K23" i="24"/>
  <c r="L21" i="32"/>
  <c r="E21" i="32" s="1"/>
  <c r="J21" i="15" s="1"/>
  <c r="H25" i="34"/>
  <c r="H25" i="32"/>
  <c r="I25" i="32" s="1"/>
  <c r="L21" i="15"/>
  <c r="F8" i="24"/>
  <c r="O18" i="24"/>
  <c r="J23" i="26"/>
  <c r="L22" i="23"/>
  <c r="F20" i="32"/>
  <c r="J20" i="15"/>
  <c r="D25" i="26"/>
  <c r="G26" i="26"/>
  <c r="G25" i="15"/>
  <c r="D25" i="27"/>
  <c r="G26" i="27"/>
  <c r="M25" i="15"/>
  <c r="D25" i="39"/>
  <c r="G26" i="39"/>
  <c r="W25" i="15"/>
  <c r="T13" i="24"/>
  <c r="F24" i="36"/>
  <c r="T24" i="15"/>
  <c r="F24" i="25"/>
  <c r="P24" i="15"/>
  <c r="V11" i="24"/>
  <c r="D25" i="24"/>
  <c r="G26" i="24"/>
  <c r="E25" i="15"/>
  <c r="D25" i="25"/>
  <c r="G26" i="25"/>
  <c r="O25" i="15"/>
  <c r="D25" i="36"/>
  <c r="G26" i="36"/>
  <c r="S25" i="15"/>
  <c r="H25" i="23"/>
  <c r="F24" i="40"/>
  <c r="Z24" i="15"/>
  <c r="AG2" i="23"/>
  <c r="O18" i="26"/>
  <c r="N20" i="23"/>
  <c r="F24" i="27"/>
  <c r="N24" i="15"/>
  <c r="H25" i="24"/>
  <c r="J23" i="23"/>
  <c r="U12" i="23"/>
  <c r="AB5" i="23"/>
  <c r="G26" i="32"/>
  <c r="H26" i="32" s="1"/>
  <c r="D25" i="32"/>
  <c r="I25" i="15"/>
  <c r="E25" i="38"/>
  <c r="D25" i="38"/>
  <c r="G26" i="38"/>
  <c r="H26" i="38" s="1"/>
  <c r="U25" i="15"/>
  <c r="G26" i="40"/>
  <c r="D25" i="40"/>
  <c r="Y25" i="15"/>
  <c r="J23" i="32"/>
  <c r="J24" i="32" s="1"/>
  <c r="AF3" i="23"/>
  <c r="Q16" i="24"/>
  <c r="F24" i="39"/>
  <c r="X24" i="15"/>
  <c r="H25" i="25"/>
  <c r="E25" i="25" s="1"/>
  <c r="AA6" i="23"/>
  <c r="D25" i="23"/>
  <c r="G26" i="23"/>
  <c r="D25" i="34"/>
  <c r="G26" i="34"/>
  <c r="K25" i="15"/>
  <c r="D25" i="35"/>
  <c r="G26" i="35"/>
  <c r="Q25" i="15"/>
  <c r="B26" i="40"/>
  <c r="C26" i="40" s="1"/>
  <c r="B27" i="15"/>
  <c r="B26" i="36"/>
  <c r="C26" i="36" s="1"/>
  <c r="B26" i="39"/>
  <c r="C26" i="39" s="1"/>
  <c r="B26" i="35"/>
  <c r="C26" i="35" s="1"/>
  <c r="B26" i="38"/>
  <c r="C26" i="38" s="1"/>
  <c r="C26" i="27"/>
  <c r="B26" i="25"/>
  <c r="C26" i="25" s="1"/>
  <c r="C26" i="32"/>
  <c r="B26" i="34"/>
  <c r="C26" i="34" s="1"/>
  <c r="C26" i="26"/>
  <c r="B26" i="24"/>
  <c r="C26" i="24" s="1"/>
  <c r="B26" i="23"/>
  <c r="C26" i="23" s="1"/>
  <c r="C26" i="15"/>
  <c r="F24" i="35"/>
  <c r="R24" i="15"/>
  <c r="W10" i="24"/>
  <c r="AE4" i="23"/>
  <c r="H25" i="36"/>
  <c r="E25" i="36" s="1"/>
  <c r="H25" i="35"/>
  <c r="E25" i="35" s="1"/>
  <c r="F24" i="38"/>
  <c r="V24" i="15"/>
  <c r="Z7" i="23"/>
  <c r="P19" i="23" l="1"/>
  <c r="Q18" i="23"/>
  <c r="Y9" i="23"/>
  <c r="V12" i="24"/>
  <c r="X10" i="23"/>
  <c r="Y10" i="23" s="1"/>
  <c r="F23" i="34"/>
  <c r="R17" i="23"/>
  <c r="T14" i="23"/>
  <c r="T15" i="23" s="1"/>
  <c r="T14" i="24"/>
  <c r="S16" i="23"/>
  <c r="S15" i="24"/>
  <c r="U13" i="23"/>
  <c r="L22" i="26"/>
  <c r="M21" i="26"/>
  <c r="H26" i="26"/>
  <c r="N20" i="26"/>
  <c r="I25" i="26"/>
  <c r="I25" i="34"/>
  <c r="N21" i="23"/>
  <c r="J24" i="34"/>
  <c r="E24" i="34" s="1"/>
  <c r="L24" i="15" s="1"/>
  <c r="Q19" i="23"/>
  <c r="O19" i="26"/>
  <c r="M21" i="24"/>
  <c r="Q17" i="26"/>
  <c r="Z8" i="23"/>
  <c r="R16" i="26"/>
  <c r="E16" i="26" s="1"/>
  <c r="H16" i="15" s="1"/>
  <c r="L22" i="24"/>
  <c r="L23" i="24" s="1"/>
  <c r="N20" i="24"/>
  <c r="J24" i="26"/>
  <c r="H26" i="39"/>
  <c r="E26" i="39" s="1"/>
  <c r="O19" i="24"/>
  <c r="J24" i="23"/>
  <c r="F21" i="32"/>
  <c r="H26" i="27"/>
  <c r="I26" i="27" s="1"/>
  <c r="K24" i="24"/>
  <c r="F9" i="24"/>
  <c r="H26" i="40"/>
  <c r="E26" i="40" s="1"/>
  <c r="H26" i="24"/>
  <c r="X10" i="24"/>
  <c r="E10" i="24" s="1"/>
  <c r="AB6" i="23"/>
  <c r="F15" i="26"/>
  <c r="H26" i="36"/>
  <c r="E26" i="36" s="1"/>
  <c r="H26" i="25"/>
  <c r="E26" i="25" s="1"/>
  <c r="L22" i="32"/>
  <c r="E22" i="32" s="1"/>
  <c r="J22" i="15" s="1"/>
  <c r="J25" i="32"/>
  <c r="F25" i="35"/>
  <c r="R25" i="15"/>
  <c r="F25" i="36"/>
  <c r="T25" i="15"/>
  <c r="F25" i="25"/>
  <c r="P25" i="15"/>
  <c r="D26" i="34"/>
  <c r="G27" i="34"/>
  <c r="K26" i="15"/>
  <c r="E26" i="38"/>
  <c r="D26" i="38"/>
  <c r="G27" i="38"/>
  <c r="H27" i="38" s="1"/>
  <c r="U26" i="15"/>
  <c r="B28" i="15"/>
  <c r="B27" i="40"/>
  <c r="C27" i="40" s="1"/>
  <c r="B27" i="36"/>
  <c r="C27" i="36" s="1"/>
  <c r="B27" i="39"/>
  <c r="C27" i="39" s="1"/>
  <c r="B27" i="35"/>
  <c r="C27" i="35" s="1"/>
  <c r="B27" i="38"/>
  <c r="C27" i="38" s="1"/>
  <c r="B27" i="25"/>
  <c r="C27" i="25" s="1"/>
  <c r="C27" i="27"/>
  <c r="B27" i="34"/>
  <c r="C27" i="34" s="1"/>
  <c r="C27" i="32"/>
  <c r="C27" i="26"/>
  <c r="B27" i="24"/>
  <c r="C27" i="24" s="1"/>
  <c r="B27" i="23"/>
  <c r="C27" i="23" s="1"/>
  <c r="C27" i="15"/>
  <c r="H26" i="34"/>
  <c r="F25" i="38"/>
  <c r="V25" i="15"/>
  <c r="V12" i="23"/>
  <c r="K23" i="23"/>
  <c r="O20" i="23"/>
  <c r="I25" i="23"/>
  <c r="W11" i="24"/>
  <c r="W12" i="24" s="1"/>
  <c r="D26" i="23"/>
  <c r="G27" i="23"/>
  <c r="G27" i="32"/>
  <c r="H27" i="32" s="1"/>
  <c r="D26" i="32"/>
  <c r="I26" i="15"/>
  <c r="D26" i="35"/>
  <c r="G27" i="35"/>
  <c r="Q26" i="15"/>
  <c r="G27" i="40"/>
  <c r="D26" i="40"/>
  <c r="Y26" i="15"/>
  <c r="K23" i="32"/>
  <c r="K24" i="32" s="1"/>
  <c r="AC5" i="23"/>
  <c r="P18" i="26"/>
  <c r="AF4" i="23"/>
  <c r="U13" i="24"/>
  <c r="R18" i="23"/>
  <c r="F25" i="39"/>
  <c r="X25" i="15"/>
  <c r="D26" i="24"/>
  <c r="G27" i="24"/>
  <c r="E26" i="15"/>
  <c r="D26" i="25"/>
  <c r="G27" i="25"/>
  <c r="O26" i="15"/>
  <c r="D26" i="39"/>
  <c r="G27" i="39"/>
  <c r="W26" i="15"/>
  <c r="R16" i="24"/>
  <c r="F25" i="40"/>
  <c r="Z25" i="15"/>
  <c r="I26" i="32"/>
  <c r="AG3" i="23"/>
  <c r="F25" i="27"/>
  <c r="N25" i="15"/>
  <c r="K23" i="26"/>
  <c r="P18" i="24"/>
  <c r="D26" i="26"/>
  <c r="G27" i="26"/>
  <c r="G26" i="15"/>
  <c r="D26" i="27"/>
  <c r="G27" i="27"/>
  <c r="M26" i="15"/>
  <c r="D26" i="36"/>
  <c r="G27" i="36"/>
  <c r="S26" i="15"/>
  <c r="Q17" i="24"/>
  <c r="AA7" i="23"/>
  <c r="AH2" i="23"/>
  <c r="H26" i="35"/>
  <c r="E26" i="35" s="1"/>
  <c r="H26" i="23"/>
  <c r="M22" i="23"/>
  <c r="I25" i="24"/>
  <c r="Z9" i="23" l="1"/>
  <c r="Z10" i="23" s="1"/>
  <c r="U14" i="24"/>
  <c r="X11" i="23"/>
  <c r="Y11" i="23" s="1"/>
  <c r="S17" i="23"/>
  <c r="S18" i="23" s="1"/>
  <c r="U14" i="23"/>
  <c r="U15" i="23" s="1"/>
  <c r="T15" i="24"/>
  <c r="T16" i="23"/>
  <c r="I26" i="26"/>
  <c r="V13" i="23"/>
  <c r="H27" i="26"/>
  <c r="M22" i="26"/>
  <c r="N21" i="26"/>
  <c r="O20" i="26"/>
  <c r="O21" i="23"/>
  <c r="F24" i="34"/>
  <c r="J25" i="26"/>
  <c r="J25" i="34"/>
  <c r="E25" i="34" s="1"/>
  <c r="L25" i="15" s="1"/>
  <c r="R19" i="23"/>
  <c r="AH3" i="23"/>
  <c r="N21" i="24"/>
  <c r="AA8" i="23"/>
  <c r="M22" i="24"/>
  <c r="M23" i="24" s="1"/>
  <c r="R17" i="26"/>
  <c r="E17" i="26" s="1"/>
  <c r="H17" i="15" s="1"/>
  <c r="O20" i="24"/>
  <c r="F16" i="26"/>
  <c r="P19" i="24"/>
  <c r="K24" i="26"/>
  <c r="K24" i="23"/>
  <c r="E26" i="27"/>
  <c r="F26" i="27" s="1"/>
  <c r="H27" i="40"/>
  <c r="E27" i="40" s="1"/>
  <c r="F22" i="32"/>
  <c r="X11" i="24"/>
  <c r="E11" i="24" s="1"/>
  <c r="F11" i="15" s="1"/>
  <c r="H27" i="25"/>
  <c r="E27" i="25" s="1"/>
  <c r="I26" i="24"/>
  <c r="H27" i="36"/>
  <c r="E27" i="36" s="1"/>
  <c r="F10" i="15"/>
  <c r="F10" i="24"/>
  <c r="R17" i="24"/>
  <c r="H27" i="34"/>
  <c r="J26" i="32"/>
  <c r="K25" i="32"/>
  <c r="H27" i="35"/>
  <c r="E27" i="35" s="1"/>
  <c r="L24" i="24"/>
  <c r="AG4" i="23"/>
  <c r="F26" i="35"/>
  <c r="R26" i="15"/>
  <c r="J25" i="24"/>
  <c r="L23" i="32"/>
  <c r="L24" i="32" s="1"/>
  <c r="J25" i="23"/>
  <c r="L23" i="23"/>
  <c r="G28" i="32"/>
  <c r="H28" i="32" s="1"/>
  <c r="D27" i="32"/>
  <c r="I27" i="15"/>
  <c r="D27" i="38"/>
  <c r="G28" i="38"/>
  <c r="H28" i="38" s="1"/>
  <c r="E27" i="38"/>
  <c r="U27" i="15"/>
  <c r="G28" i="40"/>
  <c r="D27" i="40"/>
  <c r="Y27" i="15"/>
  <c r="AI2" i="23"/>
  <c r="H27" i="23"/>
  <c r="F26" i="36"/>
  <c r="T26" i="15"/>
  <c r="Q18" i="24"/>
  <c r="F26" i="25"/>
  <c r="P26" i="15"/>
  <c r="F26" i="40"/>
  <c r="Z26" i="15"/>
  <c r="I26" i="23"/>
  <c r="P20" i="23"/>
  <c r="G28" i="23"/>
  <c r="D27" i="23"/>
  <c r="G28" i="34"/>
  <c r="D27" i="34"/>
  <c r="K27" i="15"/>
  <c r="D27" i="35"/>
  <c r="G28" i="35"/>
  <c r="Q27" i="15"/>
  <c r="B29" i="15"/>
  <c r="B28" i="40"/>
  <c r="C28" i="40" s="1"/>
  <c r="B28" i="36"/>
  <c r="C28" i="36" s="1"/>
  <c r="B28" i="39"/>
  <c r="C28" i="39" s="1"/>
  <c r="B28" i="35"/>
  <c r="C28" i="35" s="1"/>
  <c r="B28" i="38"/>
  <c r="C28" i="38" s="1"/>
  <c r="B28" i="25"/>
  <c r="C28" i="25" s="1"/>
  <c r="C28" i="27"/>
  <c r="B28" i="34"/>
  <c r="C28" i="34" s="1"/>
  <c r="C28" i="26"/>
  <c r="C28" i="32"/>
  <c r="B28" i="24"/>
  <c r="C28" i="24" s="1"/>
  <c r="B28" i="23"/>
  <c r="C28" i="23" s="1"/>
  <c r="C28" i="15"/>
  <c r="F26" i="38"/>
  <c r="V26" i="15"/>
  <c r="N22" i="23"/>
  <c r="H27" i="27"/>
  <c r="Q18" i="26"/>
  <c r="AD5" i="23"/>
  <c r="I27" i="32"/>
  <c r="D27" i="24"/>
  <c r="G28" i="24"/>
  <c r="E27" i="15"/>
  <c r="D27" i="27"/>
  <c r="G28" i="27"/>
  <c r="M27" i="15"/>
  <c r="D27" i="39"/>
  <c r="G28" i="39"/>
  <c r="W27" i="15"/>
  <c r="L23" i="26"/>
  <c r="H27" i="39"/>
  <c r="E27" i="39" s="1"/>
  <c r="S16" i="24"/>
  <c r="F26" i="39"/>
  <c r="X26" i="15"/>
  <c r="V13" i="24"/>
  <c r="H27" i="24"/>
  <c r="P19" i="26"/>
  <c r="AC6" i="23"/>
  <c r="AB7" i="23"/>
  <c r="W12" i="23"/>
  <c r="G28" i="26"/>
  <c r="D27" i="26"/>
  <c r="G27" i="15"/>
  <c r="D27" i="25"/>
  <c r="G28" i="25"/>
  <c r="O27" i="15"/>
  <c r="D27" i="36"/>
  <c r="G28" i="36"/>
  <c r="S27" i="15"/>
  <c r="I26" i="34"/>
  <c r="AA9" i="23" l="1"/>
  <c r="AA10" i="23" s="1"/>
  <c r="U15" i="24"/>
  <c r="U16" i="23"/>
  <c r="T17" i="23"/>
  <c r="V14" i="23"/>
  <c r="V15" i="23" s="1"/>
  <c r="H28" i="23"/>
  <c r="I27" i="26"/>
  <c r="J26" i="26"/>
  <c r="W13" i="23"/>
  <c r="O21" i="26"/>
  <c r="N22" i="26"/>
  <c r="P21" i="23"/>
  <c r="S19" i="23"/>
  <c r="K25" i="26"/>
  <c r="Z11" i="23"/>
  <c r="F25" i="34"/>
  <c r="AI3" i="23"/>
  <c r="AB8" i="23"/>
  <c r="AH4" i="23"/>
  <c r="N22" i="24"/>
  <c r="N23" i="24" s="1"/>
  <c r="O21" i="24"/>
  <c r="F17" i="26"/>
  <c r="P20" i="24"/>
  <c r="L24" i="23"/>
  <c r="Q19" i="24"/>
  <c r="L24" i="26"/>
  <c r="M24" i="24"/>
  <c r="N26" i="15"/>
  <c r="H28" i="36"/>
  <c r="E28" i="36" s="1"/>
  <c r="H28" i="40"/>
  <c r="E28" i="40" s="1"/>
  <c r="K26" i="32"/>
  <c r="I27" i="34"/>
  <c r="J26" i="24"/>
  <c r="X12" i="24"/>
  <c r="E12" i="24" s="1"/>
  <c r="F12" i="15" s="1"/>
  <c r="F11" i="24"/>
  <c r="J26" i="23"/>
  <c r="H28" i="35"/>
  <c r="E28" i="35" s="1"/>
  <c r="L25" i="32"/>
  <c r="E25" i="32" s="1"/>
  <c r="J25" i="15" s="1"/>
  <c r="H28" i="24"/>
  <c r="H28" i="27"/>
  <c r="E23" i="32"/>
  <c r="J23" i="15" s="1"/>
  <c r="E24" i="32"/>
  <c r="J24" i="15" s="1"/>
  <c r="F27" i="39"/>
  <c r="X27" i="15"/>
  <c r="X12" i="23"/>
  <c r="W13" i="24"/>
  <c r="T16" i="24"/>
  <c r="M23" i="26"/>
  <c r="AE5" i="23"/>
  <c r="O22" i="23"/>
  <c r="D28" i="23"/>
  <c r="G29" i="23"/>
  <c r="H29" i="23" s="1"/>
  <c r="G29" i="34"/>
  <c r="D28" i="34"/>
  <c r="K28" i="15"/>
  <c r="D28" i="35"/>
  <c r="G29" i="35"/>
  <c r="Q28" i="15"/>
  <c r="B29" i="40"/>
  <c r="C29" i="40" s="1"/>
  <c r="B30" i="15"/>
  <c r="B29" i="36"/>
  <c r="C29" i="36" s="1"/>
  <c r="B29" i="39"/>
  <c r="C29" i="39" s="1"/>
  <c r="B29" i="35"/>
  <c r="C29" i="35" s="1"/>
  <c r="B29" i="38"/>
  <c r="C29" i="38" s="1"/>
  <c r="B29" i="25"/>
  <c r="C29" i="25" s="1"/>
  <c r="C29" i="27"/>
  <c r="B29" i="34"/>
  <c r="C29" i="34" s="1"/>
  <c r="C29" i="32"/>
  <c r="C29" i="26"/>
  <c r="B29" i="24"/>
  <c r="C29" i="24" s="1"/>
  <c r="B29" i="23"/>
  <c r="C29" i="23" s="1"/>
  <c r="C29" i="15"/>
  <c r="F27" i="38"/>
  <c r="V27" i="15"/>
  <c r="H28" i="39"/>
  <c r="E28" i="39" s="1"/>
  <c r="J26" i="34"/>
  <c r="F27" i="36"/>
  <c r="T27" i="15"/>
  <c r="V14" i="24"/>
  <c r="S17" i="24"/>
  <c r="AD6" i="23"/>
  <c r="R18" i="24"/>
  <c r="D28" i="24"/>
  <c r="G29" i="24"/>
  <c r="E28" i="15"/>
  <c r="D28" i="27"/>
  <c r="G29" i="27"/>
  <c r="M28" i="15"/>
  <c r="G29" i="39"/>
  <c r="D28" i="39"/>
  <c r="W28" i="15"/>
  <c r="Q20" i="23"/>
  <c r="I27" i="23"/>
  <c r="F27" i="40"/>
  <c r="Z27" i="15"/>
  <c r="M23" i="23"/>
  <c r="AC7" i="23"/>
  <c r="R18" i="26"/>
  <c r="E18" i="26" s="1"/>
  <c r="I27" i="27"/>
  <c r="E27" i="27" s="1"/>
  <c r="D28" i="32"/>
  <c r="G29" i="32"/>
  <c r="I28" i="15"/>
  <c r="G29" i="25"/>
  <c r="D28" i="25"/>
  <c r="O28" i="15"/>
  <c r="D28" i="36"/>
  <c r="G29" i="36"/>
  <c r="S28" i="15"/>
  <c r="F27" i="35"/>
  <c r="R27" i="15"/>
  <c r="H28" i="34"/>
  <c r="F27" i="25"/>
  <c r="P27" i="15"/>
  <c r="I27" i="24"/>
  <c r="H28" i="25"/>
  <c r="E28" i="25" s="1"/>
  <c r="Q19" i="26"/>
  <c r="H28" i="26"/>
  <c r="I28" i="26" s="1"/>
  <c r="G29" i="26"/>
  <c r="D28" i="26"/>
  <c r="G28" i="15"/>
  <c r="E28" i="38"/>
  <c r="D28" i="38"/>
  <c r="G29" i="38"/>
  <c r="U28" i="15"/>
  <c r="G29" i="40"/>
  <c r="D28" i="40"/>
  <c r="Y28" i="15"/>
  <c r="T18" i="23"/>
  <c r="AJ2" i="23"/>
  <c r="K25" i="23"/>
  <c r="J27" i="32"/>
  <c r="I28" i="32"/>
  <c r="K25" i="24"/>
  <c r="P20" i="26"/>
  <c r="AB9" i="23" l="1"/>
  <c r="V16" i="23"/>
  <c r="U17" i="23"/>
  <c r="W14" i="23"/>
  <c r="W15" i="23" s="1"/>
  <c r="J27" i="26"/>
  <c r="K26" i="26"/>
  <c r="X13" i="23"/>
  <c r="P21" i="26"/>
  <c r="Q21" i="23"/>
  <c r="O22" i="26"/>
  <c r="T19" i="23"/>
  <c r="J27" i="23"/>
  <c r="L25" i="26"/>
  <c r="AA11" i="23"/>
  <c r="AB10" i="23"/>
  <c r="AJ3" i="23"/>
  <c r="AI4" i="23"/>
  <c r="AC8" i="23"/>
  <c r="AC9" i="23" s="1"/>
  <c r="O22" i="24"/>
  <c r="O23" i="24" s="1"/>
  <c r="P21" i="24"/>
  <c r="K26" i="23"/>
  <c r="K26" i="24"/>
  <c r="J27" i="34"/>
  <c r="E27" i="34" s="1"/>
  <c r="L27" i="15" s="1"/>
  <c r="N24" i="24"/>
  <c r="Q20" i="24"/>
  <c r="M24" i="23"/>
  <c r="M24" i="26"/>
  <c r="R19" i="24"/>
  <c r="H29" i="36"/>
  <c r="E29" i="36" s="1"/>
  <c r="H29" i="40"/>
  <c r="E29" i="40" s="1"/>
  <c r="F12" i="24"/>
  <c r="F23" i="32"/>
  <c r="F24" i="32" s="1"/>
  <c r="F25" i="32" s="1"/>
  <c r="L26" i="32"/>
  <c r="E26" i="32" s="1"/>
  <c r="J26" i="15" s="1"/>
  <c r="H29" i="35"/>
  <c r="E29" i="35" s="1"/>
  <c r="T17" i="24"/>
  <c r="H29" i="24"/>
  <c r="H18" i="15"/>
  <c r="F18" i="26"/>
  <c r="I28" i="24"/>
  <c r="I28" i="23"/>
  <c r="I29" i="23" s="1"/>
  <c r="H29" i="34"/>
  <c r="H29" i="26"/>
  <c r="I29" i="26" s="1"/>
  <c r="E26" i="34"/>
  <c r="L26" i="15" s="1"/>
  <c r="V15" i="24"/>
  <c r="I28" i="27"/>
  <c r="E28" i="27" s="1"/>
  <c r="J28" i="32"/>
  <c r="I28" i="34"/>
  <c r="AD7" i="23"/>
  <c r="F27" i="27"/>
  <c r="N27" i="15"/>
  <c r="L25" i="24"/>
  <c r="U18" i="23"/>
  <c r="F28" i="40"/>
  <c r="Z28" i="15"/>
  <c r="N23" i="23"/>
  <c r="F28" i="39"/>
  <c r="X28" i="15"/>
  <c r="D29" i="23"/>
  <c r="G30" i="23"/>
  <c r="D29" i="34"/>
  <c r="G30" i="34"/>
  <c r="K29" i="15"/>
  <c r="D29" i="35"/>
  <c r="G30" i="35"/>
  <c r="Q29" i="15"/>
  <c r="G30" i="40"/>
  <c r="D29" i="40"/>
  <c r="Y29" i="15"/>
  <c r="F28" i="35"/>
  <c r="R28" i="15"/>
  <c r="P22" i="23"/>
  <c r="AE6" i="23"/>
  <c r="W14" i="24"/>
  <c r="Y12" i="23"/>
  <c r="K27" i="32"/>
  <c r="AK2" i="23"/>
  <c r="E2" i="23" s="1"/>
  <c r="H29" i="27"/>
  <c r="J27" i="24"/>
  <c r="J28" i="26"/>
  <c r="W16" i="23"/>
  <c r="S18" i="24"/>
  <c r="D29" i="24"/>
  <c r="G30" i="24"/>
  <c r="E29" i="15"/>
  <c r="D29" i="27"/>
  <c r="G30" i="27"/>
  <c r="M29" i="15"/>
  <c r="D29" i="39"/>
  <c r="G30" i="39"/>
  <c r="W29" i="15"/>
  <c r="U16" i="24"/>
  <c r="F28" i="38"/>
  <c r="V28" i="15"/>
  <c r="Q20" i="26"/>
  <c r="H29" i="32"/>
  <c r="D29" i="26"/>
  <c r="G30" i="26"/>
  <c r="G29" i="15"/>
  <c r="D29" i="25"/>
  <c r="G30" i="25"/>
  <c r="O29" i="15"/>
  <c r="D29" i="36"/>
  <c r="G30" i="36"/>
  <c r="S29" i="15"/>
  <c r="L25" i="23"/>
  <c r="F28" i="36"/>
  <c r="T28" i="15"/>
  <c r="F28" i="25"/>
  <c r="P28" i="15"/>
  <c r="R19" i="26"/>
  <c r="E19" i="26" s="1"/>
  <c r="H29" i="38"/>
  <c r="E29" i="38" s="1"/>
  <c r="R20" i="23"/>
  <c r="D29" i="32"/>
  <c r="G30" i="32"/>
  <c r="I29" i="15"/>
  <c r="D29" i="38"/>
  <c r="G30" i="38"/>
  <c r="U29" i="15"/>
  <c r="B31" i="15"/>
  <c r="B30" i="40"/>
  <c r="C30" i="40" s="1"/>
  <c r="B30" i="36"/>
  <c r="C30" i="36" s="1"/>
  <c r="B30" i="39"/>
  <c r="C30" i="39" s="1"/>
  <c r="B30" i="35"/>
  <c r="C30" i="35" s="1"/>
  <c r="B30" i="38"/>
  <c r="C30" i="38" s="1"/>
  <c r="B30" i="25"/>
  <c r="C30" i="25" s="1"/>
  <c r="C30" i="27"/>
  <c r="C30" i="32"/>
  <c r="B30" i="34"/>
  <c r="C30" i="34" s="1"/>
  <c r="C30" i="26"/>
  <c r="B30" i="24"/>
  <c r="C30" i="24" s="1"/>
  <c r="B30" i="23"/>
  <c r="C30" i="23" s="1"/>
  <c r="C30" i="15"/>
  <c r="AF5" i="23"/>
  <c r="H29" i="39"/>
  <c r="E29" i="39" s="1"/>
  <c r="N23" i="26"/>
  <c r="X13" i="24"/>
  <c r="H29" i="25"/>
  <c r="E29" i="25" s="1"/>
  <c r="V17" i="23" l="1"/>
  <c r="X14" i="23"/>
  <c r="X15" i="23" s="1"/>
  <c r="X16" i="23" s="1"/>
  <c r="L26" i="26"/>
  <c r="K27" i="26"/>
  <c r="K28" i="26" s="1"/>
  <c r="J28" i="23"/>
  <c r="J29" i="23" s="1"/>
  <c r="Y13" i="23"/>
  <c r="U19" i="23"/>
  <c r="AD8" i="23"/>
  <c r="AD9" i="23" s="1"/>
  <c r="P22" i="26"/>
  <c r="Q21" i="26"/>
  <c r="R21" i="23"/>
  <c r="K27" i="23"/>
  <c r="W17" i="23"/>
  <c r="M25" i="26"/>
  <c r="AB11" i="23"/>
  <c r="AC10" i="23"/>
  <c r="AJ4" i="23"/>
  <c r="P22" i="24"/>
  <c r="P23" i="24" s="1"/>
  <c r="H30" i="24"/>
  <c r="O24" i="24"/>
  <c r="Q21" i="24"/>
  <c r="L26" i="23"/>
  <c r="L26" i="24"/>
  <c r="AK3" i="23"/>
  <c r="N24" i="23"/>
  <c r="H30" i="36"/>
  <c r="E30" i="36" s="1"/>
  <c r="R20" i="24"/>
  <c r="N24" i="26"/>
  <c r="S19" i="24"/>
  <c r="H30" i="40"/>
  <c r="E30" i="40" s="1"/>
  <c r="F26" i="32"/>
  <c r="X14" i="24"/>
  <c r="E14" i="24" s="1"/>
  <c r="F14" i="15" s="1"/>
  <c r="I29" i="24"/>
  <c r="H30" i="35"/>
  <c r="E30" i="35" s="1"/>
  <c r="J28" i="24"/>
  <c r="H30" i="34"/>
  <c r="F26" i="34"/>
  <c r="F27" i="34" s="1"/>
  <c r="I29" i="27"/>
  <c r="E29" i="27" s="1"/>
  <c r="N29" i="15" s="1"/>
  <c r="I29" i="34"/>
  <c r="T18" i="24"/>
  <c r="J28" i="34"/>
  <c r="E28" i="34" s="1"/>
  <c r="L28" i="15" s="1"/>
  <c r="H19" i="15"/>
  <c r="F19" i="26"/>
  <c r="F28" i="27"/>
  <c r="H30" i="39"/>
  <c r="E30" i="39" s="1"/>
  <c r="N28" i="15"/>
  <c r="H30" i="27"/>
  <c r="F2" i="23"/>
  <c r="D2" i="15"/>
  <c r="K28" i="32"/>
  <c r="H30" i="23"/>
  <c r="I30" i="23" s="1"/>
  <c r="E13" i="24"/>
  <c r="H30" i="26"/>
  <c r="I30" i="26" s="1"/>
  <c r="F29" i="39"/>
  <c r="X29" i="15"/>
  <c r="F29" i="25"/>
  <c r="P29" i="15"/>
  <c r="D30" i="26"/>
  <c r="G31" i="26"/>
  <c r="G30" i="15"/>
  <c r="D30" i="25"/>
  <c r="G31" i="25"/>
  <c r="O30" i="15"/>
  <c r="D30" i="36"/>
  <c r="G31" i="36"/>
  <c r="S30" i="15"/>
  <c r="K27" i="24"/>
  <c r="AE7" i="23"/>
  <c r="M25" i="24"/>
  <c r="AG5" i="23"/>
  <c r="D30" i="34"/>
  <c r="G31" i="34"/>
  <c r="K30" i="15"/>
  <c r="D30" i="38"/>
  <c r="G31" i="38"/>
  <c r="U30" i="15"/>
  <c r="G31" i="40"/>
  <c r="D30" i="40"/>
  <c r="Y30" i="15"/>
  <c r="M25" i="23"/>
  <c r="F29" i="36"/>
  <c r="T29" i="15"/>
  <c r="V16" i="24"/>
  <c r="Q22" i="23"/>
  <c r="F29" i="35"/>
  <c r="R29" i="15"/>
  <c r="O23" i="23"/>
  <c r="R20" i="26"/>
  <c r="E20" i="26" s="1"/>
  <c r="O23" i="26"/>
  <c r="AF6" i="23"/>
  <c r="G31" i="23"/>
  <c r="D30" i="23"/>
  <c r="D30" i="32"/>
  <c r="G31" i="32"/>
  <c r="I30" i="15"/>
  <c r="D30" i="35"/>
  <c r="G31" i="35"/>
  <c r="Q30" i="15"/>
  <c r="B32" i="15"/>
  <c r="B31" i="40"/>
  <c r="C31" i="40" s="1"/>
  <c r="B31" i="36"/>
  <c r="C31" i="36" s="1"/>
  <c r="B31" i="39"/>
  <c r="C31" i="39" s="1"/>
  <c r="B31" i="35"/>
  <c r="C31" i="35" s="1"/>
  <c r="B31" i="38"/>
  <c r="C31" i="38" s="1"/>
  <c r="B31" i="25"/>
  <c r="C31" i="25" s="1"/>
  <c r="C31" i="27"/>
  <c r="B31" i="34"/>
  <c r="C31" i="34" s="1"/>
  <c r="C31" i="32"/>
  <c r="C31" i="26"/>
  <c r="B31" i="24"/>
  <c r="C31" i="24" s="1"/>
  <c r="B31" i="23"/>
  <c r="C31" i="23" s="1"/>
  <c r="C31" i="15"/>
  <c r="F29" i="38"/>
  <c r="V29" i="15"/>
  <c r="H30" i="32"/>
  <c r="U17" i="24"/>
  <c r="AL2" i="23"/>
  <c r="D30" i="24"/>
  <c r="G31" i="24"/>
  <c r="E30" i="15"/>
  <c r="D30" i="27"/>
  <c r="G31" i="27"/>
  <c r="M30" i="15"/>
  <c r="G31" i="39"/>
  <c r="D30" i="39"/>
  <c r="W30" i="15"/>
  <c r="S20" i="23"/>
  <c r="H30" i="25"/>
  <c r="E30" i="25" s="1"/>
  <c r="L27" i="32"/>
  <c r="Z12" i="23"/>
  <c r="F29" i="40"/>
  <c r="Z29" i="15"/>
  <c r="W15" i="24"/>
  <c r="H30" i="38"/>
  <c r="V18" i="23"/>
  <c r="V19" i="23" s="1"/>
  <c r="J29" i="26"/>
  <c r="I29" i="32"/>
  <c r="Y14" i="23" l="1"/>
  <c r="M26" i="26"/>
  <c r="L27" i="26"/>
  <c r="M27" i="26" s="1"/>
  <c r="Y15" i="23"/>
  <c r="K28" i="23"/>
  <c r="K29" i="23" s="1"/>
  <c r="Z13" i="23"/>
  <c r="Z14" i="23" s="1"/>
  <c r="AE8" i="23"/>
  <c r="AE9" i="23" s="1"/>
  <c r="Q22" i="26"/>
  <c r="L27" i="23"/>
  <c r="S21" i="23"/>
  <c r="X17" i="23"/>
  <c r="N25" i="26"/>
  <c r="H31" i="24"/>
  <c r="AC11" i="23"/>
  <c r="AD10" i="23"/>
  <c r="AK4" i="23"/>
  <c r="Q22" i="24"/>
  <c r="Q23" i="24" s="1"/>
  <c r="I30" i="24"/>
  <c r="M26" i="24"/>
  <c r="P24" i="24"/>
  <c r="R21" i="24"/>
  <c r="M26" i="23"/>
  <c r="AL3" i="23"/>
  <c r="O24" i="26"/>
  <c r="H31" i="34"/>
  <c r="O24" i="23"/>
  <c r="H31" i="36"/>
  <c r="E31" i="36" s="1"/>
  <c r="H31" i="40"/>
  <c r="E31" i="40" s="1"/>
  <c r="S20" i="24"/>
  <c r="T19" i="24"/>
  <c r="K28" i="24"/>
  <c r="H31" i="35"/>
  <c r="E31" i="35" s="1"/>
  <c r="H31" i="23"/>
  <c r="I31" i="23" s="1"/>
  <c r="F28" i="34"/>
  <c r="J29" i="24"/>
  <c r="I30" i="27"/>
  <c r="E30" i="27" s="1"/>
  <c r="N30" i="15" s="1"/>
  <c r="F29" i="27"/>
  <c r="I30" i="34"/>
  <c r="J29" i="34"/>
  <c r="E29" i="34" s="1"/>
  <c r="L29" i="15" s="1"/>
  <c r="L28" i="32"/>
  <c r="E28" i="32" s="1"/>
  <c r="J28" i="15" s="1"/>
  <c r="U18" i="24"/>
  <c r="H31" i="38"/>
  <c r="E31" i="38" s="1"/>
  <c r="J30" i="23"/>
  <c r="H31" i="26"/>
  <c r="I31" i="26" s="1"/>
  <c r="AG6" i="23"/>
  <c r="E27" i="32"/>
  <c r="E30" i="38"/>
  <c r="V30" i="15" s="1"/>
  <c r="H31" i="25"/>
  <c r="E31" i="25" s="1"/>
  <c r="F13" i="15"/>
  <c r="F13" i="24"/>
  <c r="J30" i="26"/>
  <c r="I30" i="32"/>
  <c r="R21" i="26"/>
  <c r="E21" i="26" s="1"/>
  <c r="H21" i="15" s="1"/>
  <c r="F20" i="26"/>
  <c r="H20" i="15"/>
  <c r="K29" i="26"/>
  <c r="F30" i="39"/>
  <c r="X30" i="15"/>
  <c r="L28" i="26"/>
  <c r="D31" i="24"/>
  <c r="G32" i="24"/>
  <c r="E31" i="15"/>
  <c r="D31" i="27"/>
  <c r="G32" i="27"/>
  <c r="M31" i="15"/>
  <c r="G32" i="39"/>
  <c r="D31" i="39"/>
  <c r="W31" i="15"/>
  <c r="P23" i="26"/>
  <c r="V17" i="24"/>
  <c r="F30" i="40"/>
  <c r="Z30" i="15"/>
  <c r="N25" i="24"/>
  <c r="F30" i="36"/>
  <c r="T30" i="15"/>
  <c r="W18" i="23"/>
  <c r="W19" i="23" s="1"/>
  <c r="AM2" i="23"/>
  <c r="G32" i="26"/>
  <c r="D31" i="26"/>
  <c r="G31" i="15"/>
  <c r="D31" i="25"/>
  <c r="G32" i="25"/>
  <c r="O31" i="15"/>
  <c r="D31" i="36"/>
  <c r="G32" i="36"/>
  <c r="S31" i="15"/>
  <c r="R22" i="23"/>
  <c r="H31" i="32"/>
  <c r="T20" i="23"/>
  <c r="D31" i="32"/>
  <c r="G32" i="32"/>
  <c r="I31" i="15"/>
  <c r="D31" i="38"/>
  <c r="G32" i="38"/>
  <c r="U31" i="15"/>
  <c r="G32" i="40"/>
  <c r="D31" i="40"/>
  <c r="Y31" i="15"/>
  <c r="H31" i="27"/>
  <c r="F30" i="25"/>
  <c r="P30" i="15"/>
  <c r="J29" i="32"/>
  <c r="AA12" i="23"/>
  <c r="H31" i="39"/>
  <c r="G32" i="23"/>
  <c r="D31" i="23"/>
  <c r="G32" i="34"/>
  <c r="D31" i="34"/>
  <c r="K31" i="15"/>
  <c r="D31" i="35"/>
  <c r="G32" i="35"/>
  <c r="Q31" i="15"/>
  <c r="B33" i="15"/>
  <c r="B32" i="40"/>
  <c r="C32" i="40" s="1"/>
  <c r="B32" i="36"/>
  <c r="C32" i="36" s="1"/>
  <c r="B32" i="39"/>
  <c r="C32" i="39" s="1"/>
  <c r="B32" i="35"/>
  <c r="C32" i="35" s="1"/>
  <c r="B32" i="38"/>
  <c r="C32" i="38" s="1"/>
  <c r="B32" i="25"/>
  <c r="C32" i="25" s="1"/>
  <c r="C32" i="27"/>
  <c r="B32" i="34"/>
  <c r="C32" i="34" s="1"/>
  <c r="C32" i="32"/>
  <c r="C32" i="26"/>
  <c r="B32" i="24"/>
  <c r="C32" i="24" s="1"/>
  <c r="B32" i="23"/>
  <c r="C32" i="23" s="1"/>
  <c r="C32" i="15"/>
  <c r="F30" i="35"/>
  <c r="R30" i="15"/>
  <c r="P23" i="23"/>
  <c r="X15" i="24"/>
  <c r="E15" i="24" s="1"/>
  <c r="F15" i="15" s="1"/>
  <c r="Y16" i="23"/>
  <c r="W16" i="24"/>
  <c r="N25" i="23"/>
  <c r="AH5" i="23"/>
  <c r="AF7" i="23"/>
  <c r="L27" i="24"/>
  <c r="N26" i="26" l="1"/>
  <c r="L28" i="23"/>
  <c r="Z15" i="23"/>
  <c r="Z16" i="23" s="1"/>
  <c r="AF8" i="23"/>
  <c r="AF9" i="23" s="1"/>
  <c r="Y17" i="23"/>
  <c r="K29" i="24"/>
  <c r="H32" i="24"/>
  <c r="M27" i="23"/>
  <c r="T21" i="23"/>
  <c r="O25" i="26"/>
  <c r="I31" i="24"/>
  <c r="AD11" i="23"/>
  <c r="R22" i="24"/>
  <c r="R23" i="24" s="1"/>
  <c r="S21" i="24"/>
  <c r="AE10" i="23"/>
  <c r="AL4" i="23"/>
  <c r="Q24" i="24"/>
  <c r="N26" i="24"/>
  <c r="N26" i="23"/>
  <c r="P24" i="23"/>
  <c r="AM3" i="23"/>
  <c r="I31" i="34"/>
  <c r="H32" i="40"/>
  <c r="E32" i="40" s="1"/>
  <c r="T20" i="24"/>
  <c r="L28" i="24"/>
  <c r="U19" i="24"/>
  <c r="F30" i="27"/>
  <c r="J30" i="24"/>
  <c r="R22" i="26"/>
  <c r="E22" i="26" s="1"/>
  <c r="H22" i="15" s="1"/>
  <c r="J31" i="23"/>
  <c r="J30" i="34"/>
  <c r="E30" i="34" s="1"/>
  <c r="L30" i="15" s="1"/>
  <c r="H32" i="26"/>
  <c r="I32" i="26" s="1"/>
  <c r="F29" i="34"/>
  <c r="F30" i="38"/>
  <c r="F31" i="38" s="1"/>
  <c r="K30" i="23"/>
  <c r="F21" i="26"/>
  <c r="L29" i="26"/>
  <c r="H32" i="27"/>
  <c r="F27" i="32"/>
  <c r="F28" i="32" s="1"/>
  <c r="J27" i="15"/>
  <c r="F14" i="24"/>
  <c r="F15" i="24" s="1"/>
  <c r="H32" i="39"/>
  <c r="E32" i="39" s="1"/>
  <c r="V18" i="24"/>
  <c r="L29" i="23"/>
  <c r="E31" i="39"/>
  <c r="F31" i="39" s="1"/>
  <c r="AG7" i="23"/>
  <c r="D32" i="23"/>
  <c r="G33" i="23"/>
  <c r="G33" i="34"/>
  <c r="D32" i="34"/>
  <c r="K32" i="15"/>
  <c r="D32" i="35"/>
  <c r="G33" i="35"/>
  <c r="Q32" i="15"/>
  <c r="B33" i="40"/>
  <c r="C33" i="40" s="1"/>
  <c r="B34" i="15"/>
  <c r="B33" i="36"/>
  <c r="C33" i="36" s="1"/>
  <c r="B33" i="39"/>
  <c r="C33" i="39" s="1"/>
  <c r="B33" i="35"/>
  <c r="C33" i="35" s="1"/>
  <c r="B33" i="38"/>
  <c r="C33" i="38" s="1"/>
  <c r="B33" i="25"/>
  <c r="C33" i="25" s="1"/>
  <c r="C33" i="27"/>
  <c r="B33" i="34"/>
  <c r="C33" i="34" s="1"/>
  <c r="C33" i="32"/>
  <c r="C33" i="26"/>
  <c r="B33" i="24"/>
  <c r="C33" i="24" s="1"/>
  <c r="B33" i="23"/>
  <c r="C33" i="23" s="1"/>
  <c r="C33" i="15"/>
  <c r="N27" i="26"/>
  <c r="AB12" i="23"/>
  <c r="K29" i="32"/>
  <c r="X16" i="24"/>
  <c r="E16" i="24" s="1"/>
  <c r="F16" i="15" s="1"/>
  <c r="H32" i="34"/>
  <c r="X18" i="23"/>
  <c r="X19" i="23" s="1"/>
  <c r="Q23" i="26"/>
  <c r="I31" i="27"/>
  <c r="W17" i="24"/>
  <c r="Q23" i="23"/>
  <c r="D32" i="24"/>
  <c r="G33" i="24"/>
  <c r="E32" i="15"/>
  <c r="D32" i="27"/>
  <c r="G33" i="27"/>
  <c r="M32" i="15"/>
  <c r="D32" i="39"/>
  <c r="G33" i="39"/>
  <c r="W32" i="15"/>
  <c r="M28" i="26"/>
  <c r="AA13" i="23"/>
  <c r="J30" i="32"/>
  <c r="H32" i="23"/>
  <c r="F31" i="25"/>
  <c r="P31" i="15"/>
  <c r="P24" i="26"/>
  <c r="AI5" i="23"/>
  <c r="O25" i="23"/>
  <c r="G33" i="26"/>
  <c r="D32" i="26"/>
  <c r="G32" i="15"/>
  <c r="G33" i="25"/>
  <c r="D32" i="25"/>
  <c r="O32" i="15"/>
  <c r="D32" i="36"/>
  <c r="G33" i="36"/>
  <c r="S32" i="15"/>
  <c r="F31" i="35"/>
  <c r="R31" i="15"/>
  <c r="V31" i="15"/>
  <c r="U20" i="23"/>
  <c r="H32" i="36"/>
  <c r="E32" i="36" s="1"/>
  <c r="S22" i="23"/>
  <c r="H32" i="32"/>
  <c r="AN2" i="23"/>
  <c r="H32" i="25"/>
  <c r="E32" i="25" s="1"/>
  <c r="K30" i="26"/>
  <c r="M27" i="24"/>
  <c r="AH6" i="23"/>
  <c r="D32" i="32"/>
  <c r="G33" i="32"/>
  <c r="I32" i="15"/>
  <c r="G33" i="38"/>
  <c r="D32" i="38"/>
  <c r="U32" i="15"/>
  <c r="G33" i="40"/>
  <c r="D32" i="40"/>
  <c r="Y32" i="15"/>
  <c r="F31" i="40"/>
  <c r="Z31" i="15"/>
  <c r="J31" i="26"/>
  <c r="H32" i="35"/>
  <c r="E32" i="35" s="1"/>
  <c r="F31" i="36"/>
  <c r="T31" i="15"/>
  <c r="O25" i="24"/>
  <c r="H32" i="38"/>
  <c r="E32" i="38" s="1"/>
  <c r="I31" i="32"/>
  <c r="M28" i="23" l="1"/>
  <c r="M29" i="23" s="1"/>
  <c r="O26" i="26"/>
  <c r="Z17" i="23"/>
  <c r="H33" i="32"/>
  <c r="H33" i="24"/>
  <c r="I32" i="24"/>
  <c r="L29" i="24"/>
  <c r="U21" i="23"/>
  <c r="N27" i="23"/>
  <c r="N28" i="23" s="1"/>
  <c r="R24" i="24"/>
  <c r="Q24" i="23"/>
  <c r="AE11" i="23"/>
  <c r="S22" i="24"/>
  <c r="S23" i="24" s="1"/>
  <c r="O26" i="23"/>
  <c r="AN3" i="23"/>
  <c r="AM4" i="23"/>
  <c r="O26" i="24"/>
  <c r="U20" i="24"/>
  <c r="M28" i="24"/>
  <c r="T21" i="24"/>
  <c r="L30" i="26"/>
  <c r="F22" i="26"/>
  <c r="H33" i="26"/>
  <c r="I33" i="26" s="1"/>
  <c r="H33" i="27"/>
  <c r="J31" i="24"/>
  <c r="M29" i="26"/>
  <c r="K30" i="24"/>
  <c r="J31" i="34"/>
  <c r="E31" i="34" s="1"/>
  <c r="L31" i="15" s="1"/>
  <c r="K31" i="23"/>
  <c r="F30" i="34"/>
  <c r="F16" i="24"/>
  <c r="H33" i="23"/>
  <c r="L30" i="23"/>
  <c r="I32" i="27"/>
  <c r="E32" i="27" s="1"/>
  <c r="N32" i="15" s="1"/>
  <c r="H33" i="39"/>
  <c r="E33" i="39" s="1"/>
  <c r="X31" i="15"/>
  <c r="H33" i="34"/>
  <c r="I32" i="34"/>
  <c r="E31" i="27"/>
  <c r="F31" i="27" s="1"/>
  <c r="V19" i="24"/>
  <c r="H33" i="25"/>
  <c r="E33" i="25" s="1"/>
  <c r="N28" i="26"/>
  <c r="AB13" i="23"/>
  <c r="AA14" i="23"/>
  <c r="AA15" i="23" s="1"/>
  <c r="AA16" i="23" s="1"/>
  <c r="H33" i="35"/>
  <c r="E33" i="35" s="1"/>
  <c r="AG8" i="23"/>
  <c r="AG9" i="23" s="1"/>
  <c r="I32" i="32"/>
  <c r="I33" i="32" s="1"/>
  <c r="AF10" i="23"/>
  <c r="W18" i="24"/>
  <c r="H33" i="38"/>
  <c r="E33" i="38" s="1"/>
  <c r="F32" i="38"/>
  <c r="V32" i="15"/>
  <c r="F32" i="36"/>
  <c r="T32" i="15"/>
  <c r="F32" i="35"/>
  <c r="R32" i="15"/>
  <c r="F32" i="40"/>
  <c r="Z32" i="15"/>
  <c r="P25" i="23"/>
  <c r="F32" i="39"/>
  <c r="X32" i="15"/>
  <c r="D33" i="26"/>
  <c r="G34" i="26"/>
  <c r="G33" i="15"/>
  <c r="D33" i="25"/>
  <c r="G34" i="25"/>
  <c r="O33" i="15"/>
  <c r="D33" i="36"/>
  <c r="G34" i="36"/>
  <c r="S33" i="15"/>
  <c r="AO2" i="23"/>
  <c r="AH7" i="23"/>
  <c r="H33" i="36"/>
  <c r="E33" i="36" s="1"/>
  <c r="R23" i="23"/>
  <c r="L29" i="32"/>
  <c r="E29" i="32" s="1"/>
  <c r="O27" i="26"/>
  <c r="D33" i="32"/>
  <c r="G34" i="32"/>
  <c r="H34" i="32" s="1"/>
  <c r="I33" i="15"/>
  <c r="D33" i="38"/>
  <c r="G34" i="38"/>
  <c r="U33" i="15"/>
  <c r="B35" i="15"/>
  <c r="B34" i="40"/>
  <c r="C34" i="40" s="1"/>
  <c r="B34" i="36"/>
  <c r="C34" i="36" s="1"/>
  <c r="B34" i="39"/>
  <c r="C34" i="39" s="1"/>
  <c r="B34" i="35"/>
  <c r="C34" i="35" s="1"/>
  <c r="B34" i="38"/>
  <c r="C34" i="38" s="1"/>
  <c r="B34" i="25"/>
  <c r="C34" i="25" s="1"/>
  <c r="C34" i="27"/>
  <c r="C34" i="32"/>
  <c r="B34" i="34"/>
  <c r="C34" i="34" s="1"/>
  <c r="C34" i="26"/>
  <c r="B34" i="24"/>
  <c r="C34" i="24" s="1"/>
  <c r="B34" i="23"/>
  <c r="C34" i="23" s="1"/>
  <c r="C34" i="15"/>
  <c r="V20" i="23"/>
  <c r="AJ5" i="23"/>
  <c r="P25" i="26"/>
  <c r="I32" i="23"/>
  <c r="R23" i="26"/>
  <c r="E23" i="26" s="1"/>
  <c r="K30" i="32"/>
  <c r="D33" i="23"/>
  <c r="G34" i="23"/>
  <c r="D33" i="34"/>
  <c r="G34" i="34"/>
  <c r="K33" i="15"/>
  <c r="D33" i="35"/>
  <c r="G34" i="35"/>
  <c r="Q33" i="15"/>
  <c r="G34" i="40"/>
  <c r="D33" i="40"/>
  <c r="Y33" i="15"/>
  <c r="J31" i="32"/>
  <c r="T22" i="23"/>
  <c r="P25" i="24"/>
  <c r="K31" i="26"/>
  <c r="N27" i="24"/>
  <c r="F32" i="25"/>
  <c r="P32" i="15"/>
  <c r="AI6" i="23"/>
  <c r="Q24" i="26"/>
  <c r="Y18" i="23"/>
  <c r="Y19" i="23" s="1"/>
  <c r="J32" i="26"/>
  <c r="H33" i="40"/>
  <c r="E33" i="40" s="1"/>
  <c r="AC12" i="23"/>
  <c r="D33" i="24"/>
  <c r="G34" i="24"/>
  <c r="H34" i="24" s="1"/>
  <c r="E33" i="15"/>
  <c r="D33" i="27"/>
  <c r="G34" i="27"/>
  <c r="M33" i="15"/>
  <c r="D33" i="39"/>
  <c r="G34" i="39"/>
  <c r="W33" i="15"/>
  <c r="X17" i="24"/>
  <c r="E17" i="24" s="1"/>
  <c r="AA17" i="23" l="1"/>
  <c r="M29" i="24"/>
  <c r="I33" i="24"/>
  <c r="V21" i="23"/>
  <c r="J32" i="24"/>
  <c r="L30" i="24"/>
  <c r="T22" i="24"/>
  <c r="T23" i="24" s="1"/>
  <c r="O27" i="23"/>
  <c r="O28" i="23" s="1"/>
  <c r="R24" i="23"/>
  <c r="S24" i="24"/>
  <c r="AF11" i="23"/>
  <c r="AN4" i="23"/>
  <c r="AO3" i="23"/>
  <c r="P26" i="23"/>
  <c r="L31" i="26"/>
  <c r="P26" i="24"/>
  <c r="N28" i="24"/>
  <c r="V20" i="24"/>
  <c r="U21" i="24"/>
  <c r="M30" i="26"/>
  <c r="H34" i="26"/>
  <c r="I34" i="26" s="1"/>
  <c r="H34" i="23"/>
  <c r="I33" i="27"/>
  <c r="E33" i="27" s="1"/>
  <c r="N33" i="15" s="1"/>
  <c r="J32" i="34"/>
  <c r="E32" i="34" s="1"/>
  <c r="L32" i="15" s="1"/>
  <c r="M30" i="23"/>
  <c r="N29" i="26"/>
  <c r="K31" i="24"/>
  <c r="F31" i="34"/>
  <c r="H34" i="34"/>
  <c r="I33" i="23"/>
  <c r="H34" i="35"/>
  <c r="E34" i="35" s="1"/>
  <c r="R24" i="26"/>
  <c r="E24" i="26" s="1"/>
  <c r="N31" i="15"/>
  <c r="L31" i="23"/>
  <c r="F32" i="27"/>
  <c r="I33" i="34"/>
  <c r="N29" i="23"/>
  <c r="W19" i="24"/>
  <c r="H23" i="15"/>
  <c r="F23" i="26"/>
  <c r="H34" i="38"/>
  <c r="E34" i="38" s="1"/>
  <c r="AB14" i="23"/>
  <c r="AB15" i="23" s="1"/>
  <c r="AB16" i="23" s="1"/>
  <c r="H34" i="36"/>
  <c r="E34" i="36" s="1"/>
  <c r="X18" i="24"/>
  <c r="J33" i="26"/>
  <c r="H34" i="40"/>
  <c r="E34" i="40" s="1"/>
  <c r="AH8" i="23"/>
  <c r="AH9" i="23" s="1"/>
  <c r="K31" i="32"/>
  <c r="L30" i="32"/>
  <c r="F29" i="32"/>
  <c r="J29" i="15"/>
  <c r="AG10" i="23"/>
  <c r="J32" i="32"/>
  <c r="J33" i="32" s="1"/>
  <c r="I34" i="32"/>
  <c r="F33" i="36"/>
  <c r="T33" i="15"/>
  <c r="AD12" i="23"/>
  <c r="F17" i="24"/>
  <c r="F17" i="15"/>
  <c r="G35" i="23"/>
  <c r="D34" i="23"/>
  <c r="D34" i="32"/>
  <c r="G35" i="32"/>
  <c r="H35" i="32" s="1"/>
  <c r="I34" i="15"/>
  <c r="D34" i="35"/>
  <c r="G35" i="35"/>
  <c r="Q34" i="15"/>
  <c r="B36" i="15"/>
  <c r="B35" i="40"/>
  <c r="C35" i="40" s="1"/>
  <c r="B35" i="36"/>
  <c r="C35" i="36" s="1"/>
  <c r="B35" i="39"/>
  <c r="C35" i="39" s="1"/>
  <c r="B35" i="35"/>
  <c r="C35" i="35" s="1"/>
  <c r="B35" i="38"/>
  <c r="C35" i="38" s="1"/>
  <c r="B35" i="25"/>
  <c r="C35" i="25" s="1"/>
  <c r="C35" i="27"/>
  <c r="B35" i="34"/>
  <c r="C35" i="34" s="1"/>
  <c r="C35" i="32"/>
  <c r="C35" i="26"/>
  <c r="B35" i="24"/>
  <c r="C35" i="24" s="1"/>
  <c r="B35" i="23"/>
  <c r="C35" i="23" s="1"/>
  <c r="C35" i="15"/>
  <c r="F33" i="38"/>
  <c r="V33" i="15"/>
  <c r="F33" i="39"/>
  <c r="X33" i="15"/>
  <c r="AC13" i="23"/>
  <c r="Z18" i="23"/>
  <c r="Z19" i="23" s="1"/>
  <c r="Q25" i="24"/>
  <c r="U22" i="23"/>
  <c r="F33" i="35"/>
  <c r="R33" i="15"/>
  <c r="AK5" i="23"/>
  <c r="D34" i="24"/>
  <c r="G35" i="24"/>
  <c r="E34" i="15"/>
  <c r="D34" i="27"/>
  <c r="G35" i="27"/>
  <c r="M34" i="15"/>
  <c r="G35" i="39"/>
  <c r="D34" i="39"/>
  <c r="W34" i="15"/>
  <c r="Q25" i="23"/>
  <c r="O27" i="24"/>
  <c r="K32" i="26"/>
  <c r="H34" i="27"/>
  <c r="P26" i="26"/>
  <c r="AJ6" i="23"/>
  <c r="H34" i="25"/>
  <c r="E34" i="25" s="1"/>
  <c r="D34" i="26"/>
  <c r="G35" i="26"/>
  <c r="G34" i="15"/>
  <c r="D34" i="25"/>
  <c r="G35" i="25"/>
  <c r="O34" i="15"/>
  <c r="D34" i="36"/>
  <c r="G35" i="36"/>
  <c r="S34" i="15"/>
  <c r="O28" i="26"/>
  <c r="S23" i="23"/>
  <c r="F33" i="25"/>
  <c r="P33" i="15"/>
  <c r="I34" i="24"/>
  <c r="F33" i="40"/>
  <c r="Z33" i="15"/>
  <c r="H34" i="39"/>
  <c r="E34" i="39" s="1"/>
  <c r="J32" i="23"/>
  <c r="Q25" i="26"/>
  <c r="W20" i="23"/>
  <c r="D34" i="34"/>
  <c r="G35" i="34"/>
  <c r="K34" i="15"/>
  <c r="D34" i="38"/>
  <c r="G35" i="38"/>
  <c r="U34" i="15"/>
  <c r="G35" i="40"/>
  <c r="D34" i="40"/>
  <c r="Y34" i="15"/>
  <c r="AP2" i="23"/>
  <c r="AI7" i="23"/>
  <c r="M30" i="24" l="1"/>
  <c r="W21" i="23"/>
  <c r="AB17" i="23"/>
  <c r="N29" i="24"/>
  <c r="F32" i="34"/>
  <c r="U22" i="24"/>
  <c r="U23" i="24" s="1"/>
  <c r="J33" i="24"/>
  <c r="J34" i="24" s="1"/>
  <c r="I34" i="23"/>
  <c r="L31" i="24"/>
  <c r="M31" i="24" s="1"/>
  <c r="P27" i="23"/>
  <c r="P28" i="23" s="1"/>
  <c r="S24" i="23"/>
  <c r="T24" i="24"/>
  <c r="H35" i="23"/>
  <c r="AG11" i="23"/>
  <c r="AO4" i="23"/>
  <c r="M31" i="26"/>
  <c r="AP3" i="23"/>
  <c r="E3" i="23" s="1"/>
  <c r="D3" i="15" s="1"/>
  <c r="O28" i="24"/>
  <c r="Q26" i="23"/>
  <c r="Q26" i="24"/>
  <c r="M31" i="23"/>
  <c r="W20" i="24"/>
  <c r="V21" i="24"/>
  <c r="F33" i="27"/>
  <c r="J33" i="34"/>
  <c r="E33" i="34" s="1"/>
  <c r="L33" i="15" s="1"/>
  <c r="N30" i="26"/>
  <c r="H35" i="35"/>
  <c r="E35" i="35" s="1"/>
  <c r="K32" i="24"/>
  <c r="O29" i="26"/>
  <c r="N30" i="23"/>
  <c r="R25" i="26"/>
  <c r="E25" i="26" s="1"/>
  <c r="H25" i="15" s="1"/>
  <c r="J33" i="23"/>
  <c r="H35" i="36"/>
  <c r="E35" i="36" s="1"/>
  <c r="O29" i="23"/>
  <c r="I34" i="34"/>
  <c r="K32" i="32"/>
  <c r="K33" i="32" s="1"/>
  <c r="L31" i="32"/>
  <c r="E31" i="32" s="1"/>
  <c r="J31" i="15" s="1"/>
  <c r="J34" i="26"/>
  <c r="H35" i="27"/>
  <c r="X19" i="24"/>
  <c r="E19" i="24" s="1"/>
  <c r="F19" i="15" s="1"/>
  <c r="E18" i="24"/>
  <c r="F18" i="15" s="1"/>
  <c r="H35" i="25"/>
  <c r="E35" i="25" s="1"/>
  <c r="K33" i="26"/>
  <c r="J34" i="32"/>
  <c r="AK6" i="23"/>
  <c r="H35" i="39"/>
  <c r="E35" i="39" s="1"/>
  <c r="AD13" i="23"/>
  <c r="E30" i="32"/>
  <c r="J30" i="15" s="1"/>
  <c r="H24" i="15"/>
  <c r="F24" i="26"/>
  <c r="P27" i="26"/>
  <c r="P28" i="26" s="1"/>
  <c r="AC14" i="23"/>
  <c r="AH10" i="23"/>
  <c r="AI8" i="23"/>
  <c r="AI9" i="23" s="1"/>
  <c r="L32" i="26"/>
  <c r="H35" i="34"/>
  <c r="Q26" i="26"/>
  <c r="AJ7" i="23"/>
  <c r="R25" i="23"/>
  <c r="AL5" i="23"/>
  <c r="R25" i="24"/>
  <c r="H35" i="24"/>
  <c r="I35" i="24" s="1"/>
  <c r="G36" i="26"/>
  <c r="D35" i="26"/>
  <c r="G35" i="15"/>
  <c r="D35" i="25"/>
  <c r="G36" i="25"/>
  <c r="O35" i="15"/>
  <c r="D35" i="36"/>
  <c r="G36" i="36"/>
  <c r="S35" i="15"/>
  <c r="F34" i="38"/>
  <c r="V34" i="15"/>
  <c r="F34" i="36"/>
  <c r="T34" i="15"/>
  <c r="P27" i="24"/>
  <c r="F34" i="39"/>
  <c r="X34" i="15"/>
  <c r="H35" i="40"/>
  <c r="E35" i="40" s="1"/>
  <c r="AA18" i="23"/>
  <c r="AA19" i="23" s="1"/>
  <c r="D35" i="32"/>
  <c r="G36" i="32"/>
  <c r="H36" i="32" s="1"/>
  <c r="I35" i="15"/>
  <c r="D35" i="38"/>
  <c r="G36" i="38"/>
  <c r="U35" i="15"/>
  <c r="G36" i="40"/>
  <c r="D35" i="40"/>
  <c r="Y35" i="15"/>
  <c r="X20" i="23"/>
  <c r="X21" i="23" s="1"/>
  <c r="K32" i="23"/>
  <c r="V22" i="23"/>
  <c r="I35" i="32"/>
  <c r="D35" i="23"/>
  <c r="G36" i="23"/>
  <c r="G36" i="34"/>
  <c r="D35" i="34"/>
  <c r="K35" i="15"/>
  <c r="D35" i="35"/>
  <c r="G36" i="35"/>
  <c r="Q35" i="15"/>
  <c r="B37" i="15"/>
  <c r="B36" i="40"/>
  <c r="C36" i="40" s="1"/>
  <c r="B36" i="36"/>
  <c r="C36" i="36" s="1"/>
  <c r="B36" i="39"/>
  <c r="C36" i="39" s="1"/>
  <c r="B36" i="35"/>
  <c r="C36" i="35" s="1"/>
  <c r="B36" i="38"/>
  <c r="C36" i="38" s="1"/>
  <c r="B36" i="25"/>
  <c r="C36" i="25" s="1"/>
  <c r="C36" i="27"/>
  <c r="B36" i="34"/>
  <c r="C36" i="34" s="1"/>
  <c r="C36" i="32"/>
  <c r="C36" i="26"/>
  <c r="B36" i="24"/>
  <c r="C36" i="24" s="1"/>
  <c r="B36" i="23"/>
  <c r="C36" i="23" s="1"/>
  <c r="C36" i="15"/>
  <c r="F34" i="35"/>
  <c r="R34" i="15"/>
  <c r="F34" i="40"/>
  <c r="Z34" i="15"/>
  <c r="T23" i="23"/>
  <c r="T24" i="23" s="1"/>
  <c r="H35" i="38"/>
  <c r="F34" i="25"/>
  <c r="P34" i="15"/>
  <c r="I34" i="27"/>
  <c r="H35" i="26"/>
  <c r="G36" i="24"/>
  <c r="D35" i="24"/>
  <c r="E35" i="15"/>
  <c r="G36" i="27"/>
  <c r="D35" i="27"/>
  <c r="M35" i="15"/>
  <c r="D35" i="39"/>
  <c r="G36" i="39"/>
  <c r="W35" i="15"/>
  <c r="AE12" i="23"/>
  <c r="N30" i="24" l="1"/>
  <c r="V22" i="24"/>
  <c r="V23" i="24" s="1"/>
  <c r="O29" i="24"/>
  <c r="I35" i="23"/>
  <c r="J34" i="23"/>
  <c r="L32" i="24"/>
  <c r="M32" i="24" s="1"/>
  <c r="H36" i="23"/>
  <c r="N31" i="24"/>
  <c r="J34" i="34"/>
  <c r="E34" i="34" s="1"/>
  <c r="L34" i="15" s="1"/>
  <c r="N31" i="23"/>
  <c r="N31" i="26"/>
  <c r="Q27" i="23"/>
  <c r="Q28" i="23" s="1"/>
  <c r="AH11" i="23"/>
  <c r="AP4" i="23"/>
  <c r="E4" i="23" s="1"/>
  <c r="D4" i="15" s="1"/>
  <c r="F3" i="23"/>
  <c r="P28" i="24"/>
  <c r="R26" i="23"/>
  <c r="R26" i="24"/>
  <c r="F33" i="34"/>
  <c r="K33" i="24"/>
  <c r="O30" i="26"/>
  <c r="W21" i="24"/>
  <c r="O30" i="23"/>
  <c r="AD14" i="23"/>
  <c r="H36" i="36"/>
  <c r="E36" i="36" s="1"/>
  <c r="K33" i="23"/>
  <c r="P29" i="23"/>
  <c r="L32" i="32"/>
  <c r="E32" i="32" s="1"/>
  <c r="J32" i="15" s="1"/>
  <c r="AE13" i="23"/>
  <c r="J35" i="32"/>
  <c r="K34" i="26"/>
  <c r="I35" i="27"/>
  <c r="E35" i="27" s="1"/>
  <c r="N35" i="15" s="1"/>
  <c r="U24" i="24"/>
  <c r="H36" i="25"/>
  <c r="E36" i="25" s="1"/>
  <c r="X20" i="24"/>
  <c r="F25" i="26"/>
  <c r="H36" i="34"/>
  <c r="AK7" i="23"/>
  <c r="H36" i="38"/>
  <c r="E36" i="38" s="1"/>
  <c r="F18" i="24"/>
  <c r="F19" i="24" s="1"/>
  <c r="Q27" i="26"/>
  <c r="Q28" i="26" s="1"/>
  <c r="H36" i="26"/>
  <c r="L33" i="26"/>
  <c r="R26" i="26"/>
  <c r="E26" i="26" s="1"/>
  <c r="F30" i="32"/>
  <c r="F31" i="32" s="1"/>
  <c r="AC15" i="23"/>
  <c r="AC16" i="23" s="1"/>
  <c r="AC17" i="23" s="1"/>
  <c r="I35" i="34"/>
  <c r="E35" i="38"/>
  <c r="F35" i="38" s="1"/>
  <c r="M32" i="26"/>
  <c r="E34" i="27"/>
  <c r="N34" i="15" s="1"/>
  <c r="AJ8" i="23"/>
  <c r="G37" i="26"/>
  <c r="D36" i="26"/>
  <c r="G36" i="15"/>
  <c r="D36" i="25"/>
  <c r="G37" i="25"/>
  <c r="O36" i="15"/>
  <c r="D36" i="36"/>
  <c r="G37" i="36"/>
  <c r="S36" i="15"/>
  <c r="F35" i="35"/>
  <c r="R35" i="15"/>
  <c r="W22" i="23"/>
  <c r="F35" i="40"/>
  <c r="Z35" i="15"/>
  <c r="P29" i="26"/>
  <c r="F35" i="25"/>
  <c r="P35" i="15"/>
  <c r="AM5" i="23"/>
  <c r="H36" i="39"/>
  <c r="E36" i="39" s="1"/>
  <c r="F35" i="39"/>
  <c r="X35" i="15"/>
  <c r="D36" i="32"/>
  <c r="G37" i="32"/>
  <c r="H37" i="32" s="1"/>
  <c r="I36" i="15"/>
  <c r="G37" i="38"/>
  <c r="D36" i="38"/>
  <c r="U36" i="15"/>
  <c r="G37" i="40"/>
  <c r="D36" i="40"/>
  <c r="Y36" i="15"/>
  <c r="Y20" i="23"/>
  <c r="Y21" i="23" s="1"/>
  <c r="Q27" i="24"/>
  <c r="S25" i="24"/>
  <c r="AL6" i="23"/>
  <c r="S25" i="23"/>
  <c r="U23" i="23"/>
  <c r="U24" i="23" s="1"/>
  <c r="J35" i="24"/>
  <c r="D36" i="23"/>
  <c r="G37" i="23"/>
  <c r="H37" i="23" s="1"/>
  <c r="G37" i="34"/>
  <c r="D36" i="34"/>
  <c r="K36" i="15"/>
  <c r="D36" i="35"/>
  <c r="G37" i="35"/>
  <c r="Q36" i="15"/>
  <c r="B37" i="40"/>
  <c r="C37" i="40" s="1"/>
  <c r="B38" i="15"/>
  <c r="B37" i="36"/>
  <c r="C37" i="36" s="1"/>
  <c r="B37" i="39"/>
  <c r="C37" i="39" s="1"/>
  <c r="B37" i="35"/>
  <c r="C37" i="35" s="1"/>
  <c r="B37" i="38"/>
  <c r="C37" i="38" s="1"/>
  <c r="B37" i="25"/>
  <c r="C37" i="25" s="1"/>
  <c r="C37" i="27"/>
  <c r="C37" i="32"/>
  <c r="B37" i="34"/>
  <c r="C37" i="34" s="1"/>
  <c r="C37" i="26"/>
  <c r="B37" i="24"/>
  <c r="C37" i="24" s="1"/>
  <c r="B37" i="23"/>
  <c r="C37" i="23" s="1"/>
  <c r="C37" i="15"/>
  <c r="H36" i="40"/>
  <c r="E36" i="40" s="1"/>
  <c r="H36" i="35"/>
  <c r="E36" i="35" s="1"/>
  <c r="F35" i="36"/>
  <c r="T35" i="15"/>
  <c r="H36" i="24"/>
  <c r="K34" i="32"/>
  <c r="I35" i="26"/>
  <c r="AF12" i="23"/>
  <c r="D36" i="24"/>
  <c r="G37" i="24"/>
  <c r="E36" i="15"/>
  <c r="G37" i="27"/>
  <c r="D36" i="27"/>
  <c r="M36" i="15"/>
  <c r="D36" i="39"/>
  <c r="G37" i="39"/>
  <c r="W36" i="15"/>
  <c r="I36" i="23"/>
  <c r="L32" i="23"/>
  <c r="AI10" i="23"/>
  <c r="AB18" i="23"/>
  <c r="AB19" i="23" s="1"/>
  <c r="I36" i="32"/>
  <c r="H36" i="27"/>
  <c r="O30" i="24" l="1"/>
  <c r="W22" i="24"/>
  <c r="K34" i="23"/>
  <c r="J35" i="23"/>
  <c r="P29" i="24"/>
  <c r="P30" i="24" s="1"/>
  <c r="L33" i="24"/>
  <c r="M33" i="24" s="1"/>
  <c r="O31" i="24"/>
  <c r="N32" i="26"/>
  <c r="O31" i="23"/>
  <c r="J35" i="34"/>
  <c r="E35" i="34" s="1"/>
  <c r="F34" i="34"/>
  <c r="O31" i="26"/>
  <c r="R27" i="23"/>
  <c r="R28" i="23" s="1"/>
  <c r="J36" i="23"/>
  <c r="K34" i="24"/>
  <c r="F4" i="23"/>
  <c r="S26" i="24"/>
  <c r="S26" i="23"/>
  <c r="X21" i="24"/>
  <c r="P30" i="23"/>
  <c r="H37" i="26"/>
  <c r="I36" i="27"/>
  <c r="E36" i="27" s="1"/>
  <c r="H37" i="36"/>
  <c r="E37" i="36" s="1"/>
  <c r="AE14" i="23"/>
  <c r="L33" i="23"/>
  <c r="W23" i="24"/>
  <c r="H37" i="25"/>
  <c r="E37" i="25" s="1"/>
  <c r="Q29" i="23"/>
  <c r="I36" i="26"/>
  <c r="AF13" i="23"/>
  <c r="L33" i="32"/>
  <c r="E33" i="32" s="1"/>
  <c r="J33" i="15" s="1"/>
  <c r="L34" i="26"/>
  <c r="V24" i="24"/>
  <c r="F34" i="27"/>
  <c r="F35" i="27" s="1"/>
  <c r="H37" i="34"/>
  <c r="AK8" i="23"/>
  <c r="E20" i="24"/>
  <c r="F20" i="15" s="1"/>
  <c r="R27" i="26"/>
  <c r="E27" i="26" s="1"/>
  <c r="H37" i="39"/>
  <c r="E37" i="39" s="1"/>
  <c r="V35" i="15"/>
  <c r="I36" i="34"/>
  <c r="H37" i="38"/>
  <c r="E37" i="38" s="1"/>
  <c r="F26" i="26"/>
  <c r="H26" i="15"/>
  <c r="Q29" i="26"/>
  <c r="M33" i="26"/>
  <c r="AD15" i="23"/>
  <c r="AD16" i="23" s="1"/>
  <c r="AD17" i="23" s="1"/>
  <c r="H37" i="27"/>
  <c r="F32" i="32"/>
  <c r="AJ9" i="23"/>
  <c r="AJ10" i="23" s="1"/>
  <c r="H37" i="35"/>
  <c r="E37" i="35" s="1"/>
  <c r="K35" i="32"/>
  <c r="Q28" i="24"/>
  <c r="I37" i="23"/>
  <c r="I37" i="32"/>
  <c r="G38" i="23"/>
  <c r="H38" i="23" s="1"/>
  <c r="D37" i="23"/>
  <c r="G38" i="32"/>
  <c r="H38" i="32" s="1"/>
  <c r="D37" i="32"/>
  <c r="I37" i="15"/>
  <c r="D37" i="35"/>
  <c r="G38" i="35"/>
  <c r="Q37" i="15"/>
  <c r="G38" i="40"/>
  <c r="D37" i="40"/>
  <c r="Y37" i="15"/>
  <c r="F36" i="35"/>
  <c r="R36" i="15"/>
  <c r="F36" i="38"/>
  <c r="V36" i="15"/>
  <c r="AN5" i="23"/>
  <c r="F36" i="36"/>
  <c r="T36" i="15"/>
  <c r="F36" i="25"/>
  <c r="P36" i="15"/>
  <c r="AC18" i="23"/>
  <c r="AC19" i="23" s="1"/>
  <c r="AL7" i="23"/>
  <c r="AI11" i="23"/>
  <c r="F36" i="39"/>
  <c r="X36" i="15"/>
  <c r="J35" i="26"/>
  <c r="D37" i="24"/>
  <c r="G38" i="24"/>
  <c r="E37" i="15"/>
  <c r="G38" i="27"/>
  <c r="D37" i="27"/>
  <c r="M37" i="15"/>
  <c r="D37" i="39"/>
  <c r="G38" i="39"/>
  <c r="W37" i="15"/>
  <c r="T25" i="24"/>
  <c r="H37" i="40"/>
  <c r="E37" i="40" s="1"/>
  <c r="H37" i="24"/>
  <c r="AM6" i="23"/>
  <c r="N32" i="24"/>
  <c r="M32" i="23"/>
  <c r="J36" i="32"/>
  <c r="AG12" i="23"/>
  <c r="D37" i="26"/>
  <c r="G38" i="26"/>
  <c r="G37" i="15"/>
  <c r="D37" i="25"/>
  <c r="G38" i="25"/>
  <c r="O37" i="15"/>
  <c r="D37" i="36"/>
  <c r="G38" i="36"/>
  <c r="S37" i="15"/>
  <c r="T25" i="23"/>
  <c r="R27" i="24"/>
  <c r="Z20" i="23"/>
  <c r="Z21" i="23" s="1"/>
  <c r="F36" i="40"/>
  <c r="Z36" i="15"/>
  <c r="I36" i="24"/>
  <c r="D37" i="34"/>
  <c r="G38" i="34"/>
  <c r="K37" i="15"/>
  <c r="D37" i="38"/>
  <c r="G38" i="38"/>
  <c r="U37" i="15"/>
  <c r="B39" i="15"/>
  <c r="B38" i="40"/>
  <c r="C38" i="40" s="1"/>
  <c r="B38" i="36"/>
  <c r="C38" i="36" s="1"/>
  <c r="B38" i="39"/>
  <c r="C38" i="39" s="1"/>
  <c r="B38" i="35"/>
  <c r="C38" i="35" s="1"/>
  <c r="B38" i="38"/>
  <c r="C38" i="38" s="1"/>
  <c r="B38" i="25"/>
  <c r="C38" i="25" s="1"/>
  <c r="C38" i="27"/>
  <c r="C38" i="32"/>
  <c r="B38" i="34"/>
  <c r="C38" i="34" s="1"/>
  <c r="C38" i="26"/>
  <c r="B38" i="24"/>
  <c r="C38" i="24" s="1"/>
  <c r="B38" i="23"/>
  <c r="C38" i="23" s="1"/>
  <c r="C38" i="15"/>
  <c r="V23" i="23"/>
  <c r="V24" i="23" s="1"/>
  <c r="P30" i="26"/>
  <c r="X22" i="23"/>
  <c r="X22" i="24" l="1"/>
  <c r="X23" i="24" s="1"/>
  <c r="L34" i="24"/>
  <c r="M34" i="24" s="1"/>
  <c r="K35" i="23"/>
  <c r="K36" i="23" s="1"/>
  <c r="L34" i="23"/>
  <c r="P31" i="24"/>
  <c r="E21" i="24"/>
  <c r="F21" i="15" s="1"/>
  <c r="O32" i="26"/>
  <c r="N33" i="26"/>
  <c r="P31" i="23"/>
  <c r="J36" i="34"/>
  <c r="E36" i="34" s="1"/>
  <c r="L36" i="15" s="1"/>
  <c r="K35" i="24"/>
  <c r="S27" i="23"/>
  <c r="S28" i="23" s="1"/>
  <c r="J37" i="23"/>
  <c r="T26" i="23"/>
  <c r="I37" i="27"/>
  <c r="E37" i="27" s="1"/>
  <c r="Q30" i="23"/>
  <c r="H38" i="36"/>
  <c r="E38" i="36" s="1"/>
  <c r="J36" i="26"/>
  <c r="I37" i="26"/>
  <c r="R29" i="23"/>
  <c r="M33" i="23"/>
  <c r="R28" i="26"/>
  <c r="E28" i="26" s="1"/>
  <c r="H28" i="15" s="1"/>
  <c r="AF14" i="23"/>
  <c r="W24" i="24"/>
  <c r="H38" i="38"/>
  <c r="E38" i="38" s="1"/>
  <c r="H38" i="34"/>
  <c r="I37" i="34"/>
  <c r="F33" i="32"/>
  <c r="L34" i="32"/>
  <c r="H38" i="39"/>
  <c r="E38" i="39" s="1"/>
  <c r="R28" i="24"/>
  <c r="M34" i="26"/>
  <c r="F36" i="27"/>
  <c r="AL8" i="23"/>
  <c r="AK9" i="23"/>
  <c r="AK10" i="23" s="1"/>
  <c r="F20" i="24"/>
  <c r="F21" i="24" s="1"/>
  <c r="E22" i="24"/>
  <c r="F22" i="15" s="1"/>
  <c r="N36" i="15"/>
  <c r="H38" i="27"/>
  <c r="AE15" i="23"/>
  <c r="AE16" i="23" s="1"/>
  <c r="AE17" i="23" s="1"/>
  <c r="L35" i="15"/>
  <c r="F35" i="34"/>
  <c r="F36" i="34" s="1"/>
  <c r="AN6" i="23"/>
  <c r="Q30" i="26"/>
  <c r="H38" i="40"/>
  <c r="E38" i="40" s="1"/>
  <c r="Q29" i="24"/>
  <c r="H27" i="15"/>
  <c r="F27" i="26"/>
  <c r="F37" i="40"/>
  <c r="Z37" i="15"/>
  <c r="D38" i="24"/>
  <c r="G39" i="24"/>
  <c r="E38" i="15"/>
  <c r="G39" i="27"/>
  <c r="D38" i="27"/>
  <c r="M38" i="15"/>
  <c r="D38" i="39"/>
  <c r="G39" i="39"/>
  <c r="W38" i="15"/>
  <c r="K36" i="32"/>
  <c r="P31" i="26"/>
  <c r="D38" i="26"/>
  <c r="G39" i="26"/>
  <c r="G38" i="15"/>
  <c r="D38" i="25"/>
  <c r="G39" i="25"/>
  <c r="O38" i="15"/>
  <c r="D38" i="36"/>
  <c r="G39" i="36"/>
  <c r="S38" i="15"/>
  <c r="J36" i="24"/>
  <c r="AH12" i="23"/>
  <c r="O32" i="24"/>
  <c r="F37" i="39"/>
  <c r="X37" i="15"/>
  <c r="J37" i="32"/>
  <c r="D38" i="34"/>
  <c r="G39" i="34"/>
  <c r="K38" i="15"/>
  <c r="D38" i="38"/>
  <c r="G39" i="38"/>
  <c r="U38" i="15"/>
  <c r="G39" i="40"/>
  <c r="D38" i="40"/>
  <c r="Y38" i="15"/>
  <c r="AG13" i="23"/>
  <c r="N32" i="23"/>
  <c r="N33" i="24"/>
  <c r="U25" i="24"/>
  <c r="K35" i="26"/>
  <c r="H38" i="26"/>
  <c r="AM7" i="23"/>
  <c r="F37" i="35"/>
  <c r="R37" i="15"/>
  <c r="H38" i="24"/>
  <c r="Y22" i="23"/>
  <c r="W23" i="23"/>
  <c r="W24" i="23" s="1"/>
  <c r="G39" i="23"/>
  <c r="D38" i="23"/>
  <c r="G39" i="32"/>
  <c r="D38" i="32"/>
  <c r="I38" i="15"/>
  <c r="D38" i="35"/>
  <c r="G39" i="35"/>
  <c r="Q38" i="15"/>
  <c r="B40" i="15"/>
  <c r="B39" i="40"/>
  <c r="C39" i="40" s="1"/>
  <c r="B39" i="36"/>
  <c r="C39" i="36" s="1"/>
  <c r="B39" i="39"/>
  <c r="C39" i="39" s="1"/>
  <c r="B39" i="35"/>
  <c r="C39" i="35" s="1"/>
  <c r="B39" i="38"/>
  <c r="C39" i="38" s="1"/>
  <c r="B39" i="25"/>
  <c r="C39" i="25" s="1"/>
  <c r="C39" i="27"/>
  <c r="B39" i="34"/>
  <c r="C39" i="34" s="1"/>
  <c r="C39" i="32"/>
  <c r="C39" i="26"/>
  <c r="B39" i="24"/>
  <c r="C39" i="24" s="1"/>
  <c r="B39" i="23"/>
  <c r="C39" i="23" s="1"/>
  <c r="C39" i="15"/>
  <c r="F37" i="38"/>
  <c r="V37" i="15"/>
  <c r="H38" i="25"/>
  <c r="E38" i="25" s="1"/>
  <c r="AA20" i="23"/>
  <c r="AA21" i="23" s="1"/>
  <c r="S27" i="24"/>
  <c r="U25" i="23"/>
  <c r="H38" i="35"/>
  <c r="E38" i="35" s="1"/>
  <c r="F37" i="36"/>
  <c r="T37" i="15"/>
  <c r="F37" i="25"/>
  <c r="P37" i="15"/>
  <c r="I38" i="32"/>
  <c r="T26" i="24"/>
  <c r="I38" i="23"/>
  <c r="AJ11" i="23"/>
  <c r="AD18" i="23"/>
  <c r="AO5" i="23"/>
  <c r="I37" i="24"/>
  <c r="L35" i="23" l="1"/>
  <c r="L35" i="24"/>
  <c r="M35" i="24" s="1"/>
  <c r="M34" i="23"/>
  <c r="O33" i="26"/>
  <c r="Q31" i="23"/>
  <c r="N34" i="26"/>
  <c r="J38" i="23"/>
  <c r="J37" i="34"/>
  <c r="E37" i="34" s="1"/>
  <c r="F37" i="34" s="1"/>
  <c r="T27" i="23"/>
  <c r="T28" i="23" s="1"/>
  <c r="I38" i="27"/>
  <c r="E38" i="27" s="1"/>
  <c r="L36" i="23"/>
  <c r="U26" i="23"/>
  <c r="K37" i="23"/>
  <c r="R30" i="23"/>
  <c r="N34" i="24"/>
  <c r="H39" i="36"/>
  <c r="E39" i="36" s="1"/>
  <c r="H39" i="38"/>
  <c r="E39" i="38" s="1"/>
  <c r="S29" i="23"/>
  <c r="K36" i="26"/>
  <c r="J37" i="26"/>
  <c r="N33" i="23"/>
  <c r="H39" i="39"/>
  <c r="E39" i="39" s="1"/>
  <c r="R29" i="26"/>
  <c r="E29" i="26" s="1"/>
  <c r="H29" i="15" s="1"/>
  <c r="F28" i="26"/>
  <c r="L35" i="32"/>
  <c r="E35" i="32" s="1"/>
  <c r="J35" i="15" s="1"/>
  <c r="E34" i="32"/>
  <c r="J34" i="15" s="1"/>
  <c r="I38" i="34"/>
  <c r="S28" i="24"/>
  <c r="R29" i="24"/>
  <c r="F37" i="27"/>
  <c r="AL9" i="23"/>
  <c r="AL10" i="23" s="1"/>
  <c r="AN7" i="23"/>
  <c r="N37" i="15"/>
  <c r="F22" i="24"/>
  <c r="X24" i="24"/>
  <c r="E24" i="24" s="1"/>
  <c r="F24" i="15" s="1"/>
  <c r="E23" i="24"/>
  <c r="F23" i="15" s="1"/>
  <c r="H39" i="27"/>
  <c r="AF15" i="23"/>
  <c r="AF16" i="23" s="1"/>
  <c r="AF17" i="23" s="1"/>
  <c r="H39" i="24"/>
  <c r="H39" i="25"/>
  <c r="E39" i="25" s="1"/>
  <c r="U26" i="24"/>
  <c r="H39" i="26"/>
  <c r="Q30" i="24"/>
  <c r="J38" i="32"/>
  <c r="AM8" i="23"/>
  <c r="AH13" i="23"/>
  <c r="F38" i="25"/>
  <c r="P38" i="15"/>
  <c r="AK11" i="23"/>
  <c r="T27" i="24"/>
  <c r="D39" i="23"/>
  <c r="G40" i="23"/>
  <c r="G40" i="34"/>
  <c r="D39" i="34"/>
  <c r="K39" i="15"/>
  <c r="D39" i="35"/>
  <c r="G40" i="35"/>
  <c r="Q39" i="15"/>
  <c r="B41" i="15"/>
  <c r="B40" i="40"/>
  <c r="C40" i="40" s="1"/>
  <c r="B40" i="36"/>
  <c r="C40" i="36" s="1"/>
  <c r="B40" i="39"/>
  <c r="C40" i="39" s="1"/>
  <c r="B40" i="35"/>
  <c r="C40" i="35" s="1"/>
  <c r="B40" i="38"/>
  <c r="C40" i="38" s="1"/>
  <c r="B40" i="25"/>
  <c r="C40" i="25" s="1"/>
  <c r="C40" i="27"/>
  <c r="B40" i="34"/>
  <c r="C40" i="34" s="1"/>
  <c r="C40" i="32"/>
  <c r="C40" i="26"/>
  <c r="B40" i="24"/>
  <c r="C40" i="24" s="1"/>
  <c r="B40" i="23"/>
  <c r="C40" i="23" s="1"/>
  <c r="C40" i="15"/>
  <c r="F38" i="35"/>
  <c r="R38" i="15"/>
  <c r="X23" i="23"/>
  <c r="X24" i="23" s="1"/>
  <c r="L35" i="26"/>
  <c r="P32" i="24"/>
  <c r="AI12" i="23"/>
  <c r="J37" i="24"/>
  <c r="F38" i="36"/>
  <c r="T38" i="15"/>
  <c r="F38" i="39"/>
  <c r="X38" i="15"/>
  <c r="D39" i="24"/>
  <c r="G40" i="24"/>
  <c r="E39" i="15"/>
  <c r="G40" i="27"/>
  <c r="D39" i="27"/>
  <c r="M39" i="15"/>
  <c r="D39" i="39"/>
  <c r="G40" i="39"/>
  <c r="W39" i="15"/>
  <c r="I38" i="26"/>
  <c r="V25" i="24"/>
  <c r="O32" i="23"/>
  <c r="F38" i="38"/>
  <c r="V38" i="15"/>
  <c r="O33" i="24"/>
  <c r="H39" i="34"/>
  <c r="Q31" i="26"/>
  <c r="AP5" i="23"/>
  <c r="E5" i="23" s="1"/>
  <c r="AE18" i="23"/>
  <c r="V25" i="23"/>
  <c r="G40" i="26"/>
  <c r="D39" i="26"/>
  <c r="G39" i="15"/>
  <c r="D39" i="25"/>
  <c r="G40" i="25"/>
  <c r="O39" i="15"/>
  <c r="D39" i="36"/>
  <c r="G40" i="36"/>
  <c r="S39" i="15"/>
  <c r="Z22" i="23"/>
  <c r="H39" i="23"/>
  <c r="H39" i="35"/>
  <c r="AO6" i="23"/>
  <c r="AD19" i="23"/>
  <c r="AB20" i="23"/>
  <c r="AB21" i="23" s="1"/>
  <c r="G40" i="32"/>
  <c r="D39" i="32"/>
  <c r="I39" i="15"/>
  <c r="D39" i="38"/>
  <c r="G40" i="38"/>
  <c r="U39" i="15"/>
  <c r="G40" i="40"/>
  <c r="D39" i="40"/>
  <c r="Y39" i="15"/>
  <c r="H39" i="40"/>
  <c r="E39" i="40" s="1"/>
  <c r="AG14" i="23"/>
  <c r="F38" i="40"/>
  <c r="Z38" i="15"/>
  <c r="H39" i="32"/>
  <c r="I38" i="24"/>
  <c r="K36" i="24"/>
  <c r="K37" i="32"/>
  <c r="P32" i="26"/>
  <c r="M35" i="23" l="1"/>
  <c r="M36" i="23" s="1"/>
  <c r="N34" i="23"/>
  <c r="O34" i="26"/>
  <c r="R31" i="23"/>
  <c r="L37" i="15"/>
  <c r="I39" i="27"/>
  <c r="E39" i="27" s="1"/>
  <c r="K38" i="23"/>
  <c r="U27" i="23"/>
  <c r="U28" i="23" s="1"/>
  <c r="J38" i="34"/>
  <c r="E38" i="34" s="1"/>
  <c r="L38" i="15" s="1"/>
  <c r="L37" i="23"/>
  <c r="V26" i="23"/>
  <c r="O34" i="24"/>
  <c r="S30" i="23"/>
  <c r="H40" i="38"/>
  <c r="E40" i="38" s="1"/>
  <c r="T29" i="23"/>
  <c r="L36" i="26"/>
  <c r="K37" i="26"/>
  <c r="O33" i="23"/>
  <c r="H40" i="26"/>
  <c r="H40" i="39"/>
  <c r="E40" i="39" s="1"/>
  <c r="R30" i="26"/>
  <c r="E30" i="26" s="1"/>
  <c r="H30" i="15" s="1"/>
  <c r="F29" i="26"/>
  <c r="L36" i="32"/>
  <c r="E36" i="32" s="1"/>
  <c r="J36" i="15" s="1"/>
  <c r="S29" i="24"/>
  <c r="I39" i="34"/>
  <c r="F34" i="32"/>
  <c r="F35" i="32" s="1"/>
  <c r="T28" i="24"/>
  <c r="AM9" i="23"/>
  <c r="AM10" i="23" s="1"/>
  <c r="F38" i="27"/>
  <c r="F39" i="27" s="1"/>
  <c r="AO7" i="23"/>
  <c r="H40" i="24"/>
  <c r="N38" i="15"/>
  <c r="N35" i="23"/>
  <c r="F23" i="24"/>
  <c r="F24" i="24" s="1"/>
  <c r="I39" i="24"/>
  <c r="AI13" i="23"/>
  <c r="H40" i="34"/>
  <c r="H40" i="23"/>
  <c r="U27" i="24"/>
  <c r="AH14" i="23"/>
  <c r="H40" i="35"/>
  <c r="E40" i="35" s="1"/>
  <c r="I39" i="26"/>
  <c r="R30" i="24"/>
  <c r="D5" i="15"/>
  <c r="F5" i="23"/>
  <c r="Q32" i="26"/>
  <c r="H40" i="32"/>
  <c r="AN8" i="23"/>
  <c r="Q31" i="24"/>
  <c r="AE19" i="23"/>
  <c r="K38" i="32"/>
  <c r="E39" i="35"/>
  <c r="F39" i="35" s="1"/>
  <c r="N39" i="15"/>
  <c r="AG15" i="23"/>
  <c r="J38" i="24"/>
  <c r="AF18" i="23"/>
  <c r="P32" i="23"/>
  <c r="M35" i="26"/>
  <c r="D40" i="24"/>
  <c r="G41" i="24"/>
  <c r="E40" i="15"/>
  <c r="G41" i="27"/>
  <c r="D40" i="27"/>
  <c r="M40" i="15"/>
  <c r="D40" i="39"/>
  <c r="G41" i="39"/>
  <c r="W40" i="15"/>
  <c r="N35" i="24"/>
  <c r="AC20" i="23"/>
  <c r="AC21" i="23" s="1"/>
  <c r="F39" i="25"/>
  <c r="P39" i="15"/>
  <c r="W25" i="23"/>
  <c r="H40" i="36"/>
  <c r="E40" i="36" s="1"/>
  <c r="H40" i="27"/>
  <c r="G41" i="26"/>
  <c r="D40" i="26"/>
  <c r="G40" i="15"/>
  <c r="D40" i="25"/>
  <c r="G41" i="25"/>
  <c r="O40" i="15"/>
  <c r="D40" i="36"/>
  <c r="G41" i="36"/>
  <c r="S40" i="15"/>
  <c r="I39" i="23"/>
  <c r="P33" i="26"/>
  <c r="P34" i="26" s="1"/>
  <c r="L36" i="24"/>
  <c r="I39" i="32"/>
  <c r="F39" i="38"/>
  <c r="V39" i="15"/>
  <c r="AA22" i="23"/>
  <c r="H40" i="40"/>
  <c r="E40" i="40" s="1"/>
  <c r="W25" i="24"/>
  <c r="J38" i="26"/>
  <c r="H40" i="25"/>
  <c r="P33" i="24"/>
  <c r="Y23" i="23"/>
  <c r="Y24" i="23" s="1"/>
  <c r="D40" i="32"/>
  <c r="G41" i="32"/>
  <c r="H41" i="32" s="1"/>
  <c r="I40" i="15"/>
  <c r="D40" i="38"/>
  <c r="G41" i="38"/>
  <c r="U40" i="15"/>
  <c r="G41" i="40"/>
  <c r="D40" i="40"/>
  <c r="Y40" i="15"/>
  <c r="K37" i="24"/>
  <c r="F39" i="40"/>
  <c r="Z39" i="15"/>
  <c r="L37" i="32"/>
  <c r="E37" i="32" s="1"/>
  <c r="F39" i="36"/>
  <c r="T39" i="15"/>
  <c r="AP6" i="23"/>
  <c r="E6" i="23" s="1"/>
  <c r="V26" i="24"/>
  <c r="F39" i="39"/>
  <c r="X39" i="15"/>
  <c r="AJ12" i="23"/>
  <c r="D40" i="23"/>
  <c r="G41" i="23"/>
  <c r="G41" i="34"/>
  <c r="D40" i="34"/>
  <c r="K40" i="15"/>
  <c r="D40" i="35"/>
  <c r="G41" i="35"/>
  <c r="Q40" i="15"/>
  <c r="B41" i="40"/>
  <c r="C41" i="40" s="1"/>
  <c r="B42" i="15"/>
  <c r="B41" i="36"/>
  <c r="C41" i="36" s="1"/>
  <c r="B41" i="39"/>
  <c r="C41" i="39" s="1"/>
  <c r="B41" i="35"/>
  <c r="C41" i="35" s="1"/>
  <c r="B41" i="38"/>
  <c r="C41" i="38" s="1"/>
  <c r="B41" i="25"/>
  <c r="C41" i="25" s="1"/>
  <c r="C41" i="27"/>
  <c r="B41" i="34"/>
  <c r="C41" i="34" s="1"/>
  <c r="C41" i="32"/>
  <c r="C41" i="26"/>
  <c r="B41" i="24"/>
  <c r="C41" i="24" s="1"/>
  <c r="B41" i="23"/>
  <c r="C41" i="23" s="1"/>
  <c r="C41" i="15"/>
  <c r="AL11" i="23"/>
  <c r="O34" i="23" l="1"/>
  <c r="S31" i="23"/>
  <c r="L38" i="23"/>
  <c r="N36" i="23"/>
  <c r="J39" i="34"/>
  <c r="E39" i="34" s="1"/>
  <c r="L39" i="15" s="1"/>
  <c r="F38" i="34"/>
  <c r="V27" i="23"/>
  <c r="V28" i="23" s="1"/>
  <c r="M37" i="23"/>
  <c r="N37" i="23" s="1"/>
  <c r="W26" i="23"/>
  <c r="P34" i="24"/>
  <c r="H41" i="38"/>
  <c r="E41" i="38" s="1"/>
  <c r="T30" i="23"/>
  <c r="I40" i="26"/>
  <c r="U29" i="23"/>
  <c r="M36" i="26"/>
  <c r="L37" i="26"/>
  <c r="P33" i="23"/>
  <c r="P34" i="23" s="1"/>
  <c r="H41" i="26"/>
  <c r="R31" i="26"/>
  <c r="R32" i="26" s="1"/>
  <c r="E32" i="26" s="1"/>
  <c r="H32" i="15" s="1"/>
  <c r="F30" i="26"/>
  <c r="F36" i="32"/>
  <c r="F37" i="32" s="1"/>
  <c r="H41" i="24"/>
  <c r="T29" i="24"/>
  <c r="S30" i="24"/>
  <c r="I40" i="34"/>
  <c r="U28" i="24"/>
  <c r="AP7" i="23"/>
  <c r="E7" i="23" s="1"/>
  <c r="D7" i="15" s="1"/>
  <c r="AO8" i="23"/>
  <c r="I40" i="23"/>
  <c r="I40" i="24"/>
  <c r="O35" i="23"/>
  <c r="J39" i="24"/>
  <c r="AJ13" i="23"/>
  <c r="AN9" i="23"/>
  <c r="AN10" i="23" s="1"/>
  <c r="AI14" i="23"/>
  <c r="R31" i="24"/>
  <c r="K38" i="24"/>
  <c r="J39" i="26"/>
  <c r="H41" i="36"/>
  <c r="E41" i="36" s="1"/>
  <c r="L37" i="24"/>
  <c r="R39" i="15"/>
  <c r="Q32" i="24"/>
  <c r="H41" i="25"/>
  <c r="E41" i="25" s="1"/>
  <c r="I40" i="32"/>
  <c r="I41" i="32" s="1"/>
  <c r="L38" i="32"/>
  <c r="E38" i="32" s="1"/>
  <c r="J38" i="15" s="1"/>
  <c r="V27" i="24"/>
  <c r="AF19" i="23"/>
  <c r="Q33" i="26"/>
  <c r="Q34" i="26" s="1"/>
  <c r="E40" i="25"/>
  <c r="F40" i="25" s="1"/>
  <c r="H41" i="27"/>
  <c r="J37" i="15"/>
  <c r="D41" i="24"/>
  <c r="G42" i="24"/>
  <c r="E41" i="15"/>
  <c r="G42" i="27"/>
  <c r="D41" i="27"/>
  <c r="M41" i="15"/>
  <c r="D41" i="39"/>
  <c r="G42" i="39"/>
  <c r="W41" i="15"/>
  <c r="F40" i="40"/>
  <c r="Z40" i="15"/>
  <c r="Z23" i="23"/>
  <c r="Z24" i="23" s="1"/>
  <c r="K38" i="26"/>
  <c r="N35" i="26"/>
  <c r="H41" i="34"/>
  <c r="D41" i="26"/>
  <c r="G42" i="26"/>
  <c r="G41" i="15"/>
  <c r="D41" i="25"/>
  <c r="G42" i="25"/>
  <c r="O41" i="15"/>
  <c r="D41" i="36"/>
  <c r="G42" i="36"/>
  <c r="S41" i="15"/>
  <c r="AK12" i="23"/>
  <c r="J39" i="32"/>
  <c r="F40" i="36"/>
  <c r="T40" i="15"/>
  <c r="O35" i="24"/>
  <c r="H41" i="39"/>
  <c r="E41" i="39" s="1"/>
  <c r="G42" i="32"/>
  <c r="H42" i="32" s="1"/>
  <c r="D41" i="32"/>
  <c r="I41" i="15"/>
  <c r="D41" i="38"/>
  <c r="G42" i="38"/>
  <c r="U41" i="15"/>
  <c r="B42" i="40"/>
  <c r="C42" i="40" s="1"/>
  <c r="B43" i="15"/>
  <c r="B42" i="36"/>
  <c r="C42" i="36" s="1"/>
  <c r="B42" i="39"/>
  <c r="C42" i="39" s="1"/>
  <c r="B42" i="35"/>
  <c r="C42" i="35" s="1"/>
  <c r="B42" i="38"/>
  <c r="C42" i="38" s="1"/>
  <c r="C42" i="27"/>
  <c r="B42" i="25"/>
  <c r="C42" i="25" s="1"/>
  <c r="C42" i="32"/>
  <c r="B42" i="34"/>
  <c r="C42" i="34" s="1"/>
  <c r="C42" i="26"/>
  <c r="B42" i="24"/>
  <c r="C42" i="24" s="1"/>
  <c r="B42" i="23"/>
  <c r="C42" i="23" s="1"/>
  <c r="C42" i="15"/>
  <c r="F6" i="23"/>
  <c r="D6" i="15"/>
  <c r="H41" i="35"/>
  <c r="E41" i="35" s="1"/>
  <c r="F40" i="38"/>
  <c r="V40" i="15"/>
  <c r="X25" i="24"/>
  <c r="E25" i="24" s="1"/>
  <c r="X25" i="23"/>
  <c r="AD20" i="23"/>
  <c r="AD21" i="23" s="1"/>
  <c r="H41" i="40"/>
  <c r="E41" i="40" s="1"/>
  <c r="AG16" i="23"/>
  <c r="AG17" i="23" s="1"/>
  <c r="AG18" i="23" s="1"/>
  <c r="AM11" i="23"/>
  <c r="G42" i="23"/>
  <c r="D41" i="23"/>
  <c r="D41" i="34"/>
  <c r="G42" i="34"/>
  <c r="K41" i="15"/>
  <c r="D41" i="35"/>
  <c r="G42" i="35"/>
  <c r="Q41" i="15"/>
  <c r="G42" i="40"/>
  <c r="D41" i="40"/>
  <c r="Y41" i="15"/>
  <c r="F40" i="35"/>
  <c r="R40" i="15"/>
  <c r="W26" i="24"/>
  <c r="AB22" i="23"/>
  <c r="M36" i="24"/>
  <c r="J39" i="23"/>
  <c r="I40" i="27"/>
  <c r="H41" i="23"/>
  <c r="F40" i="39"/>
  <c r="X40" i="15"/>
  <c r="Q32" i="23"/>
  <c r="AH15" i="23"/>
  <c r="T31" i="23" l="1"/>
  <c r="M38" i="23"/>
  <c r="J40" i="34"/>
  <c r="E40" i="34" s="1"/>
  <c r="L40" i="15" s="1"/>
  <c r="F39" i="34"/>
  <c r="H42" i="24"/>
  <c r="W27" i="23"/>
  <c r="W28" i="23" s="1"/>
  <c r="X26" i="23"/>
  <c r="H42" i="38"/>
  <c r="E42" i="38" s="1"/>
  <c r="H42" i="26"/>
  <c r="I41" i="23"/>
  <c r="I41" i="26"/>
  <c r="U30" i="23"/>
  <c r="U31" i="23" s="1"/>
  <c r="J40" i="26"/>
  <c r="V29" i="23"/>
  <c r="I41" i="24"/>
  <c r="M37" i="26"/>
  <c r="E31" i="26"/>
  <c r="H31" i="15" s="1"/>
  <c r="Q33" i="23"/>
  <c r="Q34" i="23" s="1"/>
  <c r="T30" i="24"/>
  <c r="U29" i="24"/>
  <c r="S31" i="24"/>
  <c r="I41" i="34"/>
  <c r="V28" i="24"/>
  <c r="P35" i="23"/>
  <c r="R32" i="24"/>
  <c r="O36" i="23"/>
  <c r="O37" i="23" s="1"/>
  <c r="H42" i="27"/>
  <c r="L38" i="24"/>
  <c r="J40" i="23"/>
  <c r="AP8" i="23"/>
  <c r="E8" i="23" s="1"/>
  <c r="D8" i="15" s="1"/>
  <c r="J40" i="24"/>
  <c r="I41" i="27"/>
  <c r="E41" i="27" s="1"/>
  <c r="N41" i="15" s="1"/>
  <c r="AO9" i="23"/>
  <c r="W27" i="24"/>
  <c r="H42" i="36"/>
  <c r="E42" i="36" s="1"/>
  <c r="F25" i="24"/>
  <c r="F25" i="15"/>
  <c r="K39" i="24"/>
  <c r="AJ14" i="23"/>
  <c r="H42" i="25"/>
  <c r="E42" i="25" s="1"/>
  <c r="R33" i="26"/>
  <c r="R34" i="26" s="1"/>
  <c r="E34" i="26" s="1"/>
  <c r="H34" i="15" s="1"/>
  <c r="Q33" i="24"/>
  <c r="Q34" i="24" s="1"/>
  <c r="P40" i="15"/>
  <c r="H42" i="35"/>
  <c r="E42" i="35" s="1"/>
  <c r="J40" i="32"/>
  <c r="J41" i="32" s="1"/>
  <c r="F38" i="32"/>
  <c r="H42" i="39"/>
  <c r="E42" i="39" s="1"/>
  <c r="E40" i="27"/>
  <c r="AI15" i="23"/>
  <c r="Y25" i="23"/>
  <c r="X26" i="24"/>
  <c r="E26" i="24" s="1"/>
  <c r="F26" i="15" s="1"/>
  <c r="D42" i="34"/>
  <c r="G43" i="34"/>
  <c r="K42" i="15"/>
  <c r="D42" i="38"/>
  <c r="G43" i="38"/>
  <c r="U42" i="15"/>
  <c r="B44" i="15"/>
  <c r="B43" i="40"/>
  <c r="C43" i="40" s="1"/>
  <c r="B43" i="36"/>
  <c r="C43" i="36" s="1"/>
  <c r="B43" i="39"/>
  <c r="C43" i="39" s="1"/>
  <c r="B43" i="35"/>
  <c r="C43" i="35" s="1"/>
  <c r="B43" i="38"/>
  <c r="C43" i="38" s="1"/>
  <c r="B43" i="25"/>
  <c r="C43" i="25" s="1"/>
  <c r="C43" i="27"/>
  <c r="B43" i="34"/>
  <c r="C43" i="34" s="1"/>
  <c r="C43" i="32"/>
  <c r="C43" i="26"/>
  <c r="B43" i="24"/>
  <c r="C43" i="24" s="1"/>
  <c r="B43" i="23"/>
  <c r="C43" i="23" s="1"/>
  <c r="C43" i="15"/>
  <c r="L38" i="26"/>
  <c r="N36" i="24"/>
  <c r="F41" i="35"/>
  <c r="R41" i="15"/>
  <c r="AE20" i="23"/>
  <c r="AE21" i="23" s="1"/>
  <c r="H42" i="40"/>
  <c r="E42" i="40" s="1"/>
  <c r="F7" i="23"/>
  <c r="G43" i="23"/>
  <c r="D42" i="23"/>
  <c r="G43" i="32"/>
  <c r="H43" i="32" s="1"/>
  <c r="D42" i="32"/>
  <c r="I42" i="15"/>
  <c r="D42" i="35"/>
  <c r="G43" i="35"/>
  <c r="Q42" i="15"/>
  <c r="G43" i="40"/>
  <c r="D42" i="40"/>
  <c r="Y42" i="15"/>
  <c r="F41" i="38"/>
  <c r="V41" i="15"/>
  <c r="P35" i="24"/>
  <c r="K39" i="26"/>
  <c r="M37" i="24"/>
  <c r="AH16" i="23"/>
  <c r="N38" i="23"/>
  <c r="AN11" i="23"/>
  <c r="D42" i="24"/>
  <c r="G43" i="24"/>
  <c r="E42" i="15"/>
  <c r="D42" i="25"/>
  <c r="G43" i="25"/>
  <c r="O42" i="15"/>
  <c r="D42" i="39"/>
  <c r="G43" i="39"/>
  <c r="W42" i="15"/>
  <c r="AG19" i="23"/>
  <c r="AL12" i="23"/>
  <c r="F41" i="36"/>
  <c r="T41" i="15"/>
  <c r="F41" i="25"/>
  <c r="P41" i="15"/>
  <c r="O35" i="26"/>
  <c r="AA23" i="23"/>
  <c r="AA24" i="23" s="1"/>
  <c r="R32" i="23"/>
  <c r="K39" i="23"/>
  <c r="AC22" i="23"/>
  <c r="F41" i="40"/>
  <c r="Z41" i="15"/>
  <c r="H42" i="34"/>
  <c r="D42" i="26"/>
  <c r="G43" i="26"/>
  <c r="G42" i="15"/>
  <c r="G43" i="27"/>
  <c r="D42" i="27"/>
  <c r="M42" i="15"/>
  <c r="D42" i="36"/>
  <c r="G43" i="36"/>
  <c r="S42" i="15"/>
  <c r="K39" i="32"/>
  <c r="I42" i="32"/>
  <c r="AK13" i="23"/>
  <c r="N36" i="26"/>
  <c r="H42" i="23"/>
  <c r="F41" i="39"/>
  <c r="X41" i="15"/>
  <c r="Y26" i="23" l="1"/>
  <c r="F40" i="34"/>
  <c r="H43" i="26"/>
  <c r="J41" i="34"/>
  <c r="E41" i="34" s="1"/>
  <c r="L41" i="15" s="1"/>
  <c r="X27" i="23"/>
  <c r="X28" i="23" s="1"/>
  <c r="I42" i="24"/>
  <c r="H43" i="38"/>
  <c r="E43" i="38" s="1"/>
  <c r="I42" i="26"/>
  <c r="K40" i="26"/>
  <c r="J41" i="23"/>
  <c r="J41" i="26"/>
  <c r="V30" i="23"/>
  <c r="V31" i="23" s="1"/>
  <c r="W29" i="23"/>
  <c r="F31" i="26"/>
  <c r="F32" i="26" s="1"/>
  <c r="V29" i="24"/>
  <c r="J41" i="24"/>
  <c r="T31" i="24"/>
  <c r="I42" i="34"/>
  <c r="U30" i="24"/>
  <c r="S32" i="24"/>
  <c r="W28" i="24"/>
  <c r="I42" i="27"/>
  <c r="E42" i="27" s="1"/>
  <c r="N42" i="15" s="1"/>
  <c r="P36" i="23"/>
  <c r="P37" i="23" s="1"/>
  <c r="Q35" i="23"/>
  <c r="H43" i="27"/>
  <c r="M38" i="24"/>
  <c r="K40" i="23"/>
  <c r="L39" i="24"/>
  <c r="K40" i="24"/>
  <c r="F8" i="23"/>
  <c r="AP9" i="23"/>
  <c r="E9" i="23" s="1"/>
  <c r="D9" i="15" s="1"/>
  <c r="R33" i="24"/>
  <c r="R34" i="24" s="1"/>
  <c r="AO10" i="23"/>
  <c r="H43" i="25"/>
  <c r="E43" i="25" s="1"/>
  <c r="K40" i="32"/>
  <c r="K41" i="32" s="1"/>
  <c r="H43" i="35"/>
  <c r="E43" i="35" s="1"/>
  <c r="E33" i="26"/>
  <c r="H33" i="15" s="1"/>
  <c r="H43" i="40"/>
  <c r="E43" i="40" s="1"/>
  <c r="X27" i="24"/>
  <c r="E27" i="24" s="1"/>
  <c r="F27" i="15" s="1"/>
  <c r="F26" i="24"/>
  <c r="H43" i="34"/>
  <c r="J42" i="32"/>
  <c r="F40" i="27"/>
  <c r="F41" i="27" s="1"/>
  <c r="N40" i="15"/>
  <c r="O36" i="26"/>
  <c r="L39" i="32"/>
  <c r="E39" i="32"/>
  <c r="L39" i="23"/>
  <c r="S32" i="23"/>
  <c r="AB23" i="23"/>
  <c r="AB24" i="23" s="1"/>
  <c r="AM12" i="23"/>
  <c r="H43" i="24"/>
  <c r="G44" i="26"/>
  <c r="D43" i="26"/>
  <c r="G43" i="15"/>
  <c r="D43" i="25"/>
  <c r="G44" i="25"/>
  <c r="O43" i="15"/>
  <c r="D43" i="36"/>
  <c r="G44" i="36"/>
  <c r="S43" i="15"/>
  <c r="Z25" i="23"/>
  <c r="Z26" i="23" s="1"/>
  <c r="AK14" i="23"/>
  <c r="F42" i="36"/>
  <c r="T42" i="15"/>
  <c r="R33" i="23"/>
  <c r="P35" i="26"/>
  <c r="AL13" i="23"/>
  <c r="F42" i="39"/>
  <c r="X42" i="15"/>
  <c r="F42" i="25"/>
  <c r="P42" i="15"/>
  <c r="Q35" i="24"/>
  <c r="F42" i="40"/>
  <c r="Z42" i="15"/>
  <c r="O36" i="24"/>
  <c r="M38" i="26"/>
  <c r="G44" i="32"/>
  <c r="H44" i="32" s="1"/>
  <c r="D43" i="32"/>
  <c r="I43" i="15"/>
  <c r="D43" i="38"/>
  <c r="G44" i="38"/>
  <c r="U43" i="15"/>
  <c r="G44" i="40"/>
  <c r="D43" i="40"/>
  <c r="Y43" i="15"/>
  <c r="AD22" i="23"/>
  <c r="AH17" i="23"/>
  <c r="AH18" i="23" s="1"/>
  <c r="N37" i="24"/>
  <c r="L39" i="26"/>
  <c r="D43" i="23"/>
  <c r="G44" i="23"/>
  <c r="G44" i="34"/>
  <c r="D43" i="34"/>
  <c r="K43" i="15"/>
  <c r="D43" i="35"/>
  <c r="G44" i="35"/>
  <c r="Q43" i="15"/>
  <c r="B45" i="15"/>
  <c r="B44" i="40"/>
  <c r="C44" i="40" s="1"/>
  <c r="B44" i="36"/>
  <c r="C44" i="36" s="1"/>
  <c r="B44" i="39"/>
  <c r="C44" i="39" s="1"/>
  <c r="B44" i="35"/>
  <c r="C44" i="35" s="1"/>
  <c r="B44" i="38"/>
  <c r="C44" i="38" s="1"/>
  <c r="B44" i="25"/>
  <c r="C44" i="25" s="1"/>
  <c r="C44" i="27"/>
  <c r="B44" i="34"/>
  <c r="C44" i="34" s="1"/>
  <c r="C44" i="32"/>
  <c r="C44" i="26"/>
  <c r="B44" i="24"/>
  <c r="C44" i="24" s="1"/>
  <c r="B44" i="23"/>
  <c r="C44" i="23" s="1"/>
  <c r="C44" i="15"/>
  <c r="F42" i="38"/>
  <c r="V42" i="15"/>
  <c r="AJ15" i="23"/>
  <c r="N37" i="26"/>
  <c r="I43" i="32"/>
  <c r="J43" i="32" s="1"/>
  <c r="O38" i="23"/>
  <c r="I42" i="23"/>
  <c r="H43" i="39"/>
  <c r="E43" i="39" s="1"/>
  <c r="F42" i="35"/>
  <c r="R42" i="15"/>
  <c r="AF20" i="23"/>
  <c r="AF21" i="23" s="1"/>
  <c r="H43" i="36"/>
  <c r="E43" i="36" s="1"/>
  <c r="D43" i="24"/>
  <c r="G44" i="24"/>
  <c r="E43" i="15"/>
  <c r="G44" i="27"/>
  <c r="D43" i="27"/>
  <c r="M43" i="15"/>
  <c r="D43" i="39"/>
  <c r="G44" i="39"/>
  <c r="W43" i="15"/>
  <c r="H43" i="23"/>
  <c r="AI16" i="23"/>
  <c r="H44" i="26" l="1"/>
  <c r="I43" i="26"/>
  <c r="J42" i="34"/>
  <c r="E42" i="34" s="1"/>
  <c r="F41" i="34"/>
  <c r="Y27" i="23"/>
  <c r="Y28" i="23" s="1"/>
  <c r="J42" i="24"/>
  <c r="V30" i="24"/>
  <c r="J42" i="26"/>
  <c r="K41" i="23"/>
  <c r="K41" i="26"/>
  <c r="W30" i="23"/>
  <c r="W31" i="23" s="1"/>
  <c r="X29" i="23"/>
  <c r="W29" i="24"/>
  <c r="K41" i="24"/>
  <c r="U31" i="24"/>
  <c r="I43" i="34"/>
  <c r="T32" i="24"/>
  <c r="I43" i="27"/>
  <c r="E43" i="27" s="1"/>
  <c r="N43" i="15" s="1"/>
  <c r="Q36" i="23"/>
  <c r="Q37" i="23" s="1"/>
  <c r="M39" i="24"/>
  <c r="H44" i="40"/>
  <c r="E44" i="40" s="1"/>
  <c r="L40" i="23"/>
  <c r="L40" i="24"/>
  <c r="S33" i="24"/>
  <c r="S34" i="24" s="1"/>
  <c r="AP10" i="23"/>
  <c r="E10" i="23" s="1"/>
  <c r="D10" i="15" s="1"/>
  <c r="F9" i="23"/>
  <c r="AO11" i="23"/>
  <c r="K42" i="32"/>
  <c r="K43" i="32" s="1"/>
  <c r="H44" i="35"/>
  <c r="E44" i="35" s="1"/>
  <c r="H44" i="25"/>
  <c r="E44" i="25" s="1"/>
  <c r="L40" i="32"/>
  <c r="L41" i="32" s="1"/>
  <c r="E41" i="32" s="1"/>
  <c r="J41" i="15" s="1"/>
  <c r="F33" i="26"/>
  <c r="F34" i="26" s="1"/>
  <c r="F27" i="24"/>
  <c r="X28" i="24"/>
  <c r="AH19" i="23"/>
  <c r="F42" i="27"/>
  <c r="AJ16" i="23"/>
  <c r="I43" i="23"/>
  <c r="P36" i="26"/>
  <c r="S33" i="23"/>
  <c r="R34" i="23"/>
  <c r="M39" i="26"/>
  <c r="H44" i="36"/>
  <c r="E44" i="36" s="1"/>
  <c r="L40" i="26"/>
  <c r="N38" i="24"/>
  <c r="I44" i="26"/>
  <c r="F43" i="39"/>
  <c r="X43" i="15"/>
  <c r="F43" i="36"/>
  <c r="T43" i="15"/>
  <c r="D44" i="23"/>
  <c r="G45" i="23"/>
  <c r="G45" i="34"/>
  <c r="D44" i="34"/>
  <c r="K44" i="15"/>
  <c r="D44" i="35"/>
  <c r="G45" i="35"/>
  <c r="Q44" i="15"/>
  <c r="B45" i="40"/>
  <c r="C45" i="40" s="1"/>
  <c r="B46" i="15"/>
  <c r="B45" i="36"/>
  <c r="C45" i="36" s="1"/>
  <c r="B45" i="39"/>
  <c r="C45" i="39" s="1"/>
  <c r="B45" i="35"/>
  <c r="C45" i="35" s="1"/>
  <c r="B45" i="38"/>
  <c r="C45" i="38" s="1"/>
  <c r="B45" i="25"/>
  <c r="C45" i="25" s="1"/>
  <c r="C45" i="27"/>
  <c r="B45" i="34"/>
  <c r="C45" i="34" s="1"/>
  <c r="C45" i="32"/>
  <c r="C45" i="26"/>
  <c r="B45" i="24"/>
  <c r="C45" i="24" s="1"/>
  <c r="B45" i="23"/>
  <c r="C45" i="23" s="1"/>
  <c r="C45" i="15"/>
  <c r="AE22" i="23"/>
  <c r="F43" i="40"/>
  <c r="Z43" i="15"/>
  <c r="O37" i="24"/>
  <c r="AI17" i="23"/>
  <c r="AA25" i="23"/>
  <c r="AA26" i="23" s="1"/>
  <c r="I44" i="32"/>
  <c r="J44" i="32" s="1"/>
  <c r="I43" i="24"/>
  <c r="T32" i="23"/>
  <c r="J42" i="23"/>
  <c r="H44" i="27"/>
  <c r="D44" i="24"/>
  <c r="G45" i="24"/>
  <c r="E44" i="15"/>
  <c r="G45" i="27"/>
  <c r="D44" i="27"/>
  <c r="M44" i="15"/>
  <c r="D44" i="39"/>
  <c r="G45" i="39"/>
  <c r="W44" i="15"/>
  <c r="H44" i="34"/>
  <c r="H44" i="23"/>
  <c r="R35" i="24"/>
  <c r="F43" i="25"/>
  <c r="P43" i="15"/>
  <c r="H44" i="24"/>
  <c r="AC23" i="23"/>
  <c r="AC24" i="23" s="1"/>
  <c r="F39" i="32"/>
  <c r="J39" i="15"/>
  <c r="AG20" i="23"/>
  <c r="AG21" i="23" s="1"/>
  <c r="H44" i="39"/>
  <c r="E44" i="39" s="1"/>
  <c r="G45" i="26"/>
  <c r="H45" i="26" s="1"/>
  <c r="D44" i="26"/>
  <c r="G44" i="15"/>
  <c r="G45" i="25"/>
  <c r="D44" i="25"/>
  <c r="O44" i="15"/>
  <c r="D44" i="36"/>
  <c r="G45" i="36"/>
  <c r="S44" i="15"/>
  <c r="F43" i="35"/>
  <c r="R43" i="15"/>
  <c r="L42" i="15"/>
  <c r="AN12" i="23"/>
  <c r="M39" i="23"/>
  <c r="O37" i="26"/>
  <c r="AK15" i="23"/>
  <c r="D44" i="32"/>
  <c r="G45" i="32"/>
  <c r="H45" i="32" s="1"/>
  <c r="I44" i="15"/>
  <c r="D44" i="38"/>
  <c r="G45" i="38"/>
  <c r="U44" i="15"/>
  <c r="G45" i="40"/>
  <c r="D44" i="40"/>
  <c r="Y44" i="15"/>
  <c r="P38" i="23"/>
  <c r="F43" i="38"/>
  <c r="V43" i="15"/>
  <c r="N38" i="26"/>
  <c r="P36" i="24"/>
  <c r="Q35" i="26"/>
  <c r="AL14" i="23"/>
  <c r="H44" i="38"/>
  <c r="E44" i="38" s="1"/>
  <c r="AM13" i="23"/>
  <c r="K42" i="24" l="1"/>
  <c r="V31" i="24"/>
  <c r="J43" i="34"/>
  <c r="E43" i="34" s="1"/>
  <c r="L43" i="15" s="1"/>
  <c r="F42" i="34"/>
  <c r="J43" i="26"/>
  <c r="J44" i="26" s="1"/>
  <c r="Z27" i="23"/>
  <c r="AA27" i="23" s="1"/>
  <c r="W30" i="24"/>
  <c r="K42" i="26"/>
  <c r="L41" i="23"/>
  <c r="L41" i="26"/>
  <c r="X30" i="23"/>
  <c r="X31" i="23" s="1"/>
  <c r="Y29" i="23"/>
  <c r="U32" i="24"/>
  <c r="X29" i="24"/>
  <c r="E29" i="24" s="1"/>
  <c r="F29" i="15" s="1"/>
  <c r="I44" i="27"/>
  <c r="E44" i="27" s="1"/>
  <c r="N44" i="15" s="1"/>
  <c r="F43" i="27"/>
  <c r="H45" i="27"/>
  <c r="H45" i="40"/>
  <c r="E45" i="40" s="1"/>
  <c r="M40" i="24"/>
  <c r="N39" i="24"/>
  <c r="M40" i="23"/>
  <c r="L41" i="24"/>
  <c r="H45" i="35"/>
  <c r="E45" i="35" s="1"/>
  <c r="T33" i="24"/>
  <c r="AP11" i="23"/>
  <c r="E11" i="23" s="1"/>
  <c r="D11" i="15" s="1"/>
  <c r="P37" i="24"/>
  <c r="L42" i="32"/>
  <c r="L43" i="32" s="1"/>
  <c r="F10" i="23"/>
  <c r="H45" i="25"/>
  <c r="E45" i="25" s="1"/>
  <c r="E40" i="32"/>
  <c r="J40" i="15" s="1"/>
  <c r="AK16" i="23"/>
  <c r="T33" i="23"/>
  <c r="AJ17" i="23"/>
  <c r="N39" i="26"/>
  <c r="E28" i="24"/>
  <c r="F28" i="15" s="1"/>
  <c r="M40" i="26"/>
  <c r="H45" i="34"/>
  <c r="J43" i="23"/>
  <c r="H45" i="23"/>
  <c r="S34" i="23"/>
  <c r="R35" i="23"/>
  <c r="R36" i="23" s="1"/>
  <c r="R37" i="23" s="1"/>
  <c r="E43" i="32"/>
  <c r="J43" i="15" s="1"/>
  <c r="AN13" i="23"/>
  <c r="I45" i="26"/>
  <c r="AL15" i="23"/>
  <c r="I44" i="34"/>
  <c r="AI18" i="23"/>
  <c r="O38" i="24"/>
  <c r="F44" i="40"/>
  <c r="Z44" i="15"/>
  <c r="AO12" i="23"/>
  <c r="O38" i="26"/>
  <c r="K42" i="23"/>
  <c r="AB25" i="23"/>
  <c r="AB26" i="23" s="1"/>
  <c r="D45" i="26"/>
  <c r="G46" i="26"/>
  <c r="H46" i="26" s="1"/>
  <c r="G45" i="15"/>
  <c r="D45" i="25"/>
  <c r="G46" i="25"/>
  <c r="O45" i="15"/>
  <c r="D45" i="36"/>
  <c r="G46" i="36"/>
  <c r="S45" i="15"/>
  <c r="Q38" i="23"/>
  <c r="P37" i="26"/>
  <c r="AH20" i="23"/>
  <c r="AH21" i="23" s="1"/>
  <c r="I44" i="23"/>
  <c r="F44" i="39"/>
  <c r="X44" i="15"/>
  <c r="J43" i="24"/>
  <c r="H45" i="38"/>
  <c r="E45" i="38" s="1"/>
  <c r="AF22" i="23"/>
  <c r="I45" i="32"/>
  <c r="J45" i="32" s="1"/>
  <c r="D45" i="32"/>
  <c r="G46" i="32"/>
  <c r="I45" i="15"/>
  <c r="D45" i="38"/>
  <c r="G46" i="38"/>
  <c r="U45" i="15"/>
  <c r="B46" i="40"/>
  <c r="C46" i="40" s="1"/>
  <c r="B47" i="15"/>
  <c r="B46" i="36"/>
  <c r="C46" i="36" s="1"/>
  <c r="B46" i="39"/>
  <c r="C46" i="39" s="1"/>
  <c r="B46" i="35"/>
  <c r="C46" i="35" s="1"/>
  <c r="B46" i="38"/>
  <c r="C46" i="38" s="1"/>
  <c r="B46" i="25"/>
  <c r="C46" i="25" s="1"/>
  <c r="C46" i="27"/>
  <c r="C46" i="32"/>
  <c r="B46" i="34"/>
  <c r="C46" i="34" s="1"/>
  <c r="C46" i="26"/>
  <c r="B46" i="24"/>
  <c r="C46" i="24" s="1"/>
  <c r="B46" i="23"/>
  <c r="C46" i="23" s="1"/>
  <c r="C46" i="15"/>
  <c r="R35" i="26"/>
  <c r="E35" i="26" s="1"/>
  <c r="Q36" i="26"/>
  <c r="Q36" i="24"/>
  <c r="F44" i="38"/>
  <c r="V44" i="15"/>
  <c r="N39" i="23"/>
  <c r="AM14" i="23"/>
  <c r="F44" i="36"/>
  <c r="T44" i="15"/>
  <c r="F44" i="25"/>
  <c r="P44" i="15"/>
  <c r="AD23" i="23"/>
  <c r="AD24" i="23" s="1"/>
  <c r="S35" i="24"/>
  <c r="I44" i="24"/>
  <c r="G46" i="23"/>
  <c r="D45" i="23"/>
  <c r="D45" i="34"/>
  <c r="G46" i="34"/>
  <c r="K45" i="15"/>
  <c r="D45" i="35"/>
  <c r="G46" i="35"/>
  <c r="Q45" i="15"/>
  <c r="G46" i="40"/>
  <c r="D45" i="40"/>
  <c r="Y45" i="15"/>
  <c r="F44" i="35"/>
  <c r="R44" i="15"/>
  <c r="H45" i="36"/>
  <c r="H45" i="39"/>
  <c r="E45" i="39" s="1"/>
  <c r="U32" i="23"/>
  <c r="D45" i="24"/>
  <c r="G46" i="24"/>
  <c r="E45" i="15"/>
  <c r="G46" i="27"/>
  <c r="D45" i="27"/>
  <c r="M45" i="15"/>
  <c r="D45" i="39"/>
  <c r="G46" i="39"/>
  <c r="W45" i="15"/>
  <c r="H45" i="24"/>
  <c r="K44" i="32"/>
  <c r="L42" i="24" l="1"/>
  <c r="W31" i="24"/>
  <c r="V32" i="24"/>
  <c r="E42" i="32"/>
  <c r="J42" i="15" s="1"/>
  <c r="F43" i="34"/>
  <c r="J44" i="34"/>
  <c r="E44" i="34" s="1"/>
  <c r="L44" i="15" s="1"/>
  <c r="Z28" i="23"/>
  <c r="AA28" i="23" s="1"/>
  <c r="K43" i="26"/>
  <c r="K44" i="26" s="1"/>
  <c r="I45" i="27"/>
  <c r="E45" i="27" s="1"/>
  <c r="L42" i="26"/>
  <c r="M41" i="26"/>
  <c r="M41" i="23"/>
  <c r="Y30" i="23"/>
  <c r="Y31" i="23" s="1"/>
  <c r="X30" i="24"/>
  <c r="E30" i="24" s="1"/>
  <c r="F30" i="15" s="1"/>
  <c r="U33" i="24"/>
  <c r="V33" i="24" s="1"/>
  <c r="F44" i="27"/>
  <c r="F45" i="27" s="1"/>
  <c r="H46" i="40"/>
  <c r="E46" i="40" s="1"/>
  <c r="J45" i="26"/>
  <c r="N40" i="23"/>
  <c r="N40" i="24"/>
  <c r="O39" i="24"/>
  <c r="F11" i="23"/>
  <c r="T34" i="24"/>
  <c r="T35" i="24" s="1"/>
  <c r="H46" i="35"/>
  <c r="E46" i="35" s="1"/>
  <c r="M41" i="24"/>
  <c r="M42" i="24" s="1"/>
  <c r="Q37" i="24"/>
  <c r="H46" i="25"/>
  <c r="E46" i="25" s="1"/>
  <c r="H46" i="23"/>
  <c r="F40" i="32"/>
  <c r="F41" i="32" s="1"/>
  <c r="N40" i="26"/>
  <c r="AB27" i="23"/>
  <c r="AK17" i="23"/>
  <c r="T34" i="23"/>
  <c r="AL16" i="23"/>
  <c r="O39" i="26"/>
  <c r="F28" i="24"/>
  <c r="F29" i="24" s="1"/>
  <c r="I45" i="34"/>
  <c r="J45" i="34" s="1"/>
  <c r="E45" i="34" s="1"/>
  <c r="L45" i="15" s="1"/>
  <c r="J44" i="24"/>
  <c r="I45" i="23"/>
  <c r="P38" i="26"/>
  <c r="R38" i="23"/>
  <c r="K43" i="23"/>
  <c r="H46" i="36"/>
  <c r="E46" i="36" s="1"/>
  <c r="I45" i="24"/>
  <c r="AJ18" i="23"/>
  <c r="S35" i="23"/>
  <c r="S36" i="23" s="1"/>
  <c r="S37" i="23" s="1"/>
  <c r="H46" i="39"/>
  <c r="E46" i="39" s="1"/>
  <c r="AI19" i="23"/>
  <c r="AI20" i="23" s="1"/>
  <c r="AI21" i="23" s="1"/>
  <c r="AN14" i="23"/>
  <c r="AM15" i="23"/>
  <c r="R36" i="26"/>
  <c r="E36" i="26" s="1"/>
  <c r="H36" i="15" s="1"/>
  <c r="H35" i="15"/>
  <c r="F35" i="26"/>
  <c r="P38" i="24"/>
  <c r="E45" i="36"/>
  <c r="T45" i="15" s="1"/>
  <c r="K45" i="32"/>
  <c r="F45" i="39"/>
  <c r="X45" i="15"/>
  <c r="V32" i="23"/>
  <c r="L44" i="32"/>
  <c r="E44" i="32" s="1"/>
  <c r="J44" i="15" s="1"/>
  <c r="F45" i="40"/>
  <c r="Z45" i="15"/>
  <c r="AE23" i="23"/>
  <c r="AE24" i="23" s="1"/>
  <c r="D46" i="24"/>
  <c r="G47" i="24"/>
  <c r="E46" i="15"/>
  <c r="G47" i="27"/>
  <c r="D46" i="27"/>
  <c r="M46" i="15"/>
  <c r="D46" i="39"/>
  <c r="G47" i="39"/>
  <c r="W46" i="15"/>
  <c r="F45" i="25"/>
  <c r="P45" i="15"/>
  <c r="AC25" i="23"/>
  <c r="AC26" i="23" s="1"/>
  <c r="L42" i="23"/>
  <c r="AP12" i="23"/>
  <c r="E12" i="23" s="1"/>
  <c r="U33" i="23"/>
  <c r="F45" i="35"/>
  <c r="R45" i="15"/>
  <c r="R36" i="24"/>
  <c r="H46" i="34"/>
  <c r="D46" i="26"/>
  <c r="G47" i="26"/>
  <c r="H47" i="26" s="1"/>
  <c r="G46" i="15"/>
  <c r="D46" i="25"/>
  <c r="G47" i="25"/>
  <c r="O46" i="15"/>
  <c r="D46" i="36"/>
  <c r="G47" i="36"/>
  <c r="S46" i="15"/>
  <c r="AG22" i="23"/>
  <c r="H46" i="27"/>
  <c r="H46" i="32"/>
  <c r="I46" i="32" s="1"/>
  <c r="AO13" i="23"/>
  <c r="H46" i="38"/>
  <c r="E46" i="38" s="1"/>
  <c r="N45" i="15"/>
  <c r="D46" i="34"/>
  <c r="G47" i="34"/>
  <c r="K46" i="15"/>
  <c r="D46" i="38"/>
  <c r="G47" i="38"/>
  <c r="U46" i="15"/>
  <c r="B48" i="15"/>
  <c r="B47" i="40"/>
  <c r="C47" i="40" s="1"/>
  <c r="B47" i="36"/>
  <c r="C47" i="36" s="1"/>
  <c r="B47" i="39"/>
  <c r="C47" i="39" s="1"/>
  <c r="B47" i="35"/>
  <c r="C47" i="35" s="1"/>
  <c r="B47" i="38"/>
  <c r="C47" i="38" s="1"/>
  <c r="B47" i="25"/>
  <c r="C47" i="25" s="1"/>
  <c r="C47" i="27"/>
  <c r="B47" i="34"/>
  <c r="C47" i="34" s="1"/>
  <c r="C47" i="32"/>
  <c r="C47" i="26"/>
  <c r="B47" i="24"/>
  <c r="C47" i="24" s="1"/>
  <c r="B47" i="23"/>
  <c r="C47" i="23" s="1"/>
  <c r="C47" i="15"/>
  <c r="K43" i="24"/>
  <c r="J44" i="23"/>
  <c r="O39" i="23"/>
  <c r="G47" i="23"/>
  <c r="H47" i="23" s="1"/>
  <c r="D46" i="23"/>
  <c r="D46" i="32"/>
  <c r="G47" i="32"/>
  <c r="I46" i="15"/>
  <c r="D46" i="35"/>
  <c r="G47" i="35"/>
  <c r="Q46" i="15"/>
  <c r="G47" i="40"/>
  <c r="D46" i="40"/>
  <c r="Y46" i="15"/>
  <c r="F45" i="38"/>
  <c r="V45" i="15"/>
  <c r="Q37" i="26"/>
  <c r="H46" i="24"/>
  <c r="I46" i="26"/>
  <c r="W32" i="24" l="1"/>
  <c r="W33" i="24" s="1"/>
  <c r="Z29" i="23"/>
  <c r="Z30" i="23" s="1"/>
  <c r="L43" i="26"/>
  <c r="N41" i="23"/>
  <c r="M42" i="26"/>
  <c r="N41" i="26"/>
  <c r="X31" i="24"/>
  <c r="E31" i="24" s="1"/>
  <c r="F31" i="15" s="1"/>
  <c r="U34" i="24"/>
  <c r="V34" i="24" s="1"/>
  <c r="J46" i="26"/>
  <c r="K45" i="26"/>
  <c r="L44" i="26"/>
  <c r="H47" i="35"/>
  <c r="E47" i="35" s="1"/>
  <c r="J45" i="24"/>
  <c r="H47" i="25"/>
  <c r="E47" i="25" s="1"/>
  <c r="P39" i="24"/>
  <c r="O40" i="24"/>
  <c r="N41" i="24"/>
  <c r="R37" i="24"/>
  <c r="AB28" i="23"/>
  <c r="I46" i="23"/>
  <c r="I47" i="23" s="1"/>
  <c r="AL17" i="23"/>
  <c r="P39" i="26"/>
  <c r="AC27" i="23"/>
  <c r="F42" i="32"/>
  <c r="F43" i="32" s="1"/>
  <c r="O40" i="26"/>
  <c r="AM16" i="23"/>
  <c r="AK18" i="23"/>
  <c r="J45" i="23"/>
  <c r="U34" i="23"/>
  <c r="F30" i="24"/>
  <c r="H47" i="36"/>
  <c r="E47" i="36" s="1"/>
  <c r="K44" i="24"/>
  <c r="S38" i="23"/>
  <c r="H47" i="34"/>
  <c r="F45" i="36"/>
  <c r="F46" i="36" s="1"/>
  <c r="AN15" i="23"/>
  <c r="L43" i="23"/>
  <c r="H47" i="39"/>
  <c r="E47" i="39" s="1"/>
  <c r="F44" i="34"/>
  <c r="F45" i="34" s="1"/>
  <c r="T35" i="23"/>
  <c r="T36" i="23" s="1"/>
  <c r="T37" i="23" s="1"/>
  <c r="AJ19" i="23"/>
  <c r="D12" i="15"/>
  <c r="F12" i="23"/>
  <c r="F36" i="26"/>
  <c r="Q38" i="26"/>
  <c r="L45" i="32"/>
  <c r="E45" i="32" s="1"/>
  <c r="J45" i="15" s="1"/>
  <c r="Q38" i="24"/>
  <c r="F46" i="38"/>
  <c r="V46" i="15"/>
  <c r="J46" i="32"/>
  <c r="F46" i="35"/>
  <c r="R46" i="15"/>
  <c r="P39" i="23"/>
  <c r="L43" i="24"/>
  <c r="D47" i="32"/>
  <c r="G48" i="32"/>
  <c r="I47" i="15"/>
  <c r="D47" i="38"/>
  <c r="G48" i="38"/>
  <c r="U47" i="15"/>
  <c r="G48" i="40"/>
  <c r="D47" i="40"/>
  <c r="Y47" i="15"/>
  <c r="H47" i="38"/>
  <c r="E47" i="38" s="1"/>
  <c r="F46" i="25"/>
  <c r="P46" i="15"/>
  <c r="AF23" i="23"/>
  <c r="AF24" i="23" s="1"/>
  <c r="O40" i="23"/>
  <c r="D47" i="23"/>
  <c r="G48" i="23"/>
  <c r="H48" i="23" s="1"/>
  <c r="G48" i="34"/>
  <c r="D47" i="34"/>
  <c r="K47" i="15"/>
  <c r="D47" i="35"/>
  <c r="G48" i="35"/>
  <c r="Q47" i="15"/>
  <c r="B49" i="15"/>
  <c r="B48" i="40"/>
  <c r="C48" i="40" s="1"/>
  <c r="B48" i="36"/>
  <c r="C48" i="36" s="1"/>
  <c r="B48" i="39"/>
  <c r="C48" i="39" s="1"/>
  <c r="B48" i="35"/>
  <c r="C48" i="35" s="1"/>
  <c r="B48" i="38"/>
  <c r="C48" i="38" s="1"/>
  <c r="B48" i="25"/>
  <c r="C48" i="25" s="1"/>
  <c r="C48" i="27"/>
  <c r="B48" i="34"/>
  <c r="C48" i="34" s="1"/>
  <c r="C48" i="32"/>
  <c r="C48" i="26"/>
  <c r="B48" i="24"/>
  <c r="C48" i="24" s="1"/>
  <c r="B48" i="23"/>
  <c r="C48" i="23" s="1"/>
  <c r="C48" i="15"/>
  <c r="AH22" i="23"/>
  <c r="M42" i="23"/>
  <c r="F46" i="39"/>
  <c r="X46" i="15"/>
  <c r="F46" i="40"/>
  <c r="Z46" i="15"/>
  <c r="K44" i="23"/>
  <c r="G48" i="24"/>
  <c r="D47" i="24"/>
  <c r="E47" i="15"/>
  <c r="G48" i="27"/>
  <c r="D47" i="27"/>
  <c r="M47" i="15"/>
  <c r="D47" i="39"/>
  <c r="G48" i="39"/>
  <c r="W47" i="15"/>
  <c r="H47" i="24"/>
  <c r="I46" i="27"/>
  <c r="E46" i="27" s="1"/>
  <c r="T46" i="15"/>
  <c r="W32" i="23"/>
  <c r="I46" i="34"/>
  <c r="AO14" i="23"/>
  <c r="R37" i="26"/>
  <c r="G48" i="26"/>
  <c r="H48" i="26" s="1"/>
  <c r="D47" i="26"/>
  <c r="G47" i="15"/>
  <c r="D47" i="25"/>
  <c r="G48" i="25"/>
  <c r="O47" i="15"/>
  <c r="D47" i="36"/>
  <c r="G48" i="36"/>
  <c r="S47" i="15"/>
  <c r="H47" i="32"/>
  <c r="S36" i="24"/>
  <c r="H47" i="40"/>
  <c r="E47" i="40" s="1"/>
  <c r="I46" i="24"/>
  <c r="AP13" i="23"/>
  <c r="E13" i="23" s="1"/>
  <c r="D13" i="15" s="1"/>
  <c r="AD25" i="23"/>
  <c r="AD26" i="23" s="1"/>
  <c r="I47" i="26"/>
  <c r="V33" i="23"/>
  <c r="H47" i="27"/>
  <c r="AA29" i="23" l="1"/>
  <c r="AB29" i="23" s="1"/>
  <c r="X32" i="24"/>
  <c r="E32" i="24" s="1"/>
  <c r="F32" i="15" s="1"/>
  <c r="M43" i="26"/>
  <c r="M44" i="26" s="1"/>
  <c r="O41" i="23"/>
  <c r="N42" i="26"/>
  <c r="O41" i="26"/>
  <c r="F31" i="24"/>
  <c r="H48" i="35"/>
  <c r="E48" i="35" s="1"/>
  <c r="U35" i="24"/>
  <c r="V35" i="24" s="1"/>
  <c r="L45" i="26"/>
  <c r="K46" i="26"/>
  <c r="H48" i="25"/>
  <c r="E48" i="25" s="1"/>
  <c r="K45" i="24"/>
  <c r="P40" i="24"/>
  <c r="Q39" i="24"/>
  <c r="O41" i="24"/>
  <c r="N42" i="24"/>
  <c r="AL18" i="23"/>
  <c r="AC28" i="23"/>
  <c r="AM17" i="23"/>
  <c r="P40" i="26"/>
  <c r="P41" i="26" s="1"/>
  <c r="K45" i="23"/>
  <c r="J46" i="23"/>
  <c r="J47" i="23" s="1"/>
  <c r="H48" i="34"/>
  <c r="F44" i="32"/>
  <c r="F45" i="32" s="1"/>
  <c r="AK19" i="23"/>
  <c r="AD27" i="23"/>
  <c r="AD28" i="23" s="1"/>
  <c r="AN16" i="23"/>
  <c r="AN17" i="23" s="1"/>
  <c r="AJ20" i="23"/>
  <c r="AJ21" i="23" s="1"/>
  <c r="U35" i="23"/>
  <c r="U36" i="23" s="1"/>
  <c r="U37" i="23" s="1"/>
  <c r="V34" i="23"/>
  <c r="T38" i="23"/>
  <c r="H48" i="36"/>
  <c r="E48" i="36" s="1"/>
  <c r="L44" i="24"/>
  <c r="H48" i="32"/>
  <c r="H48" i="39"/>
  <c r="E48" i="39" s="1"/>
  <c r="F13" i="23"/>
  <c r="R38" i="26"/>
  <c r="E38" i="26" s="1"/>
  <c r="H38" i="15" s="1"/>
  <c r="M43" i="23"/>
  <c r="I47" i="24"/>
  <c r="H48" i="38"/>
  <c r="E48" i="38" s="1"/>
  <c r="W34" i="24"/>
  <c r="H48" i="24"/>
  <c r="AA30" i="23"/>
  <c r="Z31" i="23"/>
  <c r="W33" i="23"/>
  <c r="S37" i="24"/>
  <c r="Q39" i="26"/>
  <c r="E37" i="26"/>
  <c r="H48" i="27"/>
  <c r="I48" i="26"/>
  <c r="AP14" i="23"/>
  <c r="E14" i="23" s="1"/>
  <c r="I47" i="32"/>
  <c r="J47" i="32" s="1"/>
  <c r="R38" i="24"/>
  <c r="F47" i="40"/>
  <c r="Z47" i="15"/>
  <c r="F47" i="38"/>
  <c r="V47" i="15"/>
  <c r="AE25" i="23"/>
  <c r="AE26" i="23" s="1"/>
  <c r="F47" i="36"/>
  <c r="T47" i="15"/>
  <c r="J46" i="34"/>
  <c r="E46" i="34" s="1"/>
  <c r="I47" i="34"/>
  <c r="G49" i="26"/>
  <c r="H49" i="26" s="1"/>
  <c r="D48" i="26"/>
  <c r="G48" i="15"/>
  <c r="G49" i="25"/>
  <c r="D48" i="25"/>
  <c r="O48" i="15"/>
  <c r="D48" i="36"/>
  <c r="G49" i="36"/>
  <c r="S48" i="15"/>
  <c r="F47" i="35"/>
  <c r="R47" i="15"/>
  <c r="Q39" i="23"/>
  <c r="F46" i="27"/>
  <c r="N46" i="15"/>
  <c r="T36" i="24"/>
  <c r="X32" i="23"/>
  <c r="L44" i="23"/>
  <c r="AI22" i="23"/>
  <c r="D48" i="32"/>
  <c r="G49" i="32"/>
  <c r="I48" i="15"/>
  <c r="G49" i="38"/>
  <c r="D48" i="38"/>
  <c r="U48" i="15"/>
  <c r="G49" i="40"/>
  <c r="D48" i="40"/>
  <c r="Y48" i="15"/>
  <c r="I47" i="27"/>
  <c r="E47" i="27" s="1"/>
  <c r="P40" i="23"/>
  <c r="H48" i="40"/>
  <c r="E48" i="40" s="1"/>
  <c r="F47" i="25"/>
  <c r="P47" i="15"/>
  <c r="F47" i="39"/>
  <c r="X47" i="15"/>
  <c r="D48" i="23"/>
  <c r="G49" i="23"/>
  <c r="H49" i="23" s="1"/>
  <c r="G49" i="34"/>
  <c r="D48" i="34"/>
  <c r="K48" i="15"/>
  <c r="D48" i="35"/>
  <c r="G49" i="35"/>
  <c r="Q48" i="15"/>
  <c r="B49" i="40"/>
  <c r="C49" i="40" s="1"/>
  <c r="B50" i="15"/>
  <c r="B49" i="36"/>
  <c r="C49" i="36" s="1"/>
  <c r="B49" i="39"/>
  <c r="C49" i="39" s="1"/>
  <c r="B49" i="35"/>
  <c r="C49" i="35" s="1"/>
  <c r="B49" i="38"/>
  <c r="C49" i="38" s="1"/>
  <c r="B49" i="25"/>
  <c r="C49" i="25" s="1"/>
  <c r="C49" i="27"/>
  <c r="B49" i="34"/>
  <c r="C49" i="34" s="1"/>
  <c r="C49" i="32"/>
  <c r="C49" i="26"/>
  <c r="B49" i="24"/>
  <c r="C49" i="24" s="1"/>
  <c r="B49" i="23"/>
  <c r="C49" i="23" s="1"/>
  <c r="C49" i="15"/>
  <c r="M43" i="24"/>
  <c r="K46" i="32"/>
  <c r="J46" i="24"/>
  <c r="AO15" i="23"/>
  <c r="J47" i="26"/>
  <c r="N42" i="23"/>
  <c r="D48" i="24"/>
  <c r="G49" i="24"/>
  <c r="E48" i="15"/>
  <c r="G49" i="27"/>
  <c r="D48" i="27"/>
  <c r="M48" i="15"/>
  <c r="D48" i="39"/>
  <c r="G49" i="39"/>
  <c r="W48" i="15"/>
  <c r="AG23" i="23"/>
  <c r="AG24" i="23" s="1"/>
  <c r="I48" i="23"/>
  <c r="F32" i="24" l="1"/>
  <c r="X33" i="24"/>
  <c r="E33" i="24" s="1"/>
  <c r="F33" i="15" s="1"/>
  <c r="P41" i="23"/>
  <c r="N43" i="26"/>
  <c r="H49" i="24"/>
  <c r="R39" i="24"/>
  <c r="H49" i="35"/>
  <c r="E49" i="35" s="1"/>
  <c r="O42" i="26"/>
  <c r="M45" i="26"/>
  <c r="L46" i="26"/>
  <c r="AC29" i="23"/>
  <c r="AD29" i="23" s="1"/>
  <c r="AB30" i="23"/>
  <c r="H49" i="25"/>
  <c r="E49" i="25" s="1"/>
  <c r="L45" i="24"/>
  <c r="AL19" i="23"/>
  <c r="P41" i="24"/>
  <c r="Q40" i="24"/>
  <c r="O42" i="24"/>
  <c r="AM18" i="23"/>
  <c r="H49" i="34"/>
  <c r="K46" i="23"/>
  <c r="K47" i="23" s="1"/>
  <c r="I48" i="34"/>
  <c r="AE27" i="23"/>
  <c r="AE28" i="23" s="1"/>
  <c r="AK20" i="23"/>
  <c r="AK21" i="23" s="1"/>
  <c r="W34" i="23"/>
  <c r="V35" i="23"/>
  <c r="V36" i="23" s="1"/>
  <c r="V37" i="23" s="1"/>
  <c r="H49" i="36"/>
  <c r="E49" i="36" s="1"/>
  <c r="M44" i="24"/>
  <c r="H49" i="32"/>
  <c r="H49" i="38"/>
  <c r="E49" i="38" s="1"/>
  <c r="I48" i="32"/>
  <c r="J48" i="32" s="1"/>
  <c r="N43" i="23"/>
  <c r="J47" i="24"/>
  <c r="I49" i="26"/>
  <c r="N44" i="26"/>
  <c r="I48" i="24"/>
  <c r="X33" i="23"/>
  <c r="D14" i="15"/>
  <c r="F14" i="23"/>
  <c r="AA31" i="23"/>
  <c r="T37" i="24"/>
  <c r="J48" i="23"/>
  <c r="J48" i="26"/>
  <c r="AO16" i="23"/>
  <c r="AO17" i="23" s="1"/>
  <c r="H49" i="40"/>
  <c r="E49" i="40" s="1"/>
  <c r="I48" i="27"/>
  <c r="E48" i="27" s="1"/>
  <c r="N48" i="15" s="1"/>
  <c r="R39" i="26"/>
  <c r="E39" i="26" s="1"/>
  <c r="H39" i="15" s="1"/>
  <c r="Q40" i="26"/>
  <c r="Q41" i="26" s="1"/>
  <c r="F37" i="26"/>
  <c r="H37" i="15"/>
  <c r="N47" i="15"/>
  <c r="F47" i="27"/>
  <c r="I49" i="23"/>
  <c r="S38" i="24"/>
  <c r="U38" i="23"/>
  <c r="J47" i="34"/>
  <c r="D49" i="32"/>
  <c r="G50" i="32"/>
  <c r="I49" i="15"/>
  <c r="D49" i="38"/>
  <c r="G50" i="38"/>
  <c r="U49" i="15"/>
  <c r="B50" i="40"/>
  <c r="C50" i="40" s="1"/>
  <c r="B51" i="15"/>
  <c r="B50" i="36"/>
  <c r="C50" i="36" s="1"/>
  <c r="B50" i="39"/>
  <c r="C50" i="39" s="1"/>
  <c r="B50" i="35"/>
  <c r="C50" i="35" s="1"/>
  <c r="B50" i="38"/>
  <c r="C50" i="38" s="1"/>
  <c r="B50" i="25"/>
  <c r="C50" i="25" s="1"/>
  <c r="C50" i="27"/>
  <c r="C50" i="32"/>
  <c r="B50" i="34"/>
  <c r="C50" i="34" s="1"/>
  <c r="C50" i="26"/>
  <c r="B50" i="24"/>
  <c r="C50" i="24" s="1"/>
  <c r="B50" i="23"/>
  <c r="C50" i="23" s="1"/>
  <c r="C50" i="15"/>
  <c r="W35" i="24"/>
  <c r="M44" i="23"/>
  <c r="H49" i="27"/>
  <c r="F46" i="34"/>
  <c r="L46" i="15"/>
  <c r="AF25" i="23"/>
  <c r="AF26" i="23" s="1"/>
  <c r="K47" i="26"/>
  <c r="L46" i="32"/>
  <c r="E46" i="32" s="1"/>
  <c r="N43" i="24"/>
  <c r="G50" i="23"/>
  <c r="H50" i="23" s="1"/>
  <c r="D49" i="23"/>
  <c r="D49" i="34"/>
  <c r="G50" i="34"/>
  <c r="K49" i="15"/>
  <c r="D49" i="35"/>
  <c r="G50" i="35"/>
  <c r="Q49" i="15"/>
  <c r="G50" i="40"/>
  <c r="D49" i="40"/>
  <c r="Y49" i="15"/>
  <c r="F48" i="35"/>
  <c r="R48" i="15"/>
  <c r="F48" i="38"/>
  <c r="V48" i="15"/>
  <c r="L45" i="23"/>
  <c r="R39" i="23"/>
  <c r="F48" i="36"/>
  <c r="T48" i="15"/>
  <c r="F48" i="25"/>
  <c r="P48" i="15"/>
  <c r="AH23" i="23"/>
  <c r="AH24" i="23" s="1"/>
  <c r="H49" i="39"/>
  <c r="E49" i="39" s="1"/>
  <c r="AP15" i="23"/>
  <c r="K47" i="32"/>
  <c r="D49" i="24"/>
  <c r="G50" i="24"/>
  <c r="E49" i="15"/>
  <c r="G50" i="27"/>
  <c r="D49" i="27"/>
  <c r="M49" i="15"/>
  <c r="D49" i="39"/>
  <c r="G50" i="39"/>
  <c r="W49" i="15"/>
  <c r="AJ22" i="23"/>
  <c r="Y32" i="23"/>
  <c r="Q40" i="23"/>
  <c r="F48" i="39"/>
  <c r="X48" i="15"/>
  <c r="O42" i="23"/>
  <c r="K46" i="24"/>
  <c r="D49" i="26"/>
  <c r="G50" i="26"/>
  <c r="G49" i="15"/>
  <c r="D49" i="25"/>
  <c r="G50" i="25"/>
  <c r="O49" i="15"/>
  <c r="D49" i="36"/>
  <c r="G50" i="36"/>
  <c r="S49" i="15"/>
  <c r="F48" i="40"/>
  <c r="Z48" i="15"/>
  <c r="U36" i="24"/>
  <c r="F33" i="24" l="1"/>
  <c r="F34" i="24" s="1"/>
  <c r="X34" i="24"/>
  <c r="E34" i="24" s="1"/>
  <c r="F34" i="15" s="1"/>
  <c r="I49" i="24"/>
  <c r="Q41" i="23"/>
  <c r="O43" i="26"/>
  <c r="H50" i="32"/>
  <c r="AB31" i="23"/>
  <c r="P42" i="26"/>
  <c r="S39" i="24"/>
  <c r="R40" i="24"/>
  <c r="H50" i="35"/>
  <c r="AM19" i="23"/>
  <c r="M46" i="26"/>
  <c r="AC30" i="23"/>
  <c r="J49" i="23"/>
  <c r="M45" i="24"/>
  <c r="P42" i="24"/>
  <c r="Q41" i="24"/>
  <c r="O44" i="26"/>
  <c r="J48" i="34"/>
  <c r="E48" i="34" s="1"/>
  <c r="L48" i="15" s="1"/>
  <c r="AN18" i="23"/>
  <c r="H50" i="34"/>
  <c r="AL20" i="23"/>
  <c r="AL21" i="23" s="1"/>
  <c r="H50" i="36"/>
  <c r="E50" i="36" s="1"/>
  <c r="I49" i="34"/>
  <c r="AF27" i="23"/>
  <c r="AF28" i="23" s="1"/>
  <c r="W35" i="23"/>
  <c r="W36" i="23" s="1"/>
  <c r="W37" i="23" s="1"/>
  <c r="N44" i="24"/>
  <c r="N45" i="26"/>
  <c r="X34" i="23"/>
  <c r="AE29" i="23"/>
  <c r="I49" i="32"/>
  <c r="J49" i="32" s="1"/>
  <c r="H50" i="38"/>
  <c r="E50" i="38" s="1"/>
  <c r="J49" i="26"/>
  <c r="O43" i="23"/>
  <c r="H50" i="40"/>
  <c r="E50" i="40" s="1"/>
  <c r="K48" i="23"/>
  <c r="J48" i="24"/>
  <c r="U37" i="24"/>
  <c r="AP16" i="23"/>
  <c r="AP17" i="23" s="1"/>
  <c r="K48" i="32"/>
  <c r="E47" i="34"/>
  <c r="L47" i="15" s="1"/>
  <c r="F48" i="27"/>
  <c r="K48" i="26"/>
  <c r="T38" i="24"/>
  <c r="M45" i="23"/>
  <c r="L46" i="23"/>
  <c r="L47" i="23" s="1"/>
  <c r="E15" i="23"/>
  <c r="R40" i="26"/>
  <c r="E40" i="26" s="1"/>
  <c r="H40" i="15" s="1"/>
  <c r="V38" i="23"/>
  <c r="F38" i="26"/>
  <c r="F39" i="26" s="1"/>
  <c r="I50" i="23"/>
  <c r="H50" i="27"/>
  <c r="R40" i="23"/>
  <c r="V36" i="24"/>
  <c r="H50" i="24"/>
  <c r="I50" i="24" s="1"/>
  <c r="F49" i="40"/>
  <c r="Z49" i="15"/>
  <c r="F46" i="32"/>
  <c r="J46" i="15"/>
  <c r="AG25" i="23"/>
  <c r="AG26" i="23" s="1"/>
  <c r="D50" i="24"/>
  <c r="G51" i="24"/>
  <c r="E50" i="15"/>
  <c r="G51" i="27"/>
  <c r="D50" i="27"/>
  <c r="M50" i="15"/>
  <c r="D50" i="39"/>
  <c r="G51" i="39"/>
  <c r="W50" i="15"/>
  <c r="I49" i="27"/>
  <c r="L46" i="24"/>
  <c r="P42" i="23"/>
  <c r="Z32" i="23"/>
  <c r="F49" i="35"/>
  <c r="R49" i="15"/>
  <c r="L47" i="32"/>
  <c r="E47" i="32" s="1"/>
  <c r="H50" i="39"/>
  <c r="E50" i="39" s="1"/>
  <c r="H50" i="25"/>
  <c r="E50" i="25" s="1"/>
  <c r="X35" i="24"/>
  <c r="E35" i="24" s="1"/>
  <c r="D50" i="26"/>
  <c r="G51" i="26"/>
  <c r="G50" i="15"/>
  <c r="D50" i="25"/>
  <c r="G51" i="25"/>
  <c r="O50" i="15"/>
  <c r="D50" i="36"/>
  <c r="G51" i="36"/>
  <c r="S50" i="15"/>
  <c r="K47" i="24"/>
  <c r="Y33" i="23"/>
  <c r="F49" i="39"/>
  <c r="X49" i="15"/>
  <c r="AI23" i="23"/>
  <c r="AI24" i="23" s="1"/>
  <c r="H50" i="26"/>
  <c r="I50" i="26" s="1"/>
  <c r="O43" i="24"/>
  <c r="L47" i="26"/>
  <c r="D50" i="34"/>
  <c r="G51" i="34"/>
  <c r="K50" i="15"/>
  <c r="D50" i="38"/>
  <c r="G51" i="38"/>
  <c r="U50" i="15"/>
  <c r="B52" i="15"/>
  <c r="B51" i="40"/>
  <c r="C51" i="40" s="1"/>
  <c r="B51" i="36"/>
  <c r="C51" i="36" s="1"/>
  <c r="B51" i="39"/>
  <c r="C51" i="39" s="1"/>
  <c r="B51" i="35"/>
  <c r="C51" i="35" s="1"/>
  <c r="B51" i="38"/>
  <c r="C51" i="38" s="1"/>
  <c r="B51" i="25"/>
  <c r="C51" i="25" s="1"/>
  <c r="C51" i="27"/>
  <c r="B51" i="34"/>
  <c r="C51" i="34" s="1"/>
  <c r="C51" i="32"/>
  <c r="C51" i="26"/>
  <c r="B51" i="24"/>
  <c r="C51" i="24" s="1"/>
  <c r="B51" i="23"/>
  <c r="C51" i="23" s="1"/>
  <c r="C51" i="15"/>
  <c r="F49" i="36"/>
  <c r="T49" i="15"/>
  <c r="F49" i="25"/>
  <c r="P49" i="15"/>
  <c r="AK22" i="23"/>
  <c r="S39" i="23"/>
  <c r="N44" i="23"/>
  <c r="G51" i="23"/>
  <c r="H51" i="23" s="1"/>
  <c r="D50" i="23"/>
  <c r="D50" i="32"/>
  <c r="G51" i="32"/>
  <c r="H51" i="32" s="1"/>
  <c r="I50" i="15"/>
  <c r="E50" i="35"/>
  <c r="D50" i="35"/>
  <c r="G51" i="35"/>
  <c r="H51" i="35" s="1"/>
  <c r="Q50" i="15"/>
  <c r="G51" i="40"/>
  <c r="D50" i="40"/>
  <c r="Y50" i="15"/>
  <c r="F49" i="38"/>
  <c r="V49" i="15"/>
  <c r="J49" i="24" l="1"/>
  <c r="R41" i="23"/>
  <c r="P43" i="26"/>
  <c r="P44" i="26" s="1"/>
  <c r="I50" i="32"/>
  <c r="J50" i="32" s="1"/>
  <c r="R41" i="24"/>
  <c r="AC31" i="23"/>
  <c r="AD30" i="23"/>
  <c r="AE30" i="23" s="1"/>
  <c r="Q42" i="26"/>
  <c r="S40" i="24"/>
  <c r="AN19" i="23"/>
  <c r="J50" i="23"/>
  <c r="K49" i="23"/>
  <c r="N45" i="24"/>
  <c r="AM20" i="23"/>
  <c r="AM21" i="23" s="1"/>
  <c r="O45" i="26"/>
  <c r="Q42" i="24"/>
  <c r="H51" i="34"/>
  <c r="J49" i="34"/>
  <c r="E49" i="34" s="1"/>
  <c r="L49" i="15" s="1"/>
  <c r="AO18" i="23"/>
  <c r="AP18" i="23" s="1"/>
  <c r="E18" i="23" s="1"/>
  <c r="D18" i="15" s="1"/>
  <c r="I50" i="34"/>
  <c r="E16" i="23"/>
  <c r="D16" i="15" s="1"/>
  <c r="N46" i="26"/>
  <c r="O46" i="26" s="1"/>
  <c r="Q43" i="26"/>
  <c r="H51" i="24"/>
  <c r="I51" i="24" s="1"/>
  <c r="P43" i="23"/>
  <c r="K49" i="32"/>
  <c r="Y34" i="23"/>
  <c r="X35" i="23"/>
  <c r="X36" i="23" s="1"/>
  <c r="F47" i="34"/>
  <c r="F48" i="34" s="1"/>
  <c r="AF29" i="23"/>
  <c r="K49" i="26"/>
  <c r="L48" i="23"/>
  <c r="U38" i="24"/>
  <c r="K48" i="24"/>
  <c r="K49" i="24" s="1"/>
  <c r="I51" i="32"/>
  <c r="L48" i="26"/>
  <c r="T39" i="24"/>
  <c r="S40" i="23"/>
  <c r="S41" i="23" s="1"/>
  <c r="J50" i="24"/>
  <c r="M46" i="23"/>
  <c r="M47" i="23" s="1"/>
  <c r="H51" i="27"/>
  <c r="W38" i="23"/>
  <c r="F35" i="15"/>
  <c r="F35" i="24"/>
  <c r="I50" i="27"/>
  <c r="E50" i="27" s="1"/>
  <c r="N50" i="15" s="1"/>
  <c r="E49" i="27"/>
  <c r="E17" i="23"/>
  <c r="D17" i="15" s="1"/>
  <c r="R41" i="26"/>
  <c r="D15" i="15"/>
  <c r="F15" i="23"/>
  <c r="H51" i="26"/>
  <c r="I51" i="26" s="1"/>
  <c r="L48" i="32"/>
  <c r="E48" i="32" s="1"/>
  <c r="J48" i="15" s="1"/>
  <c r="F40" i="26"/>
  <c r="H51" i="25"/>
  <c r="E51" i="25" s="1"/>
  <c r="F50" i="39"/>
  <c r="X50" i="15"/>
  <c r="I51" i="23"/>
  <c r="F50" i="25"/>
  <c r="P50" i="15"/>
  <c r="D51" i="32"/>
  <c r="G52" i="32"/>
  <c r="H52" i="32" s="1"/>
  <c r="I51" i="15"/>
  <c r="D51" i="38"/>
  <c r="G52" i="38"/>
  <c r="U51" i="15"/>
  <c r="G52" i="40"/>
  <c r="D51" i="40"/>
  <c r="Y51" i="15"/>
  <c r="M47" i="26"/>
  <c r="P43" i="24"/>
  <c r="J50" i="26"/>
  <c r="Z33" i="23"/>
  <c r="Q42" i="23"/>
  <c r="W36" i="24"/>
  <c r="F50" i="35"/>
  <c r="R50" i="15"/>
  <c r="T39" i="23"/>
  <c r="D51" i="23"/>
  <c r="G52" i="23"/>
  <c r="H52" i="23" s="1"/>
  <c r="G52" i="34"/>
  <c r="D51" i="34"/>
  <c r="K51" i="15"/>
  <c r="D51" i="35"/>
  <c r="G52" i="35"/>
  <c r="H52" i="35" s="1"/>
  <c r="E51" i="35"/>
  <c r="Q51" i="15"/>
  <c r="B52" i="40"/>
  <c r="C52" i="40" s="1"/>
  <c r="B53" i="15"/>
  <c r="B52" i="36"/>
  <c r="C52" i="36" s="1"/>
  <c r="B52" i="39"/>
  <c r="C52" i="39" s="1"/>
  <c r="B52" i="35"/>
  <c r="C52" i="35" s="1"/>
  <c r="B52" i="38"/>
  <c r="C52" i="38" s="1"/>
  <c r="B52" i="25"/>
  <c r="C52" i="25" s="1"/>
  <c r="C52" i="27"/>
  <c r="B52" i="34"/>
  <c r="C52" i="34" s="1"/>
  <c r="C52" i="32"/>
  <c r="C52" i="26"/>
  <c r="B52" i="24"/>
  <c r="C52" i="24" s="1"/>
  <c r="B52" i="23"/>
  <c r="C52" i="23" s="1"/>
  <c r="C52" i="15"/>
  <c r="F50" i="38"/>
  <c r="V50" i="15"/>
  <c r="O44" i="24"/>
  <c r="AJ23" i="23"/>
  <c r="AJ24" i="23" s="1"/>
  <c r="F50" i="36"/>
  <c r="T50" i="15"/>
  <c r="H51" i="40"/>
  <c r="E51" i="40" s="1"/>
  <c r="AH25" i="23"/>
  <c r="AH26" i="23" s="1"/>
  <c r="V37" i="24"/>
  <c r="O44" i="23"/>
  <c r="AL22" i="23"/>
  <c r="G52" i="24"/>
  <c r="D51" i="24"/>
  <c r="E51" i="15"/>
  <c r="G52" i="27"/>
  <c r="D51" i="27"/>
  <c r="M51" i="15"/>
  <c r="D51" i="39"/>
  <c r="G52" i="39"/>
  <c r="W51" i="15"/>
  <c r="F47" i="32"/>
  <c r="J47" i="15"/>
  <c r="M46" i="24"/>
  <c r="F50" i="40"/>
  <c r="Z50" i="15"/>
  <c r="N45" i="23"/>
  <c r="E49" i="32"/>
  <c r="G52" i="26"/>
  <c r="D51" i="26"/>
  <c r="G51" i="15"/>
  <c r="D51" i="25"/>
  <c r="G52" i="25"/>
  <c r="O51" i="15"/>
  <c r="D51" i="36"/>
  <c r="G52" i="36"/>
  <c r="S51" i="15"/>
  <c r="H51" i="38"/>
  <c r="E51" i="38" s="1"/>
  <c r="AG27" i="23"/>
  <c r="AG28" i="23" s="1"/>
  <c r="AA32" i="23"/>
  <c r="L47" i="24"/>
  <c r="H51" i="36"/>
  <c r="E51" i="36" s="1"/>
  <c r="H51" i="39"/>
  <c r="E51" i="39" s="1"/>
  <c r="AD31" i="23" l="1"/>
  <c r="AE31" i="23" s="1"/>
  <c r="R42" i="24"/>
  <c r="S41" i="24"/>
  <c r="K50" i="32"/>
  <c r="J51" i="23"/>
  <c r="T40" i="24"/>
  <c r="H52" i="24"/>
  <c r="I52" i="24" s="1"/>
  <c r="K50" i="23"/>
  <c r="L49" i="23"/>
  <c r="Q44" i="26"/>
  <c r="P45" i="26"/>
  <c r="P46" i="26" s="1"/>
  <c r="AN20" i="23"/>
  <c r="AN21" i="23" s="1"/>
  <c r="F49" i="34"/>
  <c r="J50" i="34"/>
  <c r="E50" i="34" s="1"/>
  <c r="L50" i="15" s="1"/>
  <c r="AO19" i="23"/>
  <c r="AP19" i="23" s="1"/>
  <c r="E19" i="23" s="1"/>
  <c r="D19" i="15" s="1"/>
  <c r="I51" i="34"/>
  <c r="L49" i="32"/>
  <c r="L50" i="32" s="1"/>
  <c r="E50" i="32" s="1"/>
  <c r="J50" i="15" s="1"/>
  <c r="M48" i="23"/>
  <c r="Q43" i="23"/>
  <c r="AF30" i="23"/>
  <c r="J51" i="32"/>
  <c r="K51" i="32" s="1"/>
  <c r="Y35" i="23"/>
  <c r="Y36" i="23" s="1"/>
  <c r="L49" i="26"/>
  <c r="F48" i="32"/>
  <c r="F49" i="32" s="1"/>
  <c r="L48" i="24"/>
  <c r="L49" i="24" s="1"/>
  <c r="X37" i="23"/>
  <c r="X38" i="23" s="1"/>
  <c r="N46" i="23"/>
  <c r="N47" i="23" s="1"/>
  <c r="U39" i="24"/>
  <c r="J51" i="24"/>
  <c r="M48" i="26"/>
  <c r="I51" i="27"/>
  <c r="E51" i="27" s="1"/>
  <c r="N51" i="15" s="1"/>
  <c r="K50" i="24"/>
  <c r="T40" i="23"/>
  <c r="T41" i="23" s="1"/>
  <c r="H52" i="27"/>
  <c r="J51" i="26"/>
  <c r="F49" i="27"/>
  <c r="F50" i="27" s="1"/>
  <c r="N49" i="15"/>
  <c r="E41" i="26"/>
  <c r="H41" i="15" s="1"/>
  <c r="R42" i="26"/>
  <c r="F16" i="23"/>
  <c r="F17" i="23" s="1"/>
  <c r="F18" i="23" s="1"/>
  <c r="H52" i="40"/>
  <c r="E52" i="40" s="1"/>
  <c r="H52" i="36"/>
  <c r="E52" i="36" s="1"/>
  <c r="AG29" i="23"/>
  <c r="W37" i="24"/>
  <c r="AH27" i="23"/>
  <c r="AH28" i="23" s="1"/>
  <c r="H52" i="38"/>
  <c r="E52" i="38" s="1"/>
  <c r="Z34" i="23"/>
  <c r="F51" i="38"/>
  <c r="V51" i="15"/>
  <c r="F51" i="40"/>
  <c r="Z51" i="15"/>
  <c r="F51" i="36"/>
  <c r="T51" i="15"/>
  <c r="AM22" i="23"/>
  <c r="P44" i="23"/>
  <c r="AK23" i="23"/>
  <c r="AK24" i="23" s="1"/>
  <c r="D52" i="24"/>
  <c r="G53" i="24"/>
  <c r="E52" i="15"/>
  <c r="G53" i="27"/>
  <c r="D52" i="27"/>
  <c r="M52" i="15"/>
  <c r="D52" i="39"/>
  <c r="G53" i="39"/>
  <c r="W52" i="15"/>
  <c r="N47" i="26"/>
  <c r="I52" i="23"/>
  <c r="J52" i="23" s="1"/>
  <c r="AB32" i="23"/>
  <c r="N46" i="24"/>
  <c r="H52" i="26"/>
  <c r="I52" i="26" s="1"/>
  <c r="O45" i="23"/>
  <c r="AI25" i="23"/>
  <c r="AI26" i="23" s="1"/>
  <c r="O45" i="24"/>
  <c r="G53" i="26"/>
  <c r="D52" i="26"/>
  <c r="G52" i="15"/>
  <c r="D52" i="25"/>
  <c r="G53" i="25"/>
  <c r="O52" i="15"/>
  <c r="D52" i="36"/>
  <c r="G53" i="36"/>
  <c r="S52" i="15"/>
  <c r="F51" i="35"/>
  <c r="R51" i="15"/>
  <c r="AA33" i="23"/>
  <c r="J49" i="15"/>
  <c r="M47" i="24"/>
  <c r="V38" i="24"/>
  <c r="H52" i="25"/>
  <c r="E52" i="25" s="1"/>
  <c r="D52" i="32"/>
  <c r="G53" i="32"/>
  <c r="H53" i="32" s="1"/>
  <c r="I52" i="15"/>
  <c r="G53" i="38"/>
  <c r="D52" i="38"/>
  <c r="U52" i="15"/>
  <c r="B53" i="40"/>
  <c r="C53" i="40" s="1"/>
  <c r="B54" i="15"/>
  <c r="B53" i="36"/>
  <c r="C53" i="36" s="1"/>
  <c r="B53" i="39"/>
  <c r="C53" i="39" s="1"/>
  <c r="B53" i="35"/>
  <c r="C53" i="35" s="1"/>
  <c r="B53" i="38"/>
  <c r="C53" i="38" s="1"/>
  <c r="B53" i="25"/>
  <c r="C53" i="25" s="1"/>
  <c r="C53" i="27"/>
  <c r="C53" i="32"/>
  <c r="B53" i="34"/>
  <c r="C53" i="34" s="1"/>
  <c r="C53" i="26"/>
  <c r="B53" i="24"/>
  <c r="C53" i="24" s="1"/>
  <c r="B53" i="23"/>
  <c r="C53" i="23" s="1"/>
  <c r="C53" i="15"/>
  <c r="U39" i="23"/>
  <c r="Q43" i="24"/>
  <c r="F51" i="25"/>
  <c r="P51" i="15"/>
  <c r="I52" i="32"/>
  <c r="F51" i="39"/>
  <c r="X51" i="15"/>
  <c r="H52" i="39"/>
  <c r="E52" i="39" s="1"/>
  <c r="D52" i="23"/>
  <c r="G53" i="23"/>
  <c r="G53" i="34"/>
  <c r="D52" i="34"/>
  <c r="K52" i="15"/>
  <c r="E52" i="35"/>
  <c r="D52" i="35"/>
  <c r="G53" i="35"/>
  <c r="Q52" i="15"/>
  <c r="G53" i="40"/>
  <c r="D52" i="40"/>
  <c r="Y52" i="15"/>
  <c r="X36" i="24"/>
  <c r="R42" i="23"/>
  <c r="K50" i="26"/>
  <c r="P44" i="24"/>
  <c r="H52" i="34"/>
  <c r="S42" i="24" l="1"/>
  <c r="T41" i="24"/>
  <c r="K51" i="23"/>
  <c r="U40" i="24"/>
  <c r="L50" i="23"/>
  <c r="M49" i="23"/>
  <c r="Q45" i="26"/>
  <c r="Q46" i="26" s="1"/>
  <c r="F50" i="34"/>
  <c r="AO20" i="23"/>
  <c r="AO21" i="23" s="1"/>
  <c r="J51" i="34"/>
  <c r="E51" i="34" s="1"/>
  <c r="L51" i="15" s="1"/>
  <c r="AG30" i="23"/>
  <c r="AF31" i="23"/>
  <c r="R43" i="23"/>
  <c r="M49" i="26"/>
  <c r="F50" i="32"/>
  <c r="K51" i="24"/>
  <c r="U40" i="23"/>
  <c r="U41" i="23" s="1"/>
  <c r="H53" i="40"/>
  <c r="E53" i="40" s="1"/>
  <c r="Y37" i="23"/>
  <c r="Y38" i="23" s="1"/>
  <c r="I52" i="27"/>
  <c r="E52" i="27" s="1"/>
  <c r="N52" i="15" s="1"/>
  <c r="L50" i="24"/>
  <c r="H53" i="27"/>
  <c r="P45" i="23"/>
  <c r="H53" i="36"/>
  <c r="E53" i="36" s="1"/>
  <c r="K51" i="26"/>
  <c r="J52" i="26"/>
  <c r="K52" i="23"/>
  <c r="X37" i="24"/>
  <c r="E37" i="24" s="1"/>
  <c r="F37" i="15" s="1"/>
  <c r="F51" i="27"/>
  <c r="E36" i="24"/>
  <c r="W38" i="24"/>
  <c r="F41" i="26"/>
  <c r="E42" i="26"/>
  <c r="H42" i="15" s="1"/>
  <c r="R43" i="26"/>
  <c r="F19" i="23"/>
  <c r="H53" i="34"/>
  <c r="H53" i="26"/>
  <c r="I53" i="26" s="1"/>
  <c r="N48" i="23"/>
  <c r="H53" i="38"/>
  <c r="E53" i="38" s="1"/>
  <c r="M48" i="24"/>
  <c r="I52" i="34"/>
  <c r="AA34" i="23"/>
  <c r="Z35" i="23"/>
  <c r="Z36" i="23" s="1"/>
  <c r="AI27" i="23"/>
  <c r="AI28" i="23" s="1"/>
  <c r="N47" i="24"/>
  <c r="I53" i="32"/>
  <c r="L50" i="26"/>
  <c r="AH29" i="23"/>
  <c r="D53" i="34"/>
  <c r="G54" i="34"/>
  <c r="K53" i="15"/>
  <c r="D53" i="38"/>
  <c r="G54" i="38"/>
  <c r="U53" i="15"/>
  <c r="B54" i="40"/>
  <c r="C54" i="40" s="1"/>
  <c r="B55" i="15"/>
  <c r="B54" i="36"/>
  <c r="C54" i="36" s="1"/>
  <c r="B54" i="39"/>
  <c r="C54" i="39" s="1"/>
  <c r="B54" i="35"/>
  <c r="C54" i="35" s="1"/>
  <c r="B54" i="38"/>
  <c r="C54" i="38" s="1"/>
  <c r="B54" i="25"/>
  <c r="C54" i="25" s="1"/>
  <c r="C54" i="27"/>
  <c r="C54" i="32"/>
  <c r="B54" i="34"/>
  <c r="C54" i="34" s="1"/>
  <c r="C54" i="26"/>
  <c r="B54" i="24"/>
  <c r="C54" i="24" s="1"/>
  <c r="B54" i="23"/>
  <c r="C54" i="23" s="1"/>
  <c r="C54" i="15"/>
  <c r="AJ25" i="23"/>
  <c r="O46" i="24"/>
  <c r="AB33" i="23"/>
  <c r="F52" i="40"/>
  <c r="Z52" i="15"/>
  <c r="J52" i="24"/>
  <c r="G54" i="23"/>
  <c r="D53" i="23"/>
  <c r="G54" i="32"/>
  <c r="H54" i="32" s="1"/>
  <c r="D53" i="32"/>
  <c r="I53" i="15"/>
  <c r="D53" i="35"/>
  <c r="G54" i="35"/>
  <c r="Q53" i="15"/>
  <c r="G54" i="40"/>
  <c r="D53" i="40"/>
  <c r="Y53" i="15"/>
  <c r="F52" i="38"/>
  <c r="V52" i="15"/>
  <c r="L51" i="32"/>
  <c r="E51" i="32" s="1"/>
  <c r="P45" i="24"/>
  <c r="O47" i="26"/>
  <c r="Q44" i="23"/>
  <c r="H53" i="24"/>
  <c r="S42" i="23"/>
  <c r="R43" i="24"/>
  <c r="D53" i="24"/>
  <c r="G54" i="24"/>
  <c r="E53" i="15"/>
  <c r="G54" i="27"/>
  <c r="D53" i="27"/>
  <c r="M53" i="15"/>
  <c r="D53" i="39"/>
  <c r="G54" i="39"/>
  <c r="W53" i="15"/>
  <c r="V39" i="24"/>
  <c r="N48" i="26"/>
  <c r="H53" i="23"/>
  <c r="F52" i="39"/>
  <c r="X52" i="15"/>
  <c r="H53" i="39"/>
  <c r="E53" i="39" s="1"/>
  <c r="H53" i="25"/>
  <c r="E53" i="25" s="1"/>
  <c r="F52" i="35"/>
  <c r="R52" i="15"/>
  <c r="J52" i="32"/>
  <c r="Q44" i="24"/>
  <c r="V39" i="23"/>
  <c r="H53" i="35"/>
  <c r="E53" i="35" s="1"/>
  <c r="D53" i="26"/>
  <c r="G54" i="26"/>
  <c r="G53" i="15"/>
  <c r="D53" i="25"/>
  <c r="G54" i="25"/>
  <c r="O53" i="15"/>
  <c r="D53" i="36"/>
  <c r="G54" i="36"/>
  <c r="S53" i="15"/>
  <c r="F52" i="36"/>
  <c r="T52" i="15"/>
  <c r="F52" i="25"/>
  <c r="P52" i="15"/>
  <c r="O46" i="23"/>
  <c r="AC32" i="23"/>
  <c r="AL23" i="23"/>
  <c r="AN22" i="23"/>
  <c r="T42" i="24" l="1"/>
  <c r="U41" i="24"/>
  <c r="L51" i="23"/>
  <c r="M50" i="23"/>
  <c r="AP20" i="23"/>
  <c r="E20" i="23" s="1"/>
  <c r="D20" i="15" s="1"/>
  <c r="H54" i="40"/>
  <c r="E54" i="40" s="1"/>
  <c r="F51" i="34"/>
  <c r="AG31" i="23"/>
  <c r="L51" i="24"/>
  <c r="AO22" i="23"/>
  <c r="H54" i="26"/>
  <c r="I54" i="26" s="1"/>
  <c r="V40" i="23"/>
  <c r="V41" i="23" s="1"/>
  <c r="Z37" i="23"/>
  <c r="Z38" i="23" s="1"/>
  <c r="I53" i="27"/>
  <c r="E53" i="27" s="1"/>
  <c r="N53" i="15" s="1"/>
  <c r="J53" i="26"/>
  <c r="F52" i="27"/>
  <c r="Q45" i="23"/>
  <c r="K52" i="26"/>
  <c r="L52" i="23"/>
  <c r="F42" i="26"/>
  <c r="H54" i="34"/>
  <c r="X38" i="24"/>
  <c r="E38" i="24" s="1"/>
  <c r="F38" i="15" s="1"/>
  <c r="I53" i="34"/>
  <c r="F36" i="15"/>
  <c r="F36" i="24"/>
  <c r="F37" i="24" s="1"/>
  <c r="H54" i="38"/>
  <c r="E54" i="38" s="1"/>
  <c r="R44" i="26"/>
  <c r="E43" i="26"/>
  <c r="H43" i="15" s="1"/>
  <c r="AP21" i="23"/>
  <c r="E21" i="23" s="1"/>
  <c r="D21" i="15" s="1"/>
  <c r="AB34" i="23"/>
  <c r="H54" i="23"/>
  <c r="J52" i="34"/>
  <c r="N49" i="23"/>
  <c r="N48" i="24"/>
  <c r="M49" i="24"/>
  <c r="M50" i="24" s="1"/>
  <c r="J51" i="15"/>
  <c r="F51" i="32"/>
  <c r="H54" i="39"/>
  <c r="E54" i="39" s="1"/>
  <c r="AA35" i="23"/>
  <c r="AA36" i="23" s="1"/>
  <c r="Q45" i="24"/>
  <c r="O48" i="26"/>
  <c r="N49" i="26"/>
  <c r="I54" i="32"/>
  <c r="V40" i="24"/>
  <c r="P47" i="26"/>
  <c r="P46" i="24"/>
  <c r="G55" i="23"/>
  <c r="D54" i="23"/>
  <c r="G55" i="32"/>
  <c r="H55" i="32" s="1"/>
  <c r="D54" i="32"/>
  <c r="I54" i="15"/>
  <c r="D54" i="35"/>
  <c r="G55" i="35"/>
  <c r="Q54" i="15"/>
  <c r="G55" i="40"/>
  <c r="D54" i="40"/>
  <c r="Y54" i="15"/>
  <c r="F53" i="38"/>
  <c r="V53" i="15"/>
  <c r="M50" i="26"/>
  <c r="W39" i="23"/>
  <c r="I53" i="23"/>
  <c r="W39" i="24"/>
  <c r="F53" i="39"/>
  <c r="X53" i="15"/>
  <c r="T42" i="23"/>
  <c r="M51" i="23"/>
  <c r="H54" i="25"/>
  <c r="E54" i="25" s="1"/>
  <c r="F53" i="40"/>
  <c r="Z53" i="15"/>
  <c r="K52" i="24"/>
  <c r="H54" i="35"/>
  <c r="E54" i="35" s="1"/>
  <c r="O47" i="24"/>
  <c r="D54" i="24"/>
  <c r="G55" i="24"/>
  <c r="E54" i="15"/>
  <c r="G55" i="27"/>
  <c r="D54" i="27"/>
  <c r="M54" i="15"/>
  <c r="D54" i="39"/>
  <c r="G55" i="39"/>
  <c r="W54" i="15"/>
  <c r="AH30" i="23"/>
  <c r="L51" i="26"/>
  <c r="AM23" i="23"/>
  <c r="AD32" i="23"/>
  <c r="P46" i="23"/>
  <c r="K52" i="32"/>
  <c r="H54" i="27"/>
  <c r="S43" i="24"/>
  <c r="S43" i="23"/>
  <c r="I53" i="24"/>
  <c r="H54" i="36"/>
  <c r="E54" i="36" s="1"/>
  <c r="AK25" i="23"/>
  <c r="D54" i="26"/>
  <c r="G55" i="26"/>
  <c r="H55" i="26" s="1"/>
  <c r="G54" i="15"/>
  <c r="D54" i="25"/>
  <c r="G55" i="25"/>
  <c r="O54" i="15"/>
  <c r="D54" i="36"/>
  <c r="G55" i="36"/>
  <c r="S54" i="15"/>
  <c r="AI29" i="23"/>
  <c r="AL24" i="23"/>
  <c r="AC33" i="23"/>
  <c r="F53" i="36"/>
  <c r="T53" i="15"/>
  <c r="F53" i="25"/>
  <c r="P53" i="15"/>
  <c r="J53" i="32"/>
  <c r="R44" i="24"/>
  <c r="R44" i="23"/>
  <c r="H54" i="24"/>
  <c r="F53" i="35"/>
  <c r="R53" i="15"/>
  <c r="AJ26" i="23"/>
  <c r="D54" i="34"/>
  <c r="G55" i="34"/>
  <c r="K54" i="15"/>
  <c r="D54" i="38"/>
  <c r="G55" i="38"/>
  <c r="U54" i="15"/>
  <c r="B56" i="15"/>
  <c r="B55" i="40"/>
  <c r="C55" i="40" s="1"/>
  <c r="B55" i="36"/>
  <c r="C55" i="36" s="1"/>
  <c r="B55" i="39"/>
  <c r="C55" i="39" s="1"/>
  <c r="B55" i="35"/>
  <c r="C55" i="35" s="1"/>
  <c r="B55" i="38"/>
  <c r="C55" i="38" s="1"/>
  <c r="B55" i="25"/>
  <c r="C55" i="25" s="1"/>
  <c r="C55" i="27"/>
  <c r="B55" i="34"/>
  <c r="C55" i="34" s="1"/>
  <c r="C55" i="32"/>
  <c r="C55" i="26"/>
  <c r="B55" i="24"/>
  <c r="C55" i="24" s="1"/>
  <c r="B55" i="23"/>
  <c r="C55" i="23" s="1"/>
  <c r="C55" i="15"/>
  <c r="O47" i="23"/>
  <c r="U42" i="24" l="1"/>
  <c r="N50" i="23"/>
  <c r="H55" i="40"/>
  <c r="E55" i="40" s="1"/>
  <c r="M51" i="24"/>
  <c r="F53" i="27"/>
  <c r="J54" i="26"/>
  <c r="H55" i="23"/>
  <c r="K53" i="26"/>
  <c r="H55" i="39"/>
  <c r="E55" i="39" s="1"/>
  <c r="J54" i="32"/>
  <c r="M52" i="23"/>
  <c r="AP22" i="23"/>
  <c r="E22" i="23" s="1"/>
  <c r="D22" i="15" s="1"/>
  <c r="P47" i="23"/>
  <c r="H55" i="38"/>
  <c r="E55" i="38" s="1"/>
  <c r="I54" i="23"/>
  <c r="Q46" i="24"/>
  <c r="I54" i="34"/>
  <c r="P47" i="24"/>
  <c r="J53" i="34"/>
  <c r="E53" i="34" s="1"/>
  <c r="L53" i="15" s="1"/>
  <c r="AC34" i="23"/>
  <c r="E52" i="34"/>
  <c r="L52" i="15" s="1"/>
  <c r="H55" i="24"/>
  <c r="F43" i="26"/>
  <c r="O49" i="26"/>
  <c r="F20" i="23"/>
  <c r="F21" i="23" s="1"/>
  <c r="R45" i="26"/>
  <c r="E44" i="26"/>
  <c r="F38" i="24"/>
  <c r="W40" i="24"/>
  <c r="N49" i="24"/>
  <c r="N50" i="24" s="1"/>
  <c r="AB35" i="23"/>
  <c r="AB36" i="23" s="1"/>
  <c r="AA37" i="23"/>
  <c r="AA38" i="23" s="1"/>
  <c r="H55" i="35"/>
  <c r="E55" i="35" s="1"/>
  <c r="AK26" i="23"/>
  <c r="O48" i="24"/>
  <c r="O48" i="23"/>
  <c r="O49" i="23" s="1"/>
  <c r="F54" i="35"/>
  <c r="R54" i="15"/>
  <c r="I55" i="26"/>
  <c r="G56" i="32"/>
  <c r="H56" i="32" s="1"/>
  <c r="D55" i="32"/>
  <c r="I55" i="15"/>
  <c r="D55" i="38"/>
  <c r="G56" i="38"/>
  <c r="U55" i="15"/>
  <c r="G56" i="40"/>
  <c r="D55" i="40"/>
  <c r="Y55" i="15"/>
  <c r="F54" i="36"/>
  <c r="T54" i="15"/>
  <c r="AL25" i="23"/>
  <c r="AN23" i="23"/>
  <c r="L52" i="24"/>
  <c r="T43" i="23"/>
  <c r="J53" i="23"/>
  <c r="D55" i="23"/>
  <c r="G56" i="23"/>
  <c r="H56" i="23" s="1"/>
  <c r="B57" i="15"/>
  <c r="B56" i="40"/>
  <c r="C56" i="40" s="1"/>
  <c r="B56" i="36"/>
  <c r="C56" i="36" s="1"/>
  <c r="B56" i="39"/>
  <c r="C56" i="39" s="1"/>
  <c r="B56" i="35"/>
  <c r="C56" i="35" s="1"/>
  <c r="B56" i="38"/>
  <c r="C56" i="38" s="1"/>
  <c r="B56" i="25"/>
  <c r="C56" i="25" s="1"/>
  <c r="C56" i="27"/>
  <c r="B56" i="34"/>
  <c r="C56" i="34" s="1"/>
  <c r="C56" i="32"/>
  <c r="C56" i="26"/>
  <c r="B56" i="24"/>
  <c r="C56" i="24" s="1"/>
  <c r="B56" i="23"/>
  <c r="C56" i="23" s="1"/>
  <c r="C56" i="15"/>
  <c r="S44" i="23"/>
  <c r="H55" i="34"/>
  <c r="T43" i="24"/>
  <c r="Q46" i="23"/>
  <c r="AM24" i="23"/>
  <c r="L52" i="26"/>
  <c r="AH31" i="23"/>
  <c r="X39" i="24"/>
  <c r="H55" i="25"/>
  <c r="E55" i="25" s="1"/>
  <c r="Q47" i="26"/>
  <c r="G56" i="34"/>
  <c r="D55" i="34"/>
  <c r="K55" i="15"/>
  <c r="F54" i="38"/>
  <c r="V54" i="15"/>
  <c r="D55" i="24"/>
  <c r="G56" i="24"/>
  <c r="E55" i="15"/>
  <c r="G56" i="27"/>
  <c r="D55" i="27"/>
  <c r="M55" i="15"/>
  <c r="D55" i="39"/>
  <c r="G56" i="39"/>
  <c r="W55" i="15"/>
  <c r="R45" i="23"/>
  <c r="R45" i="24"/>
  <c r="F54" i="25"/>
  <c r="P54" i="15"/>
  <c r="J53" i="24"/>
  <c r="S44" i="24"/>
  <c r="L52" i="32"/>
  <c r="E52" i="32" s="1"/>
  <c r="AE32" i="23"/>
  <c r="AI30" i="23"/>
  <c r="F54" i="39"/>
  <c r="X54" i="15"/>
  <c r="N51" i="23"/>
  <c r="H55" i="27"/>
  <c r="X39" i="23"/>
  <c r="H55" i="36"/>
  <c r="E55" i="36" s="1"/>
  <c r="N50" i="26"/>
  <c r="P48" i="26"/>
  <c r="D55" i="35"/>
  <c r="G56" i="35"/>
  <c r="Q55" i="15"/>
  <c r="G56" i="26"/>
  <c r="D55" i="26"/>
  <c r="G55" i="15"/>
  <c r="D55" i="25"/>
  <c r="G56" i="25"/>
  <c r="O55" i="15"/>
  <c r="D55" i="36"/>
  <c r="G56" i="36"/>
  <c r="S55" i="15"/>
  <c r="AJ27" i="23"/>
  <c r="I54" i="24"/>
  <c r="K53" i="32"/>
  <c r="AD33" i="23"/>
  <c r="U42" i="23"/>
  <c r="W40" i="23"/>
  <c r="W41" i="23" s="1"/>
  <c r="M51" i="26"/>
  <c r="F54" i="40"/>
  <c r="Z54" i="15"/>
  <c r="V41" i="24"/>
  <c r="I54" i="27"/>
  <c r="E54" i="27" s="1"/>
  <c r="I55" i="32"/>
  <c r="O50" i="23" l="1"/>
  <c r="N51" i="24"/>
  <c r="J55" i="26"/>
  <c r="K54" i="26"/>
  <c r="I55" i="23"/>
  <c r="I56" i="23" s="1"/>
  <c r="N52" i="23"/>
  <c r="F52" i="34"/>
  <c r="F53" i="34" s="1"/>
  <c r="Q47" i="23"/>
  <c r="H56" i="38"/>
  <c r="E56" i="38" s="1"/>
  <c r="K54" i="32"/>
  <c r="I55" i="24"/>
  <c r="F22" i="23"/>
  <c r="J54" i="23"/>
  <c r="J55" i="23" s="1"/>
  <c r="Q47" i="24"/>
  <c r="H56" i="35"/>
  <c r="E56" i="35" s="1"/>
  <c r="P48" i="24"/>
  <c r="J54" i="34"/>
  <c r="E54" i="34" s="1"/>
  <c r="L54" i="15" s="1"/>
  <c r="P49" i="26"/>
  <c r="AC35" i="23"/>
  <c r="AC36" i="23" s="1"/>
  <c r="E45" i="26"/>
  <c r="H45" i="15" s="1"/>
  <c r="R46" i="26"/>
  <c r="E46" i="26" s="1"/>
  <c r="H46" i="15" s="1"/>
  <c r="P48" i="23"/>
  <c r="X40" i="24"/>
  <c r="E40" i="24" s="1"/>
  <c r="F40" i="15" s="1"/>
  <c r="H44" i="15"/>
  <c r="F44" i="26"/>
  <c r="U43" i="23"/>
  <c r="H56" i="36"/>
  <c r="E56" i="36" s="1"/>
  <c r="O49" i="24"/>
  <c r="O50" i="24" s="1"/>
  <c r="AE33" i="23"/>
  <c r="AB37" i="23"/>
  <c r="AB38" i="23" s="1"/>
  <c r="E39" i="24"/>
  <c r="F52" i="32"/>
  <c r="J52" i="15"/>
  <c r="N51" i="26"/>
  <c r="AK27" i="23"/>
  <c r="AJ28" i="23"/>
  <c r="N54" i="15"/>
  <c r="F54" i="27"/>
  <c r="AD34" i="23"/>
  <c r="I56" i="32"/>
  <c r="S45" i="23"/>
  <c r="AM25" i="23"/>
  <c r="V42" i="24"/>
  <c r="O50" i="26"/>
  <c r="X40" i="23"/>
  <c r="X41" i="23" s="1"/>
  <c r="AF32" i="23"/>
  <c r="F55" i="39"/>
  <c r="X55" i="15"/>
  <c r="U43" i="24"/>
  <c r="H56" i="26"/>
  <c r="I56" i="26" s="1"/>
  <c r="S45" i="24"/>
  <c r="G57" i="26"/>
  <c r="D56" i="26"/>
  <c r="G56" i="15"/>
  <c r="D56" i="25"/>
  <c r="G57" i="25"/>
  <c r="O56" i="15"/>
  <c r="D56" i="36"/>
  <c r="G57" i="36"/>
  <c r="S56" i="15"/>
  <c r="K53" i="23"/>
  <c r="AL26" i="23"/>
  <c r="H56" i="34"/>
  <c r="W41" i="24"/>
  <c r="V42" i="23"/>
  <c r="F55" i="36"/>
  <c r="T55" i="15"/>
  <c r="O51" i="23"/>
  <c r="Q48" i="26"/>
  <c r="AI31" i="23"/>
  <c r="R46" i="23"/>
  <c r="T44" i="24"/>
  <c r="D56" i="32"/>
  <c r="G57" i="32"/>
  <c r="H57" i="32" s="1"/>
  <c r="I56" i="15"/>
  <c r="D56" i="38"/>
  <c r="G57" i="38"/>
  <c r="U56" i="15"/>
  <c r="G57" i="40"/>
  <c r="D56" i="40"/>
  <c r="Y56" i="15"/>
  <c r="H56" i="40"/>
  <c r="E56" i="40" s="1"/>
  <c r="M52" i="24"/>
  <c r="AO23" i="23"/>
  <c r="T44" i="23"/>
  <c r="H56" i="25"/>
  <c r="E56" i="25" s="1"/>
  <c r="F55" i="35"/>
  <c r="R55" i="15"/>
  <c r="K53" i="24"/>
  <c r="L53" i="26"/>
  <c r="D56" i="23"/>
  <c r="G57" i="23"/>
  <c r="H57" i="23" s="1"/>
  <c r="G57" i="34"/>
  <c r="D56" i="34"/>
  <c r="K56" i="15"/>
  <c r="D56" i="35"/>
  <c r="G57" i="35"/>
  <c r="Q56" i="15"/>
  <c r="B57" i="40"/>
  <c r="C57" i="40" s="1"/>
  <c r="B58" i="15"/>
  <c r="B57" i="36"/>
  <c r="C57" i="36" s="1"/>
  <c r="B57" i="39"/>
  <c r="C57" i="39" s="1"/>
  <c r="B57" i="35"/>
  <c r="C57" i="35" s="1"/>
  <c r="B57" i="38"/>
  <c r="C57" i="38" s="1"/>
  <c r="B57" i="25"/>
  <c r="C57" i="25" s="1"/>
  <c r="C57" i="27"/>
  <c r="B57" i="34"/>
  <c r="C57" i="34" s="1"/>
  <c r="C57" i="32"/>
  <c r="C57" i="26"/>
  <c r="B57" i="24"/>
  <c r="C57" i="24" s="1"/>
  <c r="B57" i="23"/>
  <c r="C57" i="23" s="1"/>
  <c r="C57" i="15"/>
  <c r="AN24" i="23"/>
  <c r="I55" i="34"/>
  <c r="F55" i="40"/>
  <c r="Z55" i="15"/>
  <c r="F55" i="38"/>
  <c r="V55" i="15"/>
  <c r="F55" i="25"/>
  <c r="P55" i="15"/>
  <c r="J55" i="32"/>
  <c r="Y39" i="23"/>
  <c r="H56" i="27"/>
  <c r="L53" i="32"/>
  <c r="E53" i="32" s="1"/>
  <c r="J54" i="24"/>
  <c r="H56" i="24"/>
  <c r="M52" i="26"/>
  <c r="I55" i="27"/>
  <c r="E55" i="27" s="1"/>
  <c r="D56" i="24"/>
  <c r="G57" i="24"/>
  <c r="E56" i="15"/>
  <c r="G57" i="27"/>
  <c r="D56" i="27"/>
  <c r="M56" i="15"/>
  <c r="D56" i="39"/>
  <c r="G57" i="39"/>
  <c r="W56" i="15"/>
  <c r="R46" i="24"/>
  <c r="H56" i="39"/>
  <c r="E56" i="39" s="1"/>
  <c r="L54" i="26" l="1"/>
  <c r="K55" i="26"/>
  <c r="O52" i="23"/>
  <c r="O51" i="24"/>
  <c r="Q48" i="23"/>
  <c r="Y40" i="23"/>
  <c r="Y41" i="23" s="1"/>
  <c r="S46" i="23"/>
  <c r="H57" i="38"/>
  <c r="E57" i="38" s="1"/>
  <c r="N52" i="26"/>
  <c r="K54" i="23"/>
  <c r="P49" i="23"/>
  <c r="J55" i="24"/>
  <c r="H57" i="35"/>
  <c r="E57" i="35" s="1"/>
  <c r="V43" i="23"/>
  <c r="Q48" i="24"/>
  <c r="R47" i="24"/>
  <c r="AE34" i="23"/>
  <c r="K55" i="23"/>
  <c r="J56" i="23"/>
  <c r="F45" i="26"/>
  <c r="F46" i="26" s="1"/>
  <c r="F54" i="34"/>
  <c r="H57" i="36"/>
  <c r="E57" i="36" s="1"/>
  <c r="R47" i="26"/>
  <c r="E47" i="26" s="1"/>
  <c r="H47" i="15" s="1"/>
  <c r="AD35" i="23"/>
  <c r="AD36" i="23" s="1"/>
  <c r="AK28" i="23"/>
  <c r="AN25" i="23"/>
  <c r="AM26" i="23"/>
  <c r="AL27" i="23"/>
  <c r="T45" i="24"/>
  <c r="H57" i="26"/>
  <c r="I57" i="26" s="1"/>
  <c r="T45" i="23"/>
  <c r="AF33" i="23"/>
  <c r="P49" i="24"/>
  <c r="R47" i="23"/>
  <c r="AC37" i="23"/>
  <c r="AC38" i="23" s="1"/>
  <c r="F39" i="15"/>
  <c r="F39" i="24"/>
  <c r="W42" i="24"/>
  <c r="AJ29" i="23"/>
  <c r="L54" i="32"/>
  <c r="E54" i="32" s="1"/>
  <c r="J54" i="15" s="1"/>
  <c r="O51" i="26"/>
  <c r="F55" i="27"/>
  <c r="N55" i="15"/>
  <c r="I56" i="34"/>
  <c r="Q49" i="26"/>
  <c r="K54" i="24"/>
  <c r="H57" i="39"/>
  <c r="E57" i="39" s="1"/>
  <c r="M53" i="26"/>
  <c r="H57" i="40"/>
  <c r="E57" i="40" s="1"/>
  <c r="F56" i="25"/>
  <c r="P56" i="15"/>
  <c r="F56" i="39"/>
  <c r="X56" i="15"/>
  <c r="F53" i="32"/>
  <c r="J53" i="15"/>
  <c r="F56" i="40"/>
  <c r="Z56" i="15"/>
  <c r="I56" i="24"/>
  <c r="J56" i="26"/>
  <c r="U44" i="23"/>
  <c r="D57" i="24"/>
  <c r="G58" i="24"/>
  <c r="E57" i="15"/>
  <c r="G58" i="27"/>
  <c r="D57" i="27"/>
  <c r="M57" i="15"/>
  <c r="D57" i="39"/>
  <c r="G58" i="39"/>
  <c r="W57" i="15"/>
  <c r="H57" i="27"/>
  <c r="AP23" i="23"/>
  <c r="E23" i="23" s="1"/>
  <c r="I57" i="23"/>
  <c r="U44" i="24"/>
  <c r="K55" i="32"/>
  <c r="J55" i="34"/>
  <c r="D57" i="26"/>
  <c r="G58" i="26"/>
  <c r="G57" i="15"/>
  <c r="D57" i="25"/>
  <c r="G58" i="25"/>
  <c r="O57" i="15"/>
  <c r="D57" i="36"/>
  <c r="G58" i="36"/>
  <c r="S57" i="15"/>
  <c r="AO24" i="23"/>
  <c r="X41" i="24"/>
  <c r="AG32" i="23"/>
  <c r="P50" i="26"/>
  <c r="G58" i="32"/>
  <c r="H58" i="32" s="1"/>
  <c r="D57" i="32"/>
  <c r="I57" i="15"/>
  <c r="D57" i="38"/>
  <c r="G58" i="38"/>
  <c r="U57" i="15"/>
  <c r="B58" i="40"/>
  <c r="C58" i="40" s="1"/>
  <c r="B59" i="15"/>
  <c r="B58" i="36"/>
  <c r="C58" i="36" s="1"/>
  <c r="B58" i="39"/>
  <c r="C58" i="39" s="1"/>
  <c r="B58" i="35"/>
  <c r="C58" i="35" s="1"/>
  <c r="B58" i="38"/>
  <c r="C58" i="38" s="1"/>
  <c r="C58" i="27"/>
  <c r="B58" i="25"/>
  <c r="C58" i="25" s="1"/>
  <c r="C58" i="32"/>
  <c r="B58" i="34"/>
  <c r="C58" i="34" s="1"/>
  <c r="C58" i="26"/>
  <c r="B58" i="24"/>
  <c r="C58" i="24" s="1"/>
  <c r="B58" i="23"/>
  <c r="C58" i="23" s="1"/>
  <c r="C58" i="15"/>
  <c r="L53" i="24"/>
  <c r="N52" i="24"/>
  <c r="J56" i="32"/>
  <c r="L53" i="23"/>
  <c r="F56" i="36"/>
  <c r="T56" i="15"/>
  <c r="H57" i="34"/>
  <c r="H57" i="25"/>
  <c r="E57" i="25" s="1"/>
  <c r="Z39" i="23"/>
  <c r="I57" i="32"/>
  <c r="G58" i="23"/>
  <c r="D57" i="23"/>
  <c r="D57" i="34"/>
  <c r="G58" i="34"/>
  <c r="K57" i="15"/>
  <c r="D57" i="35"/>
  <c r="G58" i="35"/>
  <c r="Q57" i="15"/>
  <c r="G58" i="40"/>
  <c r="D57" i="40"/>
  <c r="Y57" i="15"/>
  <c r="F56" i="35"/>
  <c r="R56" i="15"/>
  <c r="F56" i="38"/>
  <c r="V56" i="15"/>
  <c r="S46" i="24"/>
  <c r="W42" i="23"/>
  <c r="V43" i="24"/>
  <c r="H57" i="24"/>
  <c r="I56" i="27"/>
  <c r="E56" i="27" s="1"/>
  <c r="M54" i="26" l="1"/>
  <c r="Z40" i="23"/>
  <c r="Z41" i="23" s="1"/>
  <c r="L55" i="26"/>
  <c r="R48" i="23"/>
  <c r="Q49" i="23"/>
  <c r="T46" i="23"/>
  <c r="O52" i="26"/>
  <c r="P50" i="23"/>
  <c r="P51" i="23" s="1"/>
  <c r="P52" i="23" s="1"/>
  <c r="L54" i="23"/>
  <c r="L55" i="23" s="1"/>
  <c r="Q49" i="24"/>
  <c r="S47" i="23"/>
  <c r="H58" i="26"/>
  <c r="I58" i="26" s="1"/>
  <c r="AF34" i="23"/>
  <c r="H58" i="36"/>
  <c r="E58" i="36" s="1"/>
  <c r="J57" i="23"/>
  <c r="R48" i="24"/>
  <c r="K56" i="23"/>
  <c r="W43" i="24"/>
  <c r="X42" i="24"/>
  <c r="E42" i="24" s="1"/>
  <c r="F42" i="15" s="1"/>
  <c r="AM27" i="23"/>
  <c r="H58" i="39"/>
  <c r="E58" i="39" s="1"/>
  <c r="H58" i="24"/>
  <c r="D23" i="15"/>
  <c r="F23" i="23"/>
  <c r="F47" i="26"/>
  <c r="H58" i="40"/>
  <c r="E58" i="40" s="1"/>
  <c r="H58" i="34"/>
  <c r="AE35" i="23"/>
  <c r="AE36" i="23" s="1"/>
  <c r="R48" i="26"/>
  <c r="AN26" i="23"/>
  <c r="U45" i="24"/>
  <c r="AL28" i="23"/>
  <c r="N53" i="26"/>
  <c r="V44" i="24"/>
  <c r="AD37" i="23"/>
  <c r="AD38" i="23" s="1"/>
  <c r="U45" i="23"/>
  <c r="J56" i="34"/>
  <c r="E56" i="34" s="1"/>
  <c r="L56" i="15" s="1"/>
  <c r="I57" i="34"/>
  <c r="P51" i="26"/>
  <c r="L54" i="24"/>
  <c r="AG33" i="23"/>
  <c r="P50" i="24"/>
  <c r="P51" i="24" s="1"/>
  <c r="E41" i="24"/>
  <c r="F41" i="15" s="1"/>
  <c r="F40" i="24"/>
  <c r="AK29" i="23"/>
  <c r="AJ30" i="23"/>
  <c r="AJ31" i="23" s="1"/>
  <c r="I58" i="32"/>
  <c r="H58" i="25"/>
  <c r="E58" i="25" s="1"/>
  <c r="F54" i="32"/>
  <c r="K55" i="24"/>
  <c r="E55" i="34"/>
  <c r="I57" i="27"/>
  <c r="E57" i="27" s="1"/>
  <c r="F57" i="25"/>
  <c r="P57" i="15"/>
  <c r="D58" i="26"/>
  <c r="G59" i="26"/>
  <c r="G58" i="15"/>
  <c r="G59" i="27"/>
  <c r="D58" i="27"/>
  <c r="M58" i="15"/>
  <c r="D58" i="36"/>
  <c r="G59" i="36"/>
  <c r="S58" i="15"/>
  <c r="H58" i="23"/>
  <c r="I58" i="23" s="1"/>
  <c r="F57" i="39"/>
  <c r="X57" i="15"/>
  <c r="H58" i="27"/>
  <c r="F56" i="27"/>
  <c r="N56" i="15"/>
  <c r="F57" i="35"/>
  <c r="R57" i="15"/>
  <c r="AO25" i="23"/>
  <c r="S47" i="24"/>
  <c r="M53" i="24"/>
  <c r="D58" i="34"/>
  <c r="G59" i="34"/>
  <c r="K58" i="15"/>
  <c r="D58" i="38"/>
  <c r="G59" i="38"/>
  <c r="U58" i="15"/>
  <c r="B60" i="15"/>
  <c r="B59" i="40"/>
  <c r="C59" i="40" s="1"/>
  <c r="B59" i="36"/>
  <c r="C59" i="36" s="1"/>
  <c r="B59" i="39"/>
  <c r="C59" i="39" s="1"/>
  <c r="B59" i="35"/>
  <c r="C59" i="35" s="1"/>
  <c r="B59" i="38"/>
  <c r="C59" i="38" s="1"/>
  <c r="B59" i="25"/>
  <c r="C59" i="25" s="1"/>
  <c r="C59" i="27"/>
  <c r="B59" i="34"/>
  <c r="C59" i="34" s="1"/>
  <c r="C59" i="32"/>
  <c r="C59" i="26"/>
  <c r="B59" i="24"/>
  <c r="C59" i="24" s="1"/>
  <c r="B59" i="23"/>
  <c r="C59" i="23" s="1"/>
  <c r="C59" i="15"/>
  <c r="AH32" i="23"/>
  <c r="AP24" i="23"/>
  <c r="E24" i="23" s="1"/>
  <c r="V44" i="23"/>
  <c r="X42" i="23"/>
  <c r="O52" i="24"/>
  <c r="G59" i="23"/>
  <c r="D58" i="23"/>
  <c r="G59" i="32"/>
  <c r="D58" i="32"/>
  <c r="I58" i="15"/>
  <c r="D58" i="35"/>
  <c r="G59" i="35"/>
  <c r="Q58" i="15"/>
  <c r="G59" i="40"/>
  <c r="D58" i="40"/>
  <c r="Y58" i="15"/>
  <c r="F57" i="38"/>
  <c r="V57" i="15"/>
  <c r="L55" i="32"/>
  <c r="E55" i="32" s="1"/>
  <c r="J55" i="15" s="1"/>
  <c r="J57" i="26"/>
  <c r="K56" i="26"/>
  <c r="J56" i="24"/>
  <c r="J57" i="32"/>
  <c r="W43" i="23"/>
  <c r="F57" i="40"/>
  <c r="Z57" i="15"/>
  <c r="AA39" i="23"/>
  <c r="M53" i="23"/>
  <c r="D58" i="24"/>
  <c r="G59" i="24"/>
  <c r="E58" i="15"/>
  <c r="D58" i="25"/>
  <c r="G59" i="25"/>
  <c r="O58" i="15"/>
  <c r="D58" i="39"/>
  <c r="G59" i="39"/>
  <c r="W58" i="15"/>
  <c r="Q50" i="26"/>
  <c r="T46" i="24"/>
  <c r="H58" i="38"/>
  <c r="H58" i="35"/>
  <c r="E58" i="35" s="1"/>
  <c r="F57" i="36"/>
  <c r="T57" i="15"/>
  <c r="K56" i="32"/>
  <c r="I57" i="24"/>
  <c r="H59" i="24" l="1"/>
  <c r="M55" i="26"/>
  <c r="R49" i="23"/>
  <c r="T47" i="23"/>
  <c r="H59" i="26"/>
  <c r="I59" i="26" s="1"/>
  <c r="U46" i="23"/>
  <c r="P52" i="26"/>
  <c r="S48" i="23"/>
  <c r="T48" i="23" s="1"/>
  <c r="O53" i="26"/>
  <c r="L56" i="23"/>
  <c r="J58" i="23"/>
  <c r="Q50" i="23"/>
  <c r="M54" i="23"/>
  <c r="M55" i="23" s="1"/>
  <c r="H59" i="39"/>
  <c r="E59" i="39" s="1"/>
  <c r="R49" i="24"/>
  <c r="H59" i="36"/>
  <c r="E59" i="36" s="1"/>
  <c r="K57" i="23"/>
  <c r="X43" i="24"/>
  <c r="E43" i="24" s="1"/>
  <c r="F43" i="15" s="1"/>
  <c r="W44" i="24"/>
  <c r="H59" i="34"/>
  <c r="AG34" i="23"/>
  <c r="H59" i="23"/>
  <c r="I59" i="23" s="1"/>
  <c r="N54" i="26"/>
  <c r="V45" i="24"/>
  <c r="I58" i="34"/>
  <c r="H59" i="25"/>
  <c r="E59" i="25" s="1"/>
  <c r="AM28" i="23"/>
  <c r="AF35" i="23"/>
  <c r="AF36" i="23" s="1"/>
  <c r="R49" i="26"/>
  <c r="E49" i="26" s="1"/>
  <c r="H49" i="15" s="1"/>
  <c r="E48" i="26"/>
  <c r="H48" i="15" s="1"/>
  <c r="M54" i="24"/>
  <c r="AO26" i="23"/>
  <c r="AN27" i="23"/>
  <c r="J58" i="26"/>
  <c r="AH33" i="23"/>
  <c r="AE37" i="23"/>
  <c r="AE38" i="23" s="1"/>
  <c r="J57" i="34"/>
  <c r="E57" i="34" s="1"/>
  <c r="L57" i="15" s="1"/>
  <c r="Q50" i="24"/>
  <c r="Q51" i="24" s="1"/>
  <c r="F41" i="24"/>
  <c r="F42" i="24" s="1"/>
  <c r="H59" i="38"/>
  <c r="E59" i="38" s="1"/>
  <c r="X43" i="23"/>
  <c r="I58" i="24"/>
  <c r="I58" i="27"/>
  <c r="E58" i="27" s="1"/>
  <c r="J58" i="32"/>
  <c r="AK30" i="23"/>
  <c r="AK31" i="23" s="1"/>
  <c r="AL29" i="23"/>
  <c r="D24" i="15"/>
  <c r="F24" i="23"/>
  <c r="N57" i="15"/>
  <c r="F57" i="27"/>
  <c r="L56" i="32"/>
  <c r="E56" i="32" s="1"/>
  <c r="J56" i="15" s="1"/>
  <c r="H59" i="35"/>
  <c r="E59" i="35" s="1"/>
  <c r="AP25" i="23"/>
  <c r="E25" i="23" s="1"/>
  <c r="D25" i="15" s="1"/>
  <c r="E58" i="38"/>
  <c r="F58" i="38" s="1"/>
  <c r="L55" i="24"/>
  <c r="K57" i="26"/>
  <c r="F55" i="32"/>
  <c r="L55" i="15"/>
  <c r="F55" i="34"/>
  <c r="F56" i="34" s="1"/>
  <c r="U46" i="24"/>
  <c r="F58" i="39"/>
  <c r="X58" i="15"/>
  <c r="F58" i="25"/>
  <c r="P58" i="15"/>
  <c r="N53" i="23"/>
  <c r="AB39" i="23"/>
  <c r="K56" i="24"/>
  <c r="F58" i="40"/>
  <c r="Z58" i="15"/>
  <c r="Y42" i="23"/>
  <c r="W44" i="23"/>
  <c r="D59" i="24"/>
  <c r="G60" i="24"/>
  <c r="H60" i="24" s="1"/>
  <c r="E59" i="15"/>
  <c r="G60" i="27"/>
  <c r="D59" i="27"/>
  <c r="M59" i="15"/>
  <c r="D59" i="39"/>
  <c r="G60" i="39"/>
  <c r="W59" i="15"/>
  <c r="N53" i="24"/>
  <c r="AA40" i="23"/>
  <c r="AA41" i="23" s="1"/>
  <c r="F58" i="35"/>
  <c r="R58" i="15"/>
  <c r="V45" i="23"/>
  <c r="H59" i="32"/>
  <c r="I59" i="32" s="1"/>
  <c r="G60" i="26"/>
  <c r="D59" i="26"/>
  <c r="G59" i="15"/>
  <c r="D59" i="25"/>
  <c r="G60" i="25"/>
  <c r="O59" i="15"/>
  <c r="D59" i="36"/>
  <c r="G60" i="36"/>
  <c r="S59" i="15"/>
  <c r="S48" i="24"/>
  <c r="H59" i="40"/>
  <c r="E59" i="40" s="1"/>
  <c r="Q51" i="26"/>
  <c r="J57" i="24"/>
  <c r="P52" i="24"/>
  <c r="AI32" i="23"/>
  <c r="G60" i="32"/>
  <c r="D59" i="32"/>
  <c r="I59" i="15"/>
  <c r="D59" i="38"/>
  <c r="G60" i="38"/>
  <c r="U59" i="15"/>
  <c r="G60" i="40"/>
  <c r="D59" i="40"/>
  <c r="Y59" i="15"/>
  <c r="T47" i="24"/>
  <c r="H59" i="27"/>
  <c r="L56" i="26"/>
  <c r="D59" i="23"/>
  <c r="G60" i="23"/>
  <c r="G60" i="34"/>
  <c r="D59" i="34"/>
  <c r="K59" i="15"/>
  <c r="D59" i="35"/>
  <c r="G60" i="35"/>
  <c r="Q59" i="15"/>
  <c r="B61" i="15"/>
  <c r="B60" i="40"/>
  <c r="C60" i="40" s="1"/>
  <c r="B60" i="36"/>
  <c r="C60" i="36" s="1"/>
  <c r="B60" i="39"/>
  <c r="C60" i="39" s="1"/>
  <c r="B60" i="35"/>
  <c r="C60" i="35" s="1"/>
  <c r="B60" i="38"/>
  <c r="C60" i="38" s="1"/>
  <c r="B60" i="25"/>
  <c r="C60" i="25" s="1"/>
  <c r="C60" i="27"/>
  <c r="B60" i="34"/>
  <c r="C60" i="34" s="1"/>
  <c r="C60" i="26"/>
  <c r="C60" i="32"/>
  <c r="B60" i="24"/>
  <c r="C60" i="24" s="1"/>
  <c r="B60" i="23"/>
  <c r="C60" i="23" s="1"/>
  <c r="C60" i="15"/>
  <c r="K57" i="32"/>
  <c r="F58" i="36"/>
  <c r="T58" i="15"/>
  <c r="I59" i="24" l="1"/>
  <c r="H60" i="26"/>
  <c r="I60" i="26" s="1"/>
  <c r="R50" i="23"/>
  <c r="U47" i="23"/>
  <c r="U48" i="23" s="1"/>
  <c r="M56" i="23"/>
  <c r="L57" i="23"/>
  <c r="V46" i="23"/>
  <c r="J59" i="23"/>
  <c r="P53" i="26"/>
  <c r="Q51" i="23"/>
  <c r="Q52" i="23" s="1"/>
  <c r="S49" i="23"/>
  <c r="T49" i="23" s="1"/>
  <c r="O54" i="26"/>
  <c r="F43" i="24"/>
  <c r="S49" i="24"/>
  <c r="H60" i="39"/>
  <c r="E60" i="39" s="1"/>
  <c r="H60" i="36"/>
  <c r="E60" i="36" s="1"/>
  <c r="M55" i="24"/>
  <c r="K58" i="23"/>
  <c r="N54" i="23"/>
  <c r="N55" i="23" s="1"/>
  <c r="F25" i="23"/>
  <c r="N55" i="26"/>
  <c r="X44" i="24"/>
  <c r="E44" i="24" s="1"/>
  <c r="F44" i="15" s="1"/>
  <c r="I59" i="34"/>
  <c r="W45" i="24"/>
  <c r="AH34" i="23"/>
  <c r="AG35" i="23"/>
  <c r="AG36" i="23" s="1"/>
  <c r="H60" i="25"/>
  <c r="E60" i="25" s="1"/>
  <c r="R50" i="26"/>
  <c r="E50" i="26" s="1"/>
  <c r="H50" i="15" s="1"/>
  <c r="AN28" i="23"/>
  <c r="AM29" i="23"/>
  <c r="AO27" i="23"/>
  <c r="F57" i="34"/>
  <c r="J58" i="34"/>
  <c r="E58" i="34" s="1"/>
  <c r="L58" i="15" s="1"/>
  <c r="N54" i="24"/>
  <c r="K58" i="26"/>
  <c r="AP26" i="23"/>
  <c r="E26" i="23" s="1"/>
  <c r="D26" i="15" s="1"/>
  <c r="F56" i="32"/>
  <c r="F48" i="26"/>
  <c r="F49" i="26" s="1"/>
  <c r="X44" i="23"/>
  <c r="J59" i="26"/>
  <c r="AF37" i="23"/>
  <c r="AF38" i="23" s="1"/>
  <c r="L57" i="32"/>
  <c r="R50" i="24"/>
  <c r="R51" i="24" s="1"/>
  <c r="Y43" i="23"/>
  <c r="L57" i="26"/>
  <c r="J58" i="24"/>
  <c r="J59" i="24" s="1"/>
  <c r="V58" i="15"/>
  <c r="H60" i="27"/>
  <c r="T48" i="24"/>
  <c r="F58" i="27"/>
  <c r="N58" i="15"/>
  <c r="AL30" i="23"/>
  <c r="K58" i="32"/>
  <c r="E57" i="32"/>
  <c r="Q52" i="26"/>
  <c r="W45" i="23"/>
  <c r="G61" i="26"/>
  <c r="D60" i="26"/>
  <c r="G60" i="15"/>
  <c r="D60" i="38"/>
  <c r="G61" i="38"/>
  <c r="U60" i="15"/>
  <c r="G61" i="40"/>
  <c r="D60" i="40"/>
  <c r="Y60" i="15"/>
  <c r="O53" i="24"/>
  <c r="H60" i="32"/>
  <c r="L56" i="24"/>
  <c r="D60" i="23"/>
  <c r="G61" i="23"/>
  <c r="G61" i="34"/>
  <c r="D60" i="34"/>
  <c r="K60" i="15"/>
  <c r="D60" i="35"/>
  <c r="G61" i="35"/>
  <c r="Q60" i="15"/>
  <c r="B61" i="40"/>
  <c r="C61" i="40" s="1"/>
  <c r="B62" i="15"/>
  <c r="B61" i="36"/>
  <c r="C61" i="36" s="1"/>
  <c r="B61" i="39"/>
  <c r="C61" i="39" s="1"/>
  <c r="B61" i="35"/>
  <c r="C61" i="35" s="1"/>
  <c r="B61" i="38"/>
  <c r="C61" i="38" s="1"/>
  <c r="B61" i="25"/>
  <c r="C61" i="25" s="1"/>
  <c r="C61" i="27"/>
  <c r="B61" i="34"/>
  <c r="C61" i="34" s="1"/>
  <c r="C61" i="32"/>
  <c r="C61" i="26"/>
  <c r="B61" i="24"/>
  <c r="C61" i="24" s="1"/>
  <c r="B61" i="23"/>
  <c r="C61" i="23" s="1"/>
  <c r="C61" i="15"/>
  <c r="M56" i="26"/>
  <c r="I59" i="27"/>
  <c r="H60" i="34"/>
  <c r="J59" i="32"/>
  <c r="F59" i="25"/>
  <c r="P59" i="15"/>
  <c r="Z42" i="23"/>
  <c r="K57" i="24"/>
  <c r="O53" i="23"/>
  <c r="V46" i="24"/>
  <c r="D60" i="24"/>
  <c r="G61" i="24"/>
  <c r="H61" i="24" s="1"/>
  <c r="E60" i="15"/>
  <c r="G61" i="27"/>
  <c r="D60" i="27"/>
  <c r="M60" i="15"/>
  <c r="D60" i="39"/>
  <c r="G61" i="39"/>
  <c r="W60" i="15"/>
  <c r="H60" i="23"/>
  <c r="AJ32" i="23"/>
  <c r="H60" i="40"/>
  <c r="E60" i="40" s="1"/>
  <c r="AC39" i="23"/>
  <c r="U47" i="24"/>
  <c r="D60" i="32"/>
  <c r="G61" i="32"/>
  <c r="I60" i="15"/>
  <c r="G61" i="25"/>
  <c r="D60" i="25"/>
  <c r="O60" i="15"/>
  <c r="D60" i="36"/>
  <c r="G61" i="36"/>
  <c r="S60" i="15"/>
  <c r="F59" i="35"/>
  <c r="R59" i="15"/>
  <c r="H60" i="35"/>
  <c r="E60" i="35" s="1"/>
  <c r="F59" i="40"/>
  <c r="Z59" i="15"/>
  <c r="F59" i="38"/>
  <c r="V59" i="15"/>
  <c r="AI33" i="23"/>
  <c r="Q52" i="24"/>
  <c r="H60" i="38"/>
  <c r="E60" i="38" s="1"/>
  <c r="F59" i="36"/>
  <c r="T59" i="15"/>
  <c r="F59" i="39"/>
  <c r="X59" i="15"/>
  <c r="AB40" i="23"/>
  <c r="I60" i="24"/>
  <c r="L58" i="23" l="1"/>
  <c r="R51" i="23"/>
  <c r="R52" i="23" s="1"/>
  <c r="F50" i="26"/>
  <c r="V47" i="23"/>
  <c r="V48" i="23" s="1"/>
  <c r="M57" i="23"/>
  <c r="N56" i="23"/>
  <c r="P54" i="26"/>
  <c r="S50" i="23"/>
  <c r="O55" i="26"/>
  <c r="T49" i="24"/>
  <c r="H61" i="36"/>
  <c r="E61" i="36" s="1"/>
  <c r="K59" i="23"/>
  <c r="AI34" i="23"/>
  <c r="U49" i="23"/>
  <c r="O54" i="23"/>
  <c r="O55" i="23" s="1"/>
  <c r="N55" i="24"/>
  <c r="R51" i="26"/>
  <c r="E51" i="26" s="1"/>
  <c r="H51" i="15" s="1"/>
  <c r="H61" i="25"/>
  <c r="E61" i="25" s="1"/>
  <c r="X45" i="24"/>
  <c r="E45" i="24" s="1"/>
  <c r="F45" i="15" s="1"/>
  <c r="F44" i="24"/>
  <c r="AH35" i="23"/>
  <c r="AH36" i="23" s="1"/>
  <c r="J59" i="34"/>
  <c r="E59" i="34" s="1"/>
  <c r="L59" i="15" s="1"/>
  <c r="F58" i="34"/>
  <c r="AN29" i="23"/>
  <c r="AO28" i="23"/>
  <c r="O54" i="24"/>
  <c r="X45" i="23"/>
  <c r="F57" i="32"/>
  <c r="J60" i="26"/>
  <c r="L58" i="26"/>
  <c r="Y44" i="23"/>
  <c r="K59" i="26"/>
  <c r="H61" i="27"/>
  <c r="I60" i="27"/>
  <c r="E60" i="27" s="1"/>
  <c r="N60" i="15" s="1"/>
  <c r="AP27" i="23"/>
  <c r="E27" i="23" s="1"/>
  <c r="D27" i="15" s="1"/>
  <c r="F26" i="23"/>
  <c r="W46" i="23"/>
  <c r="AG37" i="23"/>
  <c r="AG38" i="23" s="1"/>
  <c r="K58" i="24"/>
  <c r="K59" i="24" s="1"/>
  <c r="M57" i="26"/>
  <c r="E59" i="27"/>
  <c r="F59" i="27" s="1"/>
  <c r="H61" i="32"/>
  <c r="S50" i="24"/>
  <c r="S51" i="24" s="1"/>
  <c r="I61" i="24"/>
  <c r="H61" i="26"/>
  <c r="I61" i="26" s="1"/>
  <c r="Q53" i="26"/>
  <c r="L58" i="32"/>
  <c r="E58" i="32" s="1"/>
  <c r="J57" i="15"/>
  <c r="AL31" i="23"/>
  <c r="AM30" i="23"/>
  <c r="H61" i="40"/>
  <c r="E61" i="40" s="1"/>
  <c r="H61" i="38"/>
  <c r="E61" i="38" s="1"/>
  <c r="F60" i="40"/>
  <c r="Z60" i="15"/>
  <c r="F60" i="35"/>
  <c r="R60" i="15"/>
  <c r="F60" i="38"/>
  <c r="V60" i="15"/>
  <c r="F60" i="36"/>
  <c r="T60" i="15"/>
  <c r="F60" i="25"/>
  <c r="P60" i="15"/>
  <c r="U48" i="24"/>
  <c r="AB41" i="23"/>
  <c r="K59" i="32"/>
  <c r="N56" i="26"/>
  <c r="D61" i="24"/>
  <c r="G62" i="24"/>
  <c r="H62" i="24" s="1"/>
  <c r="E61" i="15"/>
  <c r="G62" i="27"/>
  <c r="D61" i="27"/>
  <c r="M61" i="15"/>
  <c r="D61" i="39"/>
  <c r="G62" i="39"/>
  <c r="W61" i="15"/>
  <c r="L57" i="24"/>
  <c r="M58" i="23"/>
  <c r="W46" i="24"/>
  <c r="H61" i="34"/>
  <c r="D61" i="26"/>
  <c r="G62" i="26"/>
  <c r="G61" i="15"/>
  <c r="D61" i="25"/>
  <c r="G62" i="25"/>
  <c r="O61" i="15"/>
  <c r="D61" i="36"/>
  <c r="G62" i="36"/>
  <c r="S61" i="15"/>
  <c r="H61" i="35"/>
  <c r="E61" i="35" s="1"/>
  <c r="AD39" i="23"/>
  <c r="AK32" i="23"/>
  <c r="V47" i="24"/>
  <c r="AA42" i="23"/>
  <c r="D61" i="32"/>
  <c r="G62" i="32"/>
  <c r="I61" i="15"/>
  <c r="D61" i="38"/>
  <c r="G62" i="38"/>
  <c r="U61" i="15"/>
  <c r="B62" i="40"/>
  <c r="C62" i="40" s="1"/>
  <c r="B63" i="15"/>
  <c r="B62" i="36"/>
  <c r="C62" i="36" s="1"/>
  <c r="B62" i="39"/>
  <c r="C62" i="39" s="1"/>
  <c r="B62" i="35"/>
  <c r="C62" i="35" s="1"/>
  <c r="B62" i="38"/>
  <c r="C62" i="38" s="1"/>
  <c r="B62" i="25"/>
  <c r="C62" i="25" s="1"/>
  <c r="C62" i="27"/>
  <c r="C62" i="32"/>
  <c r="B62" i="34"/>
  <c r="C62" i="34" s="1"/>
  <c r="C62" i="26"/>
  <c r="B62" i="24"/>
  <c r="C62" i="24" s="1"/>
  <c r="B62" i="23"/>
  <c r="C62" i="23" s="1"/>
  <c r="C62" i="15"/>
  <c r="H61" i="39"/>
  <c r="I60" i="32"/>
  <c r="R52" i="24"/>
  <c r="AC40" i="23"/>
  <c r="AJ33" i="23"/>
  <c r="J60" i="24"/>
  <c r="H61" i="23"/>
  <c r="F60" i="39"/>
  <c r="X60" i="15"/>
  <c r="P53" i="23"/>
  <c r="Z43" i="23"/>
  <c r="G62" i="23"/>
  <c r="D61" i="23"/>
  <c r="D61" i="34"/>
  <c r="G62" i="34"/>
  <c r="K61" i="15"/>
  <c r="D61" i="35"/>
  <c r="G62" i="35"/>
  <c r="Q61" i="15"/>
  <c r="G62" i="40"/>
  <c r="D61" i="40"/>
  <c r="Y61" i="15"/>
  <c r="M56" i="24"/>
  <c r="P53" i="24"/>
  <c r="I60" i="34"/>
  <c r="I60" i="23"/>
  <c r="H62" i="32" l="1"/>
  <c r="L59" i="23"/>
  <c r="M59" i="23" s="1"/>
  <c r="S51" i="23"/>
  <c r="S52" i="23" s="1"/>
  <c r="P54" i="23"/>
  <c r="P55" i="23" s="1"/>
  <c r="O56" i="23"/>
  <c r="N57" i="23"/>
  <c r="R52" i="26"/>
  <c r="E52" i="26" s="1"/>
  <c r="H52" i="15" s="1"/>
  <c r="X46" i="23"/>
  <c r="L59" i="26"/>
  <c r="P55" i="26"/>
  <c r="Q54" i="26"/>
  <c r="T50" i="23"/>
  <c r="U49" i="24"/>
  <c r="H62" i="36"/>
  <c r="E62" i="36" s="1"/>
  <c r="V49" i="23"/>
  <c r="AJ34" i="23"/>
  <c r="J61" i="26"/>
  <c r="F51" i="26"/>
  <c r="O55" i="24"/>
  <c r="P54" i="24"/>
  <c r="F45" i="24"/>
  <c r="H62" i="25"/>
  <c r="E62" i="25" s="1"/>
  <c r="H62" i="26"/>
  <c r="I62" i="26" s="1"/>
  <c r="AI35" i="23"/>
  <c r="AJ35" i="23" s="1"/>
  <c r="H62" i="27"/>
  <c r="AO29" i="23"/>
  <c r="M58" i="26"/>
  <c r="F59" i="34"/>
  <c r="I61" i="32"/>
  <c r="W47" i="23"/>
  <c r="Y45" i="23"/>
  <c r="Z44" i="23"/>
  <c r="F60" i="27"/>
  <c r="I61" i="27"/>
  <c r="E61" i="27" s="1"/>
  <c r="N61" i="15" s="1"/>
  <c r="K60" i="26"/>
  <c r="T50" i="24"/>
  <c r="T51" i="24" s="1"/>
  <c r="AP28" i="23"/>
  <c r="E28" i="23" s="1"/>
  <c r="F27" i="23"/>
  <c r="N59" i="15"/>
  <c r="H62" i="39"/>
  <c r="E62" i="39" s="1"/>
  <c r="H62" i="38"/>
  <c r="E62" i="38" s="1"/>
  <c r="L58" i="24"/>
  <c r="L59" i="24" s="1"/>
  <c r="AH37" i="23"/>
  <c r="AH38" i="23" s="1"/>
  <c r="N57" i="26"/>
  <c r="H62" i="35"/>
  <c r="E62" i="35" s="1"/>
  <c r="M57" i="24"/>
  <c r="H62" i="23"/>
  <c r="J58" i="15"/>
  <c r="F58" i="32"/>
  <c r="E61" i="39"/>
  <c r="F61" i="39" s="1"/>
  <c r="AM31" i="23"/>
  <c r="AN30" i="23"/>
  <c r="AC41" i="23"/>
  <c r="I62" i="24"/>
  <c r="F61" i="35"/>
  <c r="R61" i="15"/>
  <c r="F61" i="40"/>
  <c r="Z61" i="15"/>
  <c r="S52" i="24"/>
  <c r="D62" i="24"/>
  <c r="G63" i="24"/>
  <c r="H63" i="24" s="1"/>
  <c r="E62" i="15"/>
  <c r="G63" i="27"/>
  <c r="D62" i="27"/>
  <c r="M62" i="15"/>
  <c r="D62" i="39"/>
  <c r="G63" i="39"/>
  <c r="W62" i="15"/>
  <c r="AL32" i="23"/>
  <c r="AD40" i="23"/>
  <c r="W47" i="24"/>
  <c r="I61" i="34"/>
  <c r="J60" i="23"/>
  <c r="Q53" i="24"/>
  <c r="Q53" i="23"/>
  <c r="J60" i="32"/>
  <c r="H62" i="34"/>
  <c r="D62" i="26"/>
  <c r="G63" i="26"/>
  <c r="G62" i="15"/>
  <c r="D62" i="25"/>
  <c r="G63" i="25"/>
  <c r="O62" i="15"/>
  <c r="D62" i="36"/>
  <c r="G63" i="36"/>
  <c r="S62" i="15"/>
  <c r="AK33" i="23"/>
  <c r="F61" i="36"/>
  <c r="T61" i="15"/>
  <c r="L59" i="32"/>
  <c r="E59" i="32" s="1"/>
  <c r="D62" i="34"/>
  <c r="G63" i="34"/>
  <c r="K62" i="15"/>
  <c r="D62" i="38"/>
  <c r="G63" i="38"/>
  <c r="U62" i="15"/>
  <c r="B64" i="15"/>
  <c r="B63" i="40"/>
  <c r="C63" i="40" s="1"/>
  <c r="B63" i="36"/>
  <c r="C63" i="36" s="1"/>
  <c r="B63" i="39"/>
  <c r="C63" i="39" s="1"/>
  <c r="B63" i="35"/>
  <c r="C63" i="35" s="1"/>
  <c r="B63" i="38"/>
  <c r="C63" i="38" s="1"/>
  <c r="B63" i="25"/>
  <c r="C63" i="25" s="1"/>
  <c r="C63" i="27"/>
  <c r="B63" i="34"/>
  <c r="C63" i="34" s="1"/>
  <c r="C63" i="32"/>
  <c r="C63" i="26"/>
  <c r="B63" i="24"/>
  <c r="C63" i="24" s="1"/>
  <c r="B63" i="23"/>
  <c r="C63" i="23" s="1"/>
  <c r="C63" i="15"/>
  <c r="AB42" i="23"/>
  <c r="I61" i="23"/>
  <c r="H62" i="40"/>
  <c r="E62" i="40" s="1"/>
  <c r="X46" i="24"/>
  <c r="E46" i="24" s="1"/>
  <c r="O56" i="26"/>
  <c r="J60" i="34"/>
  <c r="N56" i="24"/>
  <c r="K60" i="24"/>
  <c r="G63" i="23"/>
  <c r="D62" i="23"/>
  <c r="D62" i="32"/>
  <c r="G63" i="32"/>
  <c r="I62" i="15"/>
  <c r="D62" i="35"/>
  <c r="G63" i="35"/>
  <c r="Q62" i="15"/>
  <c r="G63" i="40"/>
  <c r="D62" i="40"/>
  <c r="Y62" i="15"/>
  <c r="F61" i="38"/>
  <c r="V61" i="15"/>
  <c r="AA43" i="23"/>
  <c r="AE39" i="23"/>
  <c r="F61" i="25"/>
  <c r="P61" i="15"/>
  <c r="N58" i="23"/>
  <c r="V48" i="24"/>
  <c r="J61" i="24"/>
  <c r="I62" i="32" l="1"/>
  <c r="Q54" i="23"/>
  <c r="Q55" i="23" s="1"/>
  <c r="T51" i="23"/>
  <c r="T52" i="23" s="1"/>
  <c r="L60" i="26"/>
  <c r="P56" i="23"/>
  <c r="Y46" i="23"/>
  <c r="O57" i="23"/>
  <c r="H63" i="36"/>
  <c r="E63" i="36" s="1"/>
  <c r="R53" i="26"/>
  <c r="R54" i="26" s="1"/>
  <c r="E54" i="26" s="1"/>
  <c r="H54" i="15" s="1"/>
  <c r="F52" i="26"/>
  <c r="X47" i="23"/>
  <c r="M59" i="26"/>
  <c r="M60" i="26" s="1"/>
  <c r="Q55" i="26"/>
  <c r="U50" i="23"/>
  <c r="V50" i="23" s="1"/>
  <c r="V49" i="24"/>
  <c r="W48" i="23"/>
  <c r="W49" i="23" s="1"/>
  <c r="P55" i="24"/>
  <c r="H63" i="26"/>
  <c r="I63" i="26" s="1"/>
  <c r="AI36" i="23"/>
  <c r="AJ36" i="23" s="1"/>
  <c r="Q54" i="24"/>
  <c r="H63" i="25"/>
  <c r="E63" i="25" s="1"/>
  <c r="H63" i="38"/>
  <c r="E63" i="38" s="1"/>
  <c r="H63" i="27"/>
  <c r="J61" i="32"/>
  <c r="N59" i="23"/>
  <c r="N58" i="26"/>
  <c r="H63" i="39"/>
  <c r="E63" i="39" s="1"/>
  <c r="H63" i="23"/>
  <c r="Z45" i="23"/>
  <c r="AA44" i="23"/>
  <c r="U50" i="24"/>
  <c r="V50" i="24" s="1"/>
  <c r="H63" i="35"/>
  <c r="E63" i="35" s="1"/>
  <c r="AP29" i="23"/>
  <c r="E29" i="23" s="1"/>
  <c r="D29" i="15" s="1"/>
  <c r="F61" i="27"/>
  <c r="I62" i="27"/>
  <c r="E62" i="27" s="1"/>
  <c r="N62" i="15" s="1"/>
  <c r="K61" i="26"/>
  <c r="L61" i="26" s="1"/>
  <c r="F59" i="32"/>
  <c r="M58" i="24"/>
  <c r="M59" i="24" s="1"/>
  <c r="O57" i="26"/>
  <c r="I62" i="23"/>
  <c r="N57" i="24"/>
  <c r="D28" i="15"/>
  <c r="F28" i="23"/>
  <c r="J62" i="32"/>
  <c r="AN31" i="23"/>
  <c r="J61" i="34"/>
  <c r="E61" i="34" s="1"/>
  <c r="X61" i="15"/>
  <c r="AE40" i="23"/>
  <c r="J59" i="15"/>
  <c r="E60" i="34"/>
  <c r="AO30" i="23"/>
  <c r="AK34" i="23"/>
  <c r="F62" i="35"/>
  <c r="R62" i="15"/>
  <c r="F46" i="24"/>
  <c r="F46" i="15"/>
  <c r="D63" i="32"/>
  <c r="G64" i="32"/>
  <c r="I63" i="15"/>
  <c r="D63" i="38"/>
  <c r="G64" i="38"/>
  <c r="U63" i="15"/>
  <c r="G64" i="40"/>
  <c r="D63" i="40"/>
  <c r="Y63" i="15"/>
  <c r="F62" i="36"/>
  <c r="T62" i="15"/>
  <c r="F62" i="25"/>
  <c r="P62" i="15"/>
  <c r="AD41" i="23"/>
  <c r="J62" i="24"/>
  <c r="X47" i="24"/>
  <c r="E47" i="24" s="1"/>
  <c r="F47" i="15" s="1"/>
  <c r="AB43" i="23"/>
  <c r="D63" i="23"/>
  <c r="G64" i="23"/>
  <c r="G64" i="34"/>
  <c r="D63" i="34"/>
  <c r="K63" i="15"/>
  <c r="D63" i="35"/>
  <c r="G64" i="35"/>
  <c r="Q63" i="15"/>
  <c r="B65" i="15"/>
  <c r="B64" i="40"/>
  <c r="C64" i="40" s="1"/>
  <c r="B64" i="36"/>
  <c r="C64" i="36" s="1"/>
  <c r="B64" i="39"/>
  <c r="C64" i="39" s="1"/>
  <c r="B64" i="35"/>
  <c r="C64" i="35" s="1"/>
  <c r="B64" i="38"/>
  <c r="C64" i="38" s="1"/>
  <c r="B64" i="25"/>
  <c r="C64" i="25" s="1"/>
  <c r="C64" i="27"/>
  <c r="B64" i="34"/>
  <c r="C64" i="34" s="1"/>
  <c r="C64" i="32"/>
  <c r="C64" i="26"/>
  <c r="B64" i="24"/>
  <c r="C64" i="24" s="1"/>
  <c r="B64" i="23"/>
  <c r="C64" i="23" s="1"/>
  <c r="C64" i="15"/>
  <c r="F62" i="38"/>
  <c r="V62" i="15"/>
  <c r="J62" i="26"/>
  <c r="R53" i="24"/>
  <c r="AM32" i="23"/>
  <c r="F62" i="39"/>
  <c r="X62" i="15"/>
  <c r="I63" i="24"/>
  <c r="AC42" i="23"/>
  <c r="L60" i="24"/>
  <c r="O56" i="24"/>
  <c r="G64" i="24"/>
  <c r="H64" i="24" s="1"/>
  <c r="D63" i="24"/>
  <c r="E63" i="15"/>
  <c r="G64" i="27"/>
  <c r="D63" i="27"/>
  <c r="M63" i="15"/>
  <c r="D63" i="39"/>
  <c r="G64" i="39"/>
  <c r="W63" i="15"/>
  <c r="R53" i="23"/>
  <c r="K60" i="23"/>
  <c r="AL33" i="23"/>
  <c r="T52" i="24"/>
  <c r="AF39" i="23"/>
  <c r="F62" i="40"/>
  <c r="Z62" i="15"/>
  <c r="K61" i="24"/>
  <c r="P56" i="26"/>
  <c r="G64" i="26"/>
  <c r="D63" i="26"/>
  <c r="G63" i="15"/>
  <c r="D63" i="25"/>
  <c r="G64" i="25"/>
  <c r="O63" i="15"/>
  <c r="D63" i="36"/>
  <c r="G64" i="36"/>
  <c r="S63" i="15"/>
  <c r="H63" i="40"/>
  <c r="E63" i="40" s="1"/>
  <c r="H63" i="32"/>
  <c r="K60" i="32"/>
  <c r="J61" i="23"/>
  <c r="I62" i="34"/>
  <c r="W48" i="24"/>
  <c r="H63" i="34"/>
  <c r="R54" i="23" l="1"/>
  <c r="R55" i="23" s="1"/>
  <c r="Q56" i="23"/>
  <c r="H64" i="23"/>
  <c r="H64" i="26"/>
  <c r="I64" i="26" s="1"/>
  <c r="P57" i="23"/>
  <c r="Z46" i="23"/>
  <c r="O58" i="23"/>
  <c r="Y47" i="23"/>
  <c r="E53" i="26"/>
  <c r="H53" i="15" s="1"/>
  <c r="R55" i="26"/>
  <c r="E55" i="26" s="1"/>
  <c r="H55" i="15" s="1"/>
  <c r="N59" i="26"/>
  <c r="N60" i="26" s="1"/>
  <c r="W50" i="23"/>
  <c r="U51" i="24"/>
  <c r="V51" i="24" s="1"/>
  <c r="U51" i="23"/>
  <c r="X48" i="23"/>
  <c r="X49" i="23" s="1"/>
  <c r="Q55" i="24"/>
  <c r="H64" i="27"/>
  <c r="F29" i="23"/>
  <c r="AI37" i="23"/>
  <c r="AI38" i="23" s="1"/>
  <c r="R54" i="24"/>
  <c r="H64" i="38"/>
  <c r="E64" i="38" s="1"/>
  <c r="I63" i="27"/>
  <c r="E63" i="27" s="1"/>
  <c r="N63" i="15" s="1"/>
  <c r="K61" i="32"/>
  <c r="K62" i="32" s="1"/>
  <c r="H64" i="39"/>
  <c r="E64" i="39" s="1"/>
  <c r="AA45" i="23"/>
  <c r="I63" i="23"/>
  <c r="AB44" i="23"/>
  <c r="O58" i="26"/>
  <c r="H64" i="35"/>
  <c r="E64" i="35" s="1"/>
  <c r="H64" i="32"/>
  <c r="AE41" i="23"/>
  <c r="P57" i="26"/>
  <c r="F62" i="27"/>
  <c r="R56" i="23"/>
  <c r="N58" i="24"/>
  <c r="N59" i="24" s="1"/>
  <c r="O57" i="24"/>
  <c r="J62" i="23"/>
  <c r="J63" i="26"/>
  <c r="M61" i="26"/>
  <c r="AF40" i="23"/>
  <c r="I63" i="34"/>
  <c r="AP30" i="23"/>
  <c r="E30" i="23" s="1"/>
  <c r="L60" i="15"/>
  <c r="F60" i="34"/>
  <c r="F61" i="34" s="1"/>
  <c r="K62" i="24"/>
  <c r="AK35" i="23"/>
  <c r="AK36" i="23" s="1"/>
  <c r="AO31" i="23"/>
  <c r="J62" i="34"/>
  <c r="E62" i="34" s="1"/>
  <c r="L62" i="15" s="1"/>
  <c r="H64" i="40"/>
  <c r="E64" i="40" s="1"/>
  <c r="AL34" i="23"/>
  <c r="F63" i="40"/>
  <c r="Z63" i="15"/>
  <c r="K61" i="23"/>
  <c r="H64" i="25"/>
  <c r="E64" i="25" s="1"/>
  <c r="F63" i="39"/>
  <c r="X63" i="15"/>
  <c r="AM33" i="23"/>
  <c r="D64" i="23"/>
  <c r="G65" i="23"/>
  <c r="H65" i="23" s="1"/>
  <c r="G65" i="34"/>
  <c r="D64" i="34"/>
  <c r="K64" i="15"/>
  <c r="D64" i="35"/>
  <c r="G65" i="35"/>
  <c r="Q64" i="15"/>
  <c r="B65" i="40"/>
  <c r="C65" i="40" s="1"/>
  <c r="B66" i="15"/>
  <c r="B65" i="36"/>
  <c r="C65" i="36" s="1"/>
  <c r="B65" i="39"/>
  <c r="C65" i="39" s="1"/>
  <c r="B65" i="35"/>
  <c r="C65" i="35" s="1"/>
  <c r="B65" i="38"/>
  <c r="C65" i="38" s="1"/>
  <c r="B65" i="25"/>
  <c r="C65" i="25" s="1"/>
  <c r="C65" i="27"/>
  <c r="B65" i="34"/>
  <c r="C65" i="34" s="1"/>
  <c r="C65" i="32"/>
  <c r="C65" i="26"/>
  <c r="B65" i="24"/>
  <c r="C65" i="24" s="1"/>
  <c r="B65" i="23"/>
  <c r="C65" i="23" s="1"/>
  <c r="C65" i="15"/>
  <c r="F63" i="38"/>
  <c r="V63" i="15"/>
  <c r="F63" i="25"/>
  <c r="P63" i="15"/>
  <c r="Q56" i="26"/>
  <c r="L61" i="15"/>
  <c r="H64" i="36"/>
  <c r="E64" i="36" s="1"/>
  <c r="M60" i="24"/>
  <c r="K62" i="26"/>
  <c r="D64" i="24"/>
  <c r="G65" i="24"/>
  <c r="E64" i="15"/>
  <c r="G65" i="27"/>
  <c r="D64" i="27"/>
  <c r="M64" i="15"/>
  <c r="D64" i="39"/>
  <c r="G65" i="39"/>
  <c r="W64" i="15"/>
  <c r="F47" i="24"/>
  <c r="F63" i="36"/>
  <c r="T63" i="15"/>
  <c r="P56" i="24"/>
  <c r="L61" i="24"/>
  <c r="AD42" i="23"/>
  <c r="S53" i="24"/>
  <c r="G65" i="26"/>
  <c r="D64" i="26"/>
  <c r="G64" i="15"/>
  <c r="D64" i="25"/>
  <c r="G65" i="25"/>
  <c r="O64" i="15"/>
  <c r="D64" i="36"/>
  <c r="G65" i="36"/>
  <c r="S64" i="15"/>
  <c r="F63" i="35"/>
  <c r="R63" i="15"/>
  <c r="H64" i="34"/>
  <c r="I63" i="32"/>
  <c r="L60" i="32"/>
  <c r="E60" i="32" s="1"/>
  <c r="AG39" i="23"/>
  <c r="L60" i="23"/>
  <c r="S53" i="23"/>
  <c r="S54" i="23" s="1"/>
  <c r="S55" i="23" s="1"/>
  <c r="AN32" i="23"/>
  <c r="D64" i="32"/>
  <c r="G65" i="32"/>
  <c r="H65" i="32" s="1"/>
  <c r="I64" i="15"/>
  <c r="G65" i="38"/>
  <c r="D64" i="38"/>
  <c r="U64" i="15"/>
  <c r="G65" i="40"/>
  <c r="D64" i="40"/>
  <c r="Y64" i="15"/>
  <c r="I64" i="24"/>
  <c r="W49" i="24"/>
  <c r="J63" i="24"/>
  <c r="X48" i="24"/>
  <c r="E48" i="24" s="1"/>
  <c r="F48" i="15" s="1"/>
  <c r="AC43" i="23"/>
  <c r="Q57" i="23" l="1"/>
  <c r="R57" i="23" s="1"/>
  <c r="I64" i="23"/>
  <c r="H65" i="26"/>
  <c r="I65" i="26" s="1"/>
  <c r="H65" i="27"/>
  <c r="P58" i="23"/>
  <c r="Q58" i="23" s="1"/>
  <c r="AA46" i="23"/>
  <c r="O59" i="23"/>
  <c r="Z47" i="23"/>
  <c r="F53" i="26"/>
  <c r="F54" i="26" s="1"/>
  <c r="F55" i="26" s="1"/>
  <c r="U52" i="24"/>
  <c r="V52" i="24" s="1"/>
  <c r="AC44" i="23"/>
  <c r="O59" i="26"/>
  <c r="O60" i="26" s="1"/>
  <c r="X50" i="23"/>
  <c r="AJ37" i="23"/>
  <c r="AJ38" i="23" s="1"/>
  <c r="Y48" i="23"/>
  <c r="Y49" i="23" s="1"/>
  <c r="R55" i="24"/>
  <c r="H65" i="39"/>
  <c r="E65" i="39" s="1"/>
  <c r="AF41" i="23"/>
  <c r="V51" i="23"/>
  <c r="W51" i="23" s="1"/>
  <c r="U52" i="23"/>
  <c r="I64" i="27"/>
  <c r="E64" i="27" s="1"/>
  <c r="N64" i="15" s="1"/>
  <c r="F63" i="27"/>
  <c r="S54" i="24"/>
  <c r="J63" i="23"/>
  <c r="J64" i="26"/>
  <c r="H65" i="35"/>
  <c r="E65" i="35" s="1"/>
  <c r="AB45" i="23"/>
  <c r="P58" i="26"/>
  <c r="H65" i="40"/>
  <c r="E65" i="40" s="1"/>
  <c r="Q57" i="26"/>
  <c r="K62" i="23"/>
  <c r="K63" i="26"/>
  <c r="O58" i="24"/>
  <c r="O59" i="24" s="1"/>
  <c r="P57" i="24"/>
  <c r="L62" i="24"/>
  <c r="H65" i="25"/>
  <c r="E65" i="25" s="1"/>
  <c r="N61" i="26"/>
  <c r="L61" i="23"/>
  <c r="AN33" i="23"/>
  <c r="AM34" i="23"/>
  <c r="D30" i="15"/>
  <c r="F30" i="23"/>
  <c r="W50" i="24"/>
  <c r="W51" i="24" s="1"/>
  <c r="J63" i="34"/>
  <c r="E63" i="34" s="1"/>
  <c r="L63" i="15" s="1"/>
  <c r="I65" i="23"/>
  <c r="AP31" i="23"/>
  <c r="E31" i="23" s="1"/>
  <c r="AL35" i="23"/>
  <c r="X49" i="24"/>
  <c r="E49" i="24" s="1"/>
  <c r="F49" i="15" s="1"/>
  <c r="L61" i="32"/>
  <c r="E61" i="32" s="1"/>
  <c r="J61" i="15" s="1"/>
  <c r="I64" i="34"/>
  <c r="H65" i="34"/>
  <c r="J60" i="15"/>
  <c r="F60" i="32"/>
  <c r="F62" i="34"/>
  <c r="F64" i="40"/>
  <c r="Z64" i="15"/>
  <c r="AH39" i="23"/>
  <c r="T53" i="24"/>
  <c r="Q56" i="24"/>
  <c r="F48" i="24"/>
  <c r="L62" i="26"/>
  <c r="J64" i="24"/>
  <c r="D65" i="26"/>
  <c r="G66" i="26"/>
  <c r="G65" i="15"/>
  <c r="D65" i="25"/>
  <c r="G66" i="25"/>
  <c r="O65" i="15"/>
  <c r="D65" i="36"/>
  <c r="G66" i="36"/>
  <c r="S65" i="15"/>
  <c r="S56" i="23"/>
  <c r="AE42" i="23"/>
  <c r="AO32" i="23"/>
  <c r="T53" i="23"/>
  <c r="T54" i="23" s="1"/>
  <c r="AG40" i="23"/>
  <c r="AD43" i="23"/>
  <c r="D65" i="32"/>
  <c r="G66" i="32"/>
  <c r="H66" i="32" s="1"/>
  <c r="I65" i="15"/>
  <c r="D65" i="38"/>
  <c r="G66" i="38"/>
  <c r="U65" i="15"/>
  <c r="B66" i="40"/>
  <c r="C66" i="40" s="1"/>
  <c r="B67" i="15"/>
  <c r="B66" i="36"/>
  <c r="C66" i="36" s="1"/>
  <c r="B66" i="39"/>
  <c r="C66" i="39" s="1"/>
  <c r="B66" i="35"/>
  <c r="C66" i="35" s="1"/>
  <c r="B66" i="38"/>
  <c r="C66" i="38" s="1"/>
  <c r="B66" i="25"/>
  <c r="C66" i="25" s="1"/>
  <c r="C66" i="27"/>
  <c r="C66" i="32"/>
  <c r="B66" i="34"/>
  <c r="C66" i="34" s="1"/>
  <c r="C66" i="26"/>
  <c r="B66" i="24"/>
  <c r="C66" i="24" s="1"/>
  <c r="B66" i="23"/>
  <c r="C66" i="23" s="1"/>
  <c r="C66" i="15"/>
  <c r="H65" i="36"/>
  <c r="E65" i="36" s="1"/>
  <c r="F64" i="38"/>
  <c r="V64" i="15"/>
  <c r="J63" i="32"/>
  <c r="K63" i="24"/>
  <c r="H65" i="38"/>
  <c r="E65" i="38" s="1"/>
  <c r="N60" i="24"/>
  <c r="G66" i="23"/>
  <c r="H66" i="23" s="1"/>
  <c r="D65" i="23"/>
  <c r="D65" i="34"/>
  <c r="G66" i="34"/>
  <c r="K65" i="15"/>
  <c r="D65" i="35"/>
  <c r="G66" i="35"/>
  <c r="Q65" i="15"/>
  <c r="G66" i="40"/>
  <c r="D65" i="40"/>
  <c r="Y65" i="15"/>
  <c r="F64" i="35"/>
  <c r="R64" i="15"/>
  <c r="M60" i="23"/>
  <c r="I64" i="32"/>
  <c r="I65" i="32" s="1"/>
  <c r="F64" i="36"/>
  <c r="T64" i="15"/>
  <c r="F64" i="25"/>
  <c r="P64" i="15"/>
  <c r="F64" i="39"/>
  <c r="X64" i="15"/>
  <c r="M61" i="24"/>
  <c r="H65" i="24"/>
  <c r="R56" i="26"/>
  <c r="E56" i="26" s="1"/>
  <c r="D65" i="24"/>
  <c r="G66" i="24"/>
  <c r="E65" i="15"/>
  <c r="G66" i="27"/>
  <c r="H66" i="27" s="1"/>
  <c r="D65" i="27"/>
  <c r="M65" i="15"/>
  <c r="D65" i="39"/>
  <c r="G66" i="39"/>
  <c r="W65" i="15"/>
  <c r="H66" i="26" l="1"/>
  <c r="J64" i="23"/>
  <c r="J65" i="23" s="1"/>
  <c r="P59" i="23"/>
  <c r="Q59" i="23" s="1"/>
  <c r="AB46" i="23"/>
  <c r="AA47" i="23"/>
  <c r="J65" i="26"/>
  <c r="AD44" i="23"/>
  <c r="P59" i="26"/>
  <c r="P60" i="26" s="1"/>
  <c r="X51" i="23"/>
  <c r="Z48" i="23"/>
  <c r="Z49" i="23" s="1"/>
  <c r="AK37" i="23"/>
  <c r="AK38" i="23" s="1"/>
  <c r="S55" i="24"/>
  <c r="H66" i="39"/>
  <c r="E66" i="39" s="1"/>
  <c r="I65" i="27"/>
  <c r="E65" i="27" s="1"/>
  <c r="N65" i="15" s="1"/>
  <c r="F64" i="27"/>
  <c r="V52" i="23"/>
  <c r="W52" i="23" s="1"/>
  <c r="K63" i="23"/>
  <c r="T54" i="24"/>
  <c r="K64" i="26"/>
  <c r="AC45" i="23"/>
  <c r="Q58" i="26"/>
  <c r="L62" i="23"/>
  <c r="F63" i="34"/>
  <c r="L63" i="26"/>
  <c r="Q57" i="24"/>
  <c r="M62" i="24"/>
  <c r="P58" i="24"/>
  <c r="H66" i="25"/>
  <c r="E66" i="25" s="1"/>
  <c r="L62" i="32"/>
  <c r="E62" i="32" s="1"/>
  <c r="J62" i="15" s="1"/>
  <c r="F61" i="32"/>
  <c r="X50" i="24"/>
  <c r="E50" i="24" s="1"/>
  <c r="F50" i="15" s="1"/>
  <c r="H66" i="34"/>
  <c r="Y50" i="23"/>
  <c r="AN34" i="23"/>
  <c r="O61" i="26"/>
  <c r="M61" i="23"/>
  <c r="J64" i="34"/>
  <c r="E64" i="34" s="1"/>
  <c r="L64" i="15" s="1"/>
  <c r="K64" i="24"/>
  <c r="AO33" i="23"/>
  <c r="F49" i="24"/>
  <c r="F31" i="23"/>
  <c r="I65" i="34"/>
  <c r="T55" i="23"/>
  <c r="T56" i="23" s="1"/>
  <c r="D31" i="15"/>
  <c r="AM35" i="23"/>
  <c r="AL36" i="23"/>
  <c r="H66" i="36"/>
  <c r="E66" i="36" s="1"/>
  <c r="O60" i="24"/>
  <c r="R57" i="26"/>
  <c r="N61" i="24"/>
  <c r="S57" i="23"/>
  <c r="F65" i="35"/>
  <c r="R65" i="15"/>
  <c r="K63" i="32"/>
  <c r="D66" i="24"/>
  <c r="G67" i="24"/>
  <c r="E66" i="15"/>
  <c r="G67" i="27"/>
  <c r="H67" i="27" s="1"/>
  <c r="D66" i="27"/>
  <c r="M66" i="15"/>
  <c r="D66" i="39"/>
  <c r="G67" i="39"/>
  <c r="W66" i="15"/>
  <c r="AF42" i="23"/>
  <c r="U53" i="24"/>
  <c r="AI39" i="23"/>
  <c r="I65" i="24"/>
  <c r="H66" i="24"/>
  <c r="L63" i="24"/>
  <c r="J64" i="32"/>
  <c r="J65" i="32" s="1"/>
  <c r="D66" i="26"/>
  <c r="G67" i="26"/>
  <c r="H67" i="26" s="1"/>
  <c r="G66" i="15"/>
  <c r="D66" i="25"/>
  <c r="G67" i="25"/>
  <c r="O66" i="15"/>
  <c r="G67" i="36"/>
  <c r="D66" i="36"/>
  <c r="S66" i="15"/>
  <c r="H66" i="38"/>
  <c r="E66" i="38" s="1"/>
  <c r="F65" i="36"/>
  <c r="T65" i="15"/>
  <c r="F65" i="25"/>
  <c r="P65" i="15"/>
  <c r="R56" i="24"/>
  <c r="AH40" i="23"/>
  <c r="AG41" i="23"/>
  <c r="N60" i="23"/>
  <c r="F65" i="40"/>
  <c r="Z65" i="15"/>
  <c r="H66" i="40"/>
  <c r="E66" i="40" s="1"/>
  <c r="R58" i="23"/>
  <c r="D66" i="34"/>
  <c r="G67" i="34"/>
  <c r="K66" i="15"/>
  <c r="D66" i="38"/>
  <c r="G67" i="38"/>
  <c r="U66" i="15"/>
  <c r="B68" i="15"/>
  <c r="B67" i="40"/>
  <c r="C67" i="40" s="1"/>
  <c r="B67" i="36"/>
  <c r="C67" i="36" s="1"/>
  <c r="B67" i="39"/>
  <c r="C67" i="39" s="1"/>
  <c r="B67" i="35"/>
  <c r="C67" i="35" s="1"/>
  <c r="B67" i="38"/>
  <c r="C67" i="38" s="1"/>
  <c r="B67" i="25"/>
  <c r="C67" i="25" s="1"/>
  <c r="C67" i="27"/>
  <c r="B67" i="34"/>
  <c r="C67" i="34" s="1"/>
  <c r="C67" i="32"/>
  <c r="C67" i="26"/>
  <c r="B67" i="24"/>
  <c r="C67" i="24" s="1"/>
  <c r="B67" i="23"/>
  <c r="C67" i="23" s="1"/>
  <c r="C67" i="15"/>
  <c r="AP32" i="23"/>
  <c r="I66" i="26"/>
  <c r="F65" i="39"/>
  <c r="X65" i="15"/>
  <c r="F56" i="26"/>
  <c r="H56" i="15"/>
  <c r="I66" i="23"/>
  <c r="J66" i="23" s="1"/>
  <c r="G67" i="23"/>
  <c r="D66" i="23"/>
  <c r="D66" i="32"/>
  <c r="G67" i="32"/>
  <c r="H67" i="32" s="1"/>
  <c r="I66" i="15"/>
  <c r="D66" i="35"/>
  <c r="G67" i="35"/>
  <c r="Q66" i="15"/>
  <c r="G67" i="40"/>
  <c r="D66" i="40"/>
  <c r="Y66" i="15"/>
  <c r="F65" i="38"/>
  <c r="V65" i="15"/>
  <c r="W52" i="24"/>
  <c r="U53" i="23"/>
  <c r="U54" i="23" s="1"/>
  <c r="H66" i="35"/>
  <c r="E66" i="35" s="1"/>
  <c r="M62" i="26"/>
  <c r="AE43" i="23"/>
  <c r="I66" i="32"/>
  <c r="K64" i="23" l="1"/>
  <c r="K65" i="23" s="1"/>
  <c r="K66" i="23" s="1"/>
  <c r="AB47" i="23"/>
  <c r="AA48" i="23"/>
  <c r="AA49" i="23" s="1"/>
  <c r="K65" i="26"/>
  <c r="AD45" i="23"/>
  <c r="I66" i="27"/>
  <c r="E66" i="27" s="1"/>
  <c r="N66" i="15" s="1"/>
  <c r="F65" i="27"/>
  <c r="Q59" i="26"/>
  <c r="Q60" i="26" s="1"/>
  <c r="Y51" i="23"/>
  <c r="X52" i="23"/>
  <c r="H67" i="39"/>
  <c r="E67" i="39" s="1"/>
  <c r="L64" i="26"/>
  <c r="T55" i="24"/>
  <c r="R59" i="23"/>
  <c r="L63" i="23"/>
  <c r="U54" i="24"/>
  <c r="AC46" i="23"/>
  <c r="Q58" i="24"/>
  <c r="I66" i="34"/>
  <c r="M62" i="23"/>
  <c r="N61" i="23"/>
  <c r="N62" i="24"/>
  <c r="M63" i="26"/>
  <c r="H67" i="34"/>
  <c r="R57" i="24"/>
  <c r="H67" i="25"/>
  <c r="E67" i="25" s="1"/>
  <c r="P59" i="24"/>
  <c r="F50" i="24"/>
  <c r="X51" i="24"/>
  <c r="E51" i="24" s="1"/>
  <c r="F51" i="15" s="1"/>
  <c r="F64" i="34"/>
  <c r="F62" i="32"/>
  <c r="U55" i="23"/>
  <c r="U56" i="23" s="1"/>
  <c r="I66" i="24"/>
  <c r="AP33" i="23"/>
  <c r="E33" i="23" s="1"/>
  <c r="D33" i="15" s="1"/>
  <c r="Z50" i="23"/>
  <c r="P61" i="26"/>
  <c r="E32" i="23"/>
  <c r="D32" i="15" s="1"/>
  <c r="J66" i="32"/>
  <c r="AN35" i="23"/>
  <c r="AO34" i="23"/>
  <c r="H67" i="36"/>
  <c r="E67" i="36" s="1"/>
  <c r="J65" i="34"/>
  <c r="E65" i="34" s="1"/>
  <c r="L65" i="15" s="1"/>
  <c r="AI40" i="23"/>
  <c r="T57" i="23"/>
  <c r="AF43" i="23"/>
  <c r="O61" i="24"/>
  <c r="L64" i="24"/>
  <c r="AL37" i="23"/>
  <c r="AL38" i="23" s="1"/>
  <c r="R58" i="26"/>
  <c r="E57" i="26"/>
  <c r="H57" i="15" s="1"/>
  <c r="AM36" i="23"/>
  <c r="H67" i="24"/>
  <c r="E58" i="26"/>
  <c r="H58" i="15" s="1"/>
  <c r="H67" i="35"/>
  <c r="E67" i="35" s="1"/>
  <c r="AH41" i="23"/>
  <c r="AE44" i="23"/>
  <c r="F66" i="35"/>
  <c r="R66" i="15"/>
  <c r="H67" i="23"/>
  <c r="I67" i="23" s="1"/>
  <c r="J67" i="23" s="1"/>
  <c r="G68" i="26"/>
  <c r="H68" i="26" s="1"/>
  <c r="D67" i="26"/>
  <c r="G67" i="15"/>
  <c r="D67" i="25"/>
  <c r="G68" i="25"/>
  <c r="O67" i="15"/>
  <c r="D67" i="36"/>
  <c r="G68" i="36"/>
  <c r="S67" i="15"/>
  <c r="S58" i="23"/>
  <c r="O60" i="23"/>
  <c r="F66" i="25"/>
  <c r="P66" i="15"/>
  <c r="N62" i="26"/>
  <c r="D67" i="32"/>
  <c r="G68" i="32"/>
  <c r="H68" i="32" s="1"/>
  <c r="I67" i="15"/>
  <c r="D67" i="38"/>
  <c r="G68" i="38"/>
  <c r="U67" i="15"/>
  <c r="G68" i="40"/>
  <c r="D67" i="40"/>
  <c r="Y67" i="15"/>
  <c r="S56" i="24"/>
  <c r="H67" i="38"/>
  <c r="E67" i="38" s="1"/>
  <c r="F66" i="36"/>
  <c r="T66" i="15"/>
  <c r="J65" i="24"/>
  <c r="I67" i="26"/>
  <c r="V53" i="24"/>
  <c r="AG42" i="23"/>
  <c r="V53" i="23"/>
  <c r="V54" i="23" s="1"/>
  <c r="D67" i="23"/>
  <c r="G68" i="23"/>
  <c r="G68" i="34"/>
  <c r="D67" i="34"/>
  <c r="K67" i="15"/>
  <c r="D67" i="35"/>
  <c r="G68" i="35"/>
  <c r="Q67" i="15"/>
  <c r="B69" i="15"/>
  <c r="B68" i="40"/>
  <c r="C68" i="40" s="1"/>
  <c r="B68" i="36"/>
  <c r="C68" i="36" s="1"/>
  <c r="B68" i="39"/>
  <c r="C68" i="39" s="1"/>
  <c r="B68" i="35"/>
  <c r="C68" i="35" s="1"/>
  <c r="B68" i="38"/>
  <c r="C68" i="38" s="1"/>
  <c r="B68" i="25"/>
  <c r="C68" i="25" s="1"/>
  <c r="C68" i="27"/>
  <c r="B68" i="34"/>
  <c r="C68" i="34" s="1"/>
  <c r="C68" i="32"/>
  <c r="C68" i="26"/>
  <c r="B68" i="24"/>
  <c r="C68" i="24" s="1"/>
  <c r="B68" i="23"/>
  <c r="C68" i="23" s="1"/>
  <c r="C68" i="15"/>
  <c r="F66" i="38"/>
  <c r="V66" i="15"/>
  <c r="J66" i="26"/>
  <c r="L63" i="32"/>
  <c r="E63" i="32" s="1"/>
  <c r="F66" i="40"/>
  <c r="Z66" i="15"/>
  <c r="G68" i="24"/>
  <c r="D67" i="24"/>
  <c r="E67" i="15"/>
  <c r="G68" i="27"/>
  <c r="H68" i="27" s="1"/>
  <c r="D67" i="27"/>
  <c r="M67" i="15"/>
  <c r="D67" i="39"/>
  <c r="G68" i="39"/>
  <c r="W67" i="15"/>
  <c r="M63" i="24"/>
  <c r="AJ39" i="23"/>
  <c r="I67" i="32"/>
  <c r="F66" i="39"/>
  <c r="X66" i="15"/>
  <c r="K64" i="32"/>
  <c r="H67" i="40"/>
  <c r="E67" i="40" s="1"/>
  <c r="AC47" i="23" l="1"/>
  <c r="L64" i="23"/>
  <c r="L65" i="23" s="1"/>
  <c r="AB48" i="23"/>
  <c r="U55" i="24"/>
  <c r="H68" i="23"/>
  <c r="I68" i="23" s="1"/>
  <c r="L65" i="26"/>
  <c r="F66" i="27"/>
  <c r="I67" i="27"/>
  <c r="E67" i="27" s="1"/>
  <c r="N67" i="15" s="1"/>
  <c r="R59" i="26"/>
  <c r="E59" i="26" s="1"/>
  <c r="H59" i="15" s="1"/>
  <c r="AE45" i="23"/>
  <c r="H68" i="24"/>
  <c r="Y52" i="23"/>
  <c r="M64" i="26"/>
  <c r="V54" i="24"/>
  <c r="S59" i="23"/>
  <c r="I67" i="34"/>
  <c r="M63" i="23"/>
  <c r="AD46" i="23"/>
  <c r="AA50" i="23"/>
  <c r="I67" i="24"/>
  <c r="Q59" i="24"/>
  <c r="R58" i="24"/>
  <c r="N62" i="23"/>
  <c r="Z51" i="23"/>
  <c r="O62" i="24"/>
  <c r="O61" i="23"/>
  <c r="N63" i="26"/>
  <c r="P60" i="24"/>
  <c r="P61" i="24" s="1"/>
  <c r="AP34" i="23"/>
  <c r="E34" i="23" s="1"/>
  <c r="D34" i="15" s="1"/>
  <c r="AJ40" i="23"/>
  <c r="S57" i="24"/>
  <c r="H68" i="25"/>
  <c r="E68" i="25" s="1"/>
  <c r="J66" i="24"/>
  <c r="Q61" i="26"/>
  <c r="X52" i="24"/>
  <c r="E52" i="24" s="1"/>
  <c r="F52" i="15" s="1"/>
  <c r="AH42" i="23"/>
  <c r="F51" i="24"/>
  <c r="H68" i="35"/>
  <c r="E68" i="35" s="1"/>
  <c r="V55" i="23"/>
  <c r="V56" i="23" s="1"/>
  <c r="M64" i="24"/>
  <c r="AI41" i="23"/>
  <c r="AO35" i="23"/>
  <c r="F32" i="23"/>
  <c r="F33" i="23" s="1"/>
  <c r="J67" i="32"/>
  <c r="AN36" i="23"/>
  <c r="F65" i="34"/>
  <c r="J66" i="34"/>
  <c r="E66" i="34" s="1"/>
  <c r="L66" i="15" s="1"/>
  <c r="U57" i="23"/>
  <c r="F57" i="26"/>
  <c r="F58" i="26" s="1"/>
  <c r="AM37" i="23"/>
  <c r="AM38" i="23" s="1"/>
  <c r="AF44" i="23"/>
  <c r="I68" i="26"/>
  <c r="H68" i="38"/>
  <c r="E68" i="38" s="1"/>
  <c r="J63" i="15"/>
  <c r="F63" i="32"/>
  <c r="L64" i="32"/>
  <c r="H68" i="40"/>
  <c r="E68" i="40" s="1"/>
  <c r="K65" i="32"/>
  <c r="K66" i="32" s="1"/>
  <c r="F67" i="40"/>
  <c r="Z67" i="15"/>
  <c r="F67" i="39"/>
  <c r="X67" i="15"/>
  <c r="G69" i="26"/>
  <c r="H69" i="26" s="1"/>
  <c r="D68" i="26"/>
  <c r="G68" i="15"/>
  <c r="G69" i="25"/>
  <c r="D68" i="25"/>
  <c r="O68" i="15"/>
  <c r="D68" i="36"/>
  <c r="G69" i="36"/>
  <c r="S68" i="15"/>
  <c r="F67" i="35"/>
  <c r="R67" i="15"/>
  <c r="W53" i="24"/>
  <c r="F67" i="36"/>
  <c r="T67" i="15"/>
  <c r="AK39" i="23"/>
  <c r="D68" i="32"/>
  <c r="G69" i="32"/>
  <c r="H69" i="32" s="1"/>
  <c r="I68" i="15"/>
  <c r="G69" i="38"/>
  <c r="D68" i="38"/>
  <c r="U68" i="15"/>
  <c r="G69" i="40"/>
  <c r="D68" i="40"/>
  <c r="Y68" i="15"/>
  <c r="H68" i="39"/>
  <c r="E68" i="39" s="1"/>
  <c r="F67" i="38"/>
  <c r="V67" i="15"/>
  <c r="O62" i="26"/>
  <c r="K66" i="26"/>
  <c r="D68" i="23"/>
  <c r="G69" i="23"/>
  <c r="H69" i="23" s="1"/>
  <c r="G69" i="34"/>
  <c r="D68" i="34"/>
  <c r="K68" i="15"/>
  <c r="D68" i="35"/>
  <c r="G69" i="35"/>
  <c r="Q68" i="15"/>
  <c r="B69" i="40"/>
  <c r="C69" i="40" s="1"/>
  <c r="B70" i="15"/>
  <c r="B69" i="36"/>
  <c r="C69" i="36" s="1"/>
  <c r="B69" i="39"/>
  <c r="C69" i="39" s="1"/>
  <c r="B69" i="35"/>
  <c r="C69" i="35" s="1"/>
  <c r="B69" i="38"/>
  <c r="C69" i="38" s="1"/>
  <c r="B69" i="25"/>
  <c r="C69" i="25" s="1"/>
  <c r="C69" i="27"/>
  <c r="C69" i="32"/>
  <c r="B69" i="34"/>
  <c r="C69" i="34" s="1"/>
  <c r="C69" i="26"/>
  <c r="B69" i="24"/>
  <c r="C69" i="24" s="1"/>
  <c r="B69" i="23"/>
  <c r="C69" i="23" s="1"/>
  <c r="C69" i="15"/>
  <c r="J67" i="26"/>
  <c r="T58" i="23"/>
  <c r="N63" i="24"/>
  <c r="E64" i="32"/>
  <c r="D68" i="24"/>
  <c r="G69" i="24"/>
  <c r="E68" i="15"/>
  <c r="D68" i="27"/>
  <c r="G69" i="27"/>
  <c r="M68" i="15"/>
  <c r="D68" i="39"/>
  <c r="G69" i="39"/>
  <c r="W68" i="15"/>
  <c r="W53" i="23"/>
  <c r="W54" i="23" s="1"/>
  <c r="AG43" i="23"/>
  <c r="K65" i="24"/>
  <c r="T56" i="24"/>
  <c r="H68" i="34"/>
  <c r="H68" i="36"/>
  <c r="P60" i="23"/>
  <c r="F67" i="25"/>
  <c r="P67" i="15"/>
  <c r="I68" i="32"/>
  <c r="J68" i="32" s="1"/>
  <c r="K67" i="23"/>
  <c r="AC48" i="23" l="1"/>
  <c r="M64" i="23"/>
  <c r="M65" i="23" s="1"/>
  <c r="AF45" i="23"/>
  <c r="R60" i="26"/>
  <c r="R61" i="26" s="1"/>
  <c r="E61" i="26" s="1"/>
  <c r="H61" i="15" s="1"/>
  <c r="AB49" i="23"/>
  <c r="AC49" i="23" s="1"/>
  <c r="M65" i="26"/>
  <c r="V55" i="24"/>
  <c r="I68" i="27"/>
  <c r="E68" i="27" s="1"/>
  <c r="N68" i="15" s="1"/>
  <c r="H69" i="24"/>
  <c r="F67" i="27"/>
  <c r="T59" i="23"/>
  <c r="I68" i="24"/>
  <c r="AE46" i="23"/>
  <c r="Z52" i="23"/>
  <c r="W54" i="24"/>
  <c r="W55" i="24" s="1"/>
  <c r="N64" i="26"/>
  <c r="N63" i="23"/>
  <c r="O62" i="23"/>
  <c r="AD47" i="23"/>
  <c r="O63" i="26"/>
  <c r="Q60" i="24"/>
  <c r="Q61" i="24" s="1"/>
  <c r="T57" i="24"/>
  <c r="J67" i="24"/>
  <c r="AA51" i="23"/>
  <c r="R59" i="24"/>
  <c r="S58" i="24"/>
  <c r="L66" i="23"/>
  <c r="L67" i="23" s="1"/>
  <c r="P62" i="24"/>
  <c r="P61" i="23"/>
  <c r="K66" i="24"/>
  <c r="AH43" i="23"/>
  <c r="H69" i="35"/>
  <c r="E69" i="35" s="1"/>
  <c r="H69" i="25"/>
  <c r="E69" i="25" s="1"/>
  <c r="AJ41" i="23"/>
  <c r="K67" i="26"/>
  <c r="F34" i="23"/>
  <c r="AP35" i="23"/>
  <c r="E35" i="23" s="1"/>
  <c r="D35" i="15" s="1"/>
  <c r="N64" i="24"/>
  <c r="K67" i="32"/>
  <c r="K68" i="32" s="1"/>
  <c r="F52" i="24"/>
  <c r="AI42" i="23"/>
  <c r="L65" i="32"/>
  <c r="L66" i="32" s="1"/>
  <c r="E66" i="32" s="1"/>
  <c r="J66" i="15" s="1"/>
  <c r="AO36" i="23"/>
  <c r="J67" i="34"/>
  <c r="E67" i="34" s="1"/>
  <c r="L67" i="15" s="1"/>
  <c r="H69" i="36"/>
  <c r="E69" i="36" s="1"/>
  <c r="H69" i="38"/>
  <c r="E69" i="38" s="1"/>
  <c r="F59" i="26"/>
  <c r="F66" i="34"/>
  <c r="H69" i="40"/>
  <c r="E69" i="40" s="1"/>
  <c r="AN37" i="23"/>
  <c r="W55" i="23"/>
  <c r="W56" i="23" s="1"/>
  <c r="E68" i="36"/>
  <c r="T68" i="15" s="1"/>
  <c r="V57" i="23"/>
  <c r="I69" i="32"/>
  <c r="J69" i="32" s="1"/>
  <c r="AG44" i="23"/>
  <c r="J68" i="26"/>
  <c r="H69" i="34"/>
  <c r="Q60" i="23"/>
  <c r="L65" i="24"/>
  <c r="X53" i="23"/>
  <c r="X54" i="23" s="1"/>
  <c r="F64" i="32"/>
  <c r="J64" i="15"/>
  <c r="D69" i="24"/>
  <c r="G70" i="24"/>
  <c r="E69" i="15"/>
  <c r="G70" i="27"/>
  <c r="D69" i="27"/>
  <c r="M69" i="15"/>
  <c r="D69" i="39"/>
  <c r="G70" i="39"/>
  <c r="W69" i="15"/>
  <c r="L66" i="26"/>
  <c r="F68" i="38"/>
  <c r="V68" i="15"/>
  <c r="X53" i="24"/>
  <c r="I69" i="23"/>
  <c r="I68" i="34"/>
  <c r="O63" i="24"/>
  <c r="D69" i="26"/>
  <c r="G70" i="26"/>
  <c r="H70" i="26" s="1"/>
  <c r="G69" i="15"/>
  <c r="D69" i="25"/>
  <c r="G70" i="25"/>
  <c r="O69" i="15"/>
  <c r="D69" i="36"/>
  <c r="G70" i="36"/>
  <c r="S69" i="15"/>
  <c r="P62" i="26"/>
  <c r="H69" i="39"/>
  <c r="E69" i="39" s="1"/>
  <c r="U56" i="24"/>
  <c r="D69" i="34"/>
  <c r="G70" i="34"/>
  <c r="K69" i="15"/>
  <c r="D69" i="38"/>
  <c r="G70" i="38"/>
  <c r="U69" i="15"/>
  <c r="B70" i="40"/>
  <c r="C70" i="40" s="1"/>
  <c r="B71" i="15"/>
  <c r="B70" i="36"/>
  <c r="C70" i="36" s="1"/>
  <c r="B70" i="39"/>
  <c r="C70" i="39" s="1"/>
  <c r="B70" i="35"/>
  <c r="C70" i="35" s="1"/>
  <c r="B70" i="38"/>
  <c r="C70" i="38" s="1"/>
  <c r="C70" i="27"/>
  <c r="B70" i="25"/>
  <c r="C70" i="25" s="1"/>
  <c r="C70" i="32"/>
  <c r="B70" i="34"/>
  <c r="C70" i="34" s="1"/>
  <c r="C70" i="26"/>
  <c r="B70" i="24"/>
  <c r="C70" i="24" s="1"/>
  <c r="B70" i="23"/>
  <c r="C70" i="23" s="1"/>
  <c r="C70" i="15"/>
  <c r="F68" i="40"/>
  <c r="Z68" i="15"/>
  <c r="AL39" i="23"/>
  <c r="F68" i="25"/>
  <c r="P68" i="15"/>
  <c r="F68" i="39"/>
  <c r="X68" i="15"/>
  <c r="H69" i="27"/>
  <c r="I69" i="27" s="1"/>
  <c r="U58" i="23"/>
  <c r="G70" i="23"/>
  <c r="D69" i="23"/>
  <c r="G70" i="32"/>
  <c r="D69" i="32"/>
  <c r="I69" i="15"/>
  <c r="D69" i="35"/>
  <c r="G70" i="35"/>
  <c r="Q69" i="15"/>
  <c r="G70" i="40"/>
  <c r="D69" i="40"/>
  <c r="Y69" i="15"/>
  <c r="F68" i="35"/>
  <c r="R68" i="15"/>
  <c r="AK40" i="23"/>
  <c r="J68" i="23"/>
  <c r="I69" i="26"/>
  <c r="AD48" i="23" l="1"/>
  <c r="AG45" i="23"/>
  <c r="N64" i="23"/>
  <c r="J68" i="24"/>
  <c r="O64" i="26"/>
  <c r="E65" i="32"/>
  <c r="J65" i="15" s="1"/>
  <c r="AF46" i="23"/>
  <c r="AG46" i="23" s="1"/>
  <c r="E60" i="26"/>
  <c r="H60" i="15" s="1"/>
  <c r="AB50" i="23"/>
  <c r="AB51" i="23" s="1"/>
  <c r="N65" i="26"/>
  <c r="AD49" i="23"/>
  <c r="H70" i="24"/>
  <c r="F68" i="27"/>
  <c r="I69" i="24"/>
  <c r="J69" i="24" s="1"/>
  <c r="U59" i="23"/>
  <c r="AA52" i="23"/>
  <c r="L67" i="32"/>
  <c r="E67" i="32" s="1"/>
  <c r="J67" i="15" s="1"/>
  <c r="O63" i="23"/>
  <c r="P63" i="26"/>
  <c r="K67" i="24"/>
  <c r="K68" i="24" s="1"/>
  <c r="P62" i="23"/>
  <c r="M66" i="23"/>
  <c r="M67" i="23" s="1"/>
  <c r="AE47" i="23"/>
  <c r="AE48" i="23" s="1"/>
  <c r="U57" i="24"/>
  <c r="H70" i="25"/>
  <c r="E70" i="25" s="1"/>
  <c r="R60" i="24"/>
  <c r="R61" i="24" s="1"/>
  <c r="N65" i="23"/>
  <c r="T58" i="24"/>
  <c r="Q62" i="24"/>
  <c r="S59" i="24"/>
  <c r="F35" i="23"/>
  <c r="L66" i="24"/>
  <c r="O64" i="24"/>
  <c r="H70" i="34"/>
  <c r="AI43" i="23"/>
  <c r="AP36" i="23"/>
  <c r="E36" i="23" s="1"/>
  <c r="D36" i="15" s="1"/>
  <c r="L67" i="26"/>
  <c r="K68" i="26"/>
  <c r="AJ42" i="23"/>
  <c r="F68" i="36"/>
  <c r="F69" i="36" s="1"/>
  <c r="H70" i="38"/>
  <c r="E70" i="38" s="1"/>
  <c r="H70" i="40"/>
  <c r="E70" i="40" s="1"/>
  <c r="K69" i="32"/>
  <c r="AO37" i="23"/>
  <c r="F67" i="34"/>
  <c r="F65" i="32"/>
  <c r="F66" i="32" s="1"/>
  <c r="AN38" i="23"/>
  <c r="W57" i="23"/>
  <c r="H70" i="27"/>
  <c r="I70" i="27" s="1"/>
  <c r="E70" i="27" s="1"/>
  <c r="X55" i="23"/>
  <c r="X56" i="23" s="1"/>
  <c r="I70" i="26"/>
  <c r="J69" i="23"/>
  <c r="X54" i="24"/>
  <c r="E53" i="24"/>
  <c r="AH44" i="23"/>
  <c r="H70" i="39"/>
  <c r="E70" i="39" s="1"/>
  <c r="F69" i="39"/>
  <c r="X69" i="15"/>
  <c r="G71" i="23"/>
  <c r="D70" i="23"/>
  <c r="G71" i="32"/>
  <c r="D70" i="32"/>
  <c r="I70" i="15"/>
  <c r="D70" i="35"/>
  <c r="G71" i="35"/>
  <c r="Q70" i="15"/>
  <c r="G71" i="40"/>
  <c r="D70" i="40"/>
  <c r="Y70" i="15"/>
  <c r="F69" i="38"/>
  <c r="V69" i="15"/>
  <c r="M66" i="26"/>
  <c r="Y53" i="23"/>
  <c r="Y54" i="23" s="1"/>
  <c r="F69" i="35"/>
  <c r="R69" i="15"/>
  <c r="V58" i="23"/>
  <c r="D70" i="24"/>
  <c r="G71" i="24"/>
  <c r="E70" i="15"/>
  <c r="D70" i="25"/>
  <c r="G71" i="25"/>
  <c r="O70" i="15"/>
  <c r="D70" i="39"/>
  <c r="G71" i="39"/>
  <c r="W70" i="15"/>
  <c r="T69" i="15"/>
  <c r="F69" i="25"/>
  <c r="P69" i="15"/>
  <c r="J68" i="34"/>
  <c r="E68" i="34" s="1"/>
  <c r="R60" i="23"/>
  <c r="K68" i="23"/>
  <c r="H70" i="32"/>
  <c r="I70" i="32" s="1"/>
  <c r="AM39" i="23"/>
  <c r="D70" i="26"/>
  <c r="G71" i="26"/>
  <c r="G70" i="15"/>
  <c r="G71" i="27"/>
  <c r="D70" i="27"/>
  <c r="M70" i="15"/>
  <c r="G71" i="36"/>
  <c r="D70" i="36"/>
  <c r="S70" i="15"/>
  <c r="P63" i="24"/>
  <c r="I69" i="34"/>
  <c r="H70" i="36"/>
  <c r="E70" i="36" s="1"/>
  <c r="H70" i="23"/>
  <c r="E69" i="27"/>
  <c r="Q61" i="23"/>
  <c r="AK41" i="23"/>
  <c r="F69" i="40"/>
  <c r="Z69" i="15"/>
  <c r="AL40" i="23"/>
  <c r="D70" i="34"/>
  <c r="G71" i="34"/>
  <c r="K70" i="15"/>
  <c r="D70" i="38"/>
  <c r="G71" i="38"/>
  <c r="U70" i="15"/>
  <c r="B72" i="15"/>
  <c r="B71" i="40"/>
  <c r="C71" i="40" s="1"/>
  <c r="B71" i="36"/>
  <c r="C71" i="36" s="1"/>
  <c r="B71" i="39"/>
  <c r="C71" i="39" s="1"/>
  <c r="B71" i="35"/>
  <c r="C71" i="35" s="1"/>
  <c r="B71" i="38"/>
  <c r="C71" i="38" s="1"/>
  <c r="B71" i="25"/>
  <c r="C71" i="25" s="1"/>
  <c r="C71" i="27"/>
  <c r="B71" i="34"/>
  <c r="C71" i="34" s="1"/>
  <c r="C71" i="32"/>
  <c r="C71" i="26"/>
  <c r="B71" i="24"/>
  <c r="C71" i="24" s="1"/>
  <c r="B71" i="23"/>
  <c r="C71" i="23" s="1"/>
  <c r="C71" i="15"/>
  <c r="V56" i="24"/>
  <c r="Q62" i="26"/>
  <c r="H70" i="35"/>
  <c r="M65" i="24"/>
  <c r="J69" i="26"/>
  <c r="O64" i="23" l="1"/>
  <c r="AE49" i="23"/>
  <c r="P64" i="26"/>
  <c r="O65" i="26"/>
  <c r="H71" i="24"/>
  <c r="M66" i="24"/>
  <c r="F60" i="26"/>
  <c r="F61" i="26" s="1"/>
  <c r="L68" i="32"/>
  <c r="AC50" i="23"/>
  <c r="AD50" i="23" s="1"/>
  <c r="AB52" i="23"/>
  <c r="I70" i="24"/>
  <c r="J70" i="24" s="1"/>
  <c r="P63" i="23"/>
  <c r="V59" i="23"/>
  <c r="H71" i="25"/>
  <c r="E71" i="25" s="1"/>
  <c r="Q63" i="26"/>
  <c r="AF47" i="23"/>
  <c r="AF48" i="23" s="1"/>
  <c r="K69" i="24"/>
  <c r="N66" i="23"/>
  <c r="N67" i="23" s="1"/>
  <c r="L67" i="24"/>
  <c r="U58" i="24"/>
  <c r="V57" i="24"/>
  <c r="P64" i="24"/>
  <c r="O65" i="23"/>
  <c r="T59" i="24"/>
  <c r="S60" i="24"/>
  <c r="S61" i="24" s="1"/>
  <c r="H71" i="34"/>
  <c r="R62" i="24"/>
  <c r="L68" i="26"/>
  <c r="I70" i="34"/>
  <c r="AJ43" i="23"/>
  <c r="AI44" i="23"/>
  <c r="F36" i="23"/>
  <c r="M67" i="26"/>
  <c r="AH45" i="23"/>
  <c r="AH46" i="23" s="1"/>
  <c r="H71" i="40"/>
  <c r="E71" i="40" s="1"/>
  <c r="L69" i="32"/>
  <c r="E69" i="32" s="1"/>
  <c r="J69" i="15" s="1"/>
  <c r="H71" i="38"/>
  <c r="E71" i="38" s="1"/>
  <c r="Y55" i="23"/>
  <c r="Y56" i="23" s="1"/>
  <c r="X57" i="23"/>
  <c r="AO38" i="23"/>
  <c r="AP37" i="23"/>
  <c r="E37" i="23" s="1"/>
  <c r="J70" i="26"/>
  <c r="F67" i="32"/>
  <c r="K69" i="23"/>
  <c r="AM40" i="23"/>
  <c r="H71" i="35"/>
  <c r="E71" i="35" s="1"/>
  <c r="X55" i="24"/>
  <c r="E55" i="24" s="1"/>
  <c r="F55" i="15" s="1"/>
  <c r="E54" i="24"/>
  <c r="F54" i="15" s="1"/>
  <c r="H71" i="39"/>
  <c r="E71" i="39" s="1"/>
  <c r="F53" i="24"/>
  <c r="F53" i="15"/>
  <c r="E68" i="32"/>
  <c r="J68" i="15" s="1"/>
  <c r="E70" i="35"/>
  <c r="R70" i="15" s="1"/>
  <c r="H71" i="36"/>
  <c r="E71" i="36" s="1"/>
  <c r="F68" i="34"/>
  <c r="L68" i="15"/>
  <c r="R61" i="23"/>
  <c r="F70" i="36"/>
  <c r="T70" i="15"/>
  <c r="J70" i="32"/>
  <c r="K69" i="26"/>
  <c r="N65" i="24"/>
  <c r="N66" i="24" s="1"/>
  <c r="Q62" i="23"/>
  <c r="R62" i="26"/>
  <c r="G72" i="26"/>
  <c r="D71" i="26"/>
  <c r="G71" i="15"/>
  <c r="G72" i="25"/>
  <c r="D71" i="25"/>
  <c r="O71" i="15"/>
  <c r="D71" i="36"/>
  <c r="G72" i="36"/>
  <c r="S71" i="15"/>
  <c r="AN39" i="23"/>
  <c r="F70" i="39"/>
  <c r="X70" i="15"/>
  <c r="W58" i="23"/>
  <c r="W56" i="24"/>
  <c r="G72" i="32"/>
  <c r="D71" i="32"/>
  <c r="I71" i="15"/>
  <c r="D71" i="38"/>
  <c r="G72" i="38"/>
  <c r="U71" i="15"/>
  <c r="G72" i="40"/>
  <c r="D71" i="40"/>
  <c r="Y71" i="15"/>
  <c r="Q63" i="24"/>
  <c r="N70" i="15"/>
  <c r="J69" i="34"/>
  <c r="H71" i="23"/>
  <c r="P65" i="26"/>
  <c r="D71" i="23"/>
  <c r="G72" i="23"/>
  <c r="G72" i="34"/>
  <c r="D71" i="34"/>
  <c r="K71" i="15"/>
  <c r="D71" i="35"/>
  <c r="G72" i="35"/>
  <c r="Q71" i="15"/>
  <c r="B73" i="15"/>
  <c r="B72" i="40"/>
  <c r="C72" i="40" s="1"/>
  <c r="B72" i="36"/>
  <c r="C72" i="36" s="1"/>
  <c r="B72" i="39"/>
  <c r="C72" i="39" s="1"/>
  <c r="B72" i="35"/>
  <c r="C72" i="35" s="1"/>
  <c r="B72" i="38"/>
  <c r="C72" i="38" s="1"/>
  <c r="B72" i="25"/>
  <c r="C72" i="25" s="1"/>
  <c r="C72" i="27"/>
  <c r="B72" i="34"/>
  <c r="C72" i="34" s="1"/>
  <c r="C72" i="32"/>
  <c r="C72" i="26"/>
  <c r="B72" i="24"/>
  <c r="C72" i="24" s="1"/>
  <c r="B72" i="23"/>
  <c r="C72" i="23" s="1"/>
  <c r="C72" i="15"/>
  <c r="F70" i="38"/>
  <c r="V70" i="15"/>
  <c r="AK42" i="23"/>
  <c r="L68" i="23"/>
  <c r="I70" i="23"/>
  <c r="Z53" i="23"/>
  <c r="Z54" i="23" s="1"/>
  <c r="N66" i="26"/>
  <c r="F70" i="40"/>
  <c r="Z70" i="15"/>
  <c r="H71" i="32"/>
  <c r="I71" i="32" s="1"/>
  <c r="D71" i="24"/>
  <c r="G72" i="24"/>
  <c r="E71" i="15"/>
  <c r="G72" i="27"/>
  <c r="D71" i="27"/>
  <c r="M71" i="15"/>
  <c r="D71" i="39"/>
  <c r="G72" i="39"/>
  <c r="W71" i="15"/>
  <c r="AL41" i="23"/>
  <c r="F69" i="27"/>
  <c r="F70" i="27" s="1"/>
  <c r="N69" i="15"/>
  <c r="S60" i="23"/>
  <c r="H71" i="27"/>
  <c r="H71" i="26"/>
  <c r="F70" i="25"/>
  <c r="P70" i="15"/>
  <c r="P64" i="23" l="1"/>
  <c r="AF49" i="23"/>
  <c r="M67" i="24"/>
  <c r="N67" i="24" s="1"/>
  <c r="Q64" i="26"/>
  <c r="I71" i="24"/>
  <c r="J71" i="24" s="1"/>
  <c r="AC51" i="23"/>
  <c r="AD51" i="23" s="1"/>
  <c r="L68" i="24"/>
  <c r="L69" i="24" s="1"/>
  <c r="AE50" i="23"/>
  <c r="AF50" i="23" s="1"/>
  <c r="K70" i="24"/>
  <c r="W59" i="23"/>
  <c r="H72" i="25"/>
  <c r="E72" i="25" s="1"/>
  <c r="H72" i="34"/>
  <c r="R63" i="26"/>
  <c r="E63" i="26" s="1"/>
  <c r="H63" i="15" s="1"/>
  <c r="AG47" i="23"/>
  <c r="AG48" i="23" s="1"/>
  <c r="O66" i="23"/>
  <c r="O67" i="23" s="1"/>
  <c r="U59" i="24"/>
  <c r="V58" i="24"/>
  <c r="P65" i="23"/>
  <c r="W57" i="24"/>
  <c r="Q64" i="24"/>
  <c r="T60" i="24"/>
  <c r="I71" i="34"/>
  <c r="S62" i="24"/>
  <c r="M68" i="26"/>
  <c r="H72" i="40"/>
  <c r="E72" i="40" s="1"/>
  <c r="AJ44" i="23"/>
  <c r="J70" i="34"/>
  <c r="E70" i="34" s="1"/>
  <c r="L70" i="15" s="1"/>
  <c r="AI45" i="23"/>
  <c r="AI46" i="23" s="1"/>
  <c r="K70" i="26"/>
  <c r="AP38" i="23"/>
  <c r="E38" i="23" s="1"/>
  <c r="D38" i="15" s="1"/>
  <c r="Y57" i="23"/>
  <c r="Z55" i="23"/>
  <c r="Z56" i="23" s="1"/>
  <c r="L69" i="23"/>
  <c r="F70" i="35"/>
  <c r="F71" i="35" s="1"/>
  <c r="AM41" i="23"/>
  <c r="H72" i="23"/>
  <c r="H72" i="26"/>
  <c r="H72" i="36"/>
  <c r="E72" i="36" s="1"/>
  <c r="F54" i="24"/>
  <c r="F55" i="24" s="1"/>
  <c r="F68" i="32"/>
  <c r="F69" i="32" s="1"/>
  <c r="R62" i="23"/>
  <c r="Q63" i="23"/>
  <c r="Q64" i="23" s="1"/>
  <c r="E62" i="26"/>
  <c r="F62" i="26" s="1"/>
  <c r="E69" i="34"/>
  <c r="F69" i="34" s="1"/>
  <c r="H72" i="27"/>
  <c r="H72" i="32"/>
  <c r="I72" i="32" s="1"/>
  <c r="D37" i="15"/>
  <c r="F37" i="23"/>
  <c r="O66" i="26"/>
  <c r="AK43" i="23"/>
  <c r="G73" i="26"/>
  <c r="D72" i="26"/>
  <c r="G72" i="15"/>
  <c r="G73" i="25"/>
  <c r="D72" i="25"/>
  <c r="O72" i="15"/>
  <c r="D72" i="36"/>
  <c r="G73" i="36"/>
  <c r="S72" i="15"/>
  <c r="R71" i="15"/>
  <c r="X58" i="23"/>
  <c r="J71" i="32"/>
  <c r="I71" i="27"/>
  <c r="E71" i="27" s="1"/>
  <c r="N67" i="26"/>
  <c r="I71" i="26"/>
  <c r="AL42" i="23"/>
  <c r="D72" i="32"/>
  <c r="G73" i="32"/>
  <c r="H73" i="32" s="1"/>
  <c r="I72" i="15"/>
  <c r="D72" i="38"/>
  <c r="G73" i="38"/>
  <c r="U72" i="15"/>
  <c r="G73" i="40"/>
  <c r="D72" i="40"/>
  <c r="Y72" i="15"/>
  <c r="X56" i="24"/>
  <c r="L69" i="26"/>
  <c r="T60" i="23"/>
  <c r="F71" i="39"/>
  <c r="X71" i="15"/>
  <c r="D72" i="23"/>
  <c r="G73" i="23"/>
  <c r="G73" i="34"/>
  <c r="D72" i="34"/>
  <c r="K72" i="15"/>
  <c r="D72" i="35"/>
  <c r="G73" i="35"/>
  <c r="Q72" i="15"/>
  <c r="B73" i="40"/>
  <c r="C73" i="40" s="1"/>
  <c r="B74" i="15"/>
  <c r="B73" i="36"/>
  <c r="C73" i="36" s="1"/>
  <c r="B73" i="39"/>
  <c r="C73" i="39" s="1"/>
  <c r="B73" i="35"/>
  <c r="C73" i="35" s="1"/>
  <c r="B73" i="38"/>
  <c r="C73" i="38" s="1"/>
  <c r="C73" i="27"/>
  <c r="B73" i="25"/>
  <c r="C73" i="25" s="1"/>
  <c r="B73" i="34"/>
  <c r="C73" i="34" s="1"/>
  <c r="C73" i="32"/>
  <c r="C73" i="26"/>
  <c r="B73" i="24"/>
  <c r="C73" i="24" s="1"/>
  <c r="B73" i="23"/>
  <c r="C73" i="23" s="1"/>
  <c r="C73" i="15"/>
  <c r="F71" i="40"/>
  <c r="Z71" i="15"/>
  <c r="F71" i="38"/>
  <c r="V71" i="15"/>
  <c r="AO39" i="23"/>
  <c r="H72" i="24"/>
  <c r="I72" i="24" s="1"/>
  <c r="S61" i="23"/>
  <c r="Q65" i="26"/>
  <c r="AA53" i="23"/>
  <c r="AA54" i="23" s="1"/>
  <c r="J70" i="23"/>
  <c r="H72" i="39"/>
  <c r="E72" i="39" s="1"/>
  <c r="M68" i="23"/>
  <c r="D72" i="24"/>
  <c r="G73" i="24"/>
  <c r="E72" i="15"/>
  <c r="G73" i="27"/>
  <c r="D72" i="27"/>
  <c r="M72" i="15"/>
  <c r="D72" i="39"/>
  <c r="G73" i="39"/>
  <c r="W72" i="15"/>
  <c r="H72" i="35"/>
  <c r="E72" i="35" s="1"/>
  <c r="R63" i="24"/>
  <c r="AN40" i="23"/>
  <c r="I71" i="23"/>
  <c r="H72" i="38"/>
  <c r="F71" i="36"/>
  <c r="T71" i="15"/>
  <c r="F71" i="25"/>
  <c r="P71" i="15"/>
  <c r="O65" i="24"/>
  <c r="O66" i="24" s="1"/>
  <c r="K70" i="32"/>
  <c r="AG49" i="23" l="1"/>
  <c r="AG50" i="23" s="1"/>
  <c r="M68" i="24"/>
  <c r="N68" i="24" s="1"/>
  <c r="AC52" i="23"/>
  <c r="AD52" i="23" s="1"/>
  <c r="AE51" i="23"/>
  <c r="K71" i="24"/>
  <c r="L70" i="24"/>
  <c r="X59" i="23"/>
  <c r="J72" i="24"/>
  <c r="K72" i="24" s="1"/>
  <c r="H73" i="23"/>
  <c r="H73" i="25"/>
  <c r="E73" i="25" s="1"/>
  <c r="H73" i="34"/>
  <c r="M69" i="24"/>
  <c r="R64" i="24"/>
  <c r="R64" i="26"/>
  <c r="E64" i="26" s="1"/>
  <c r="H64" i="15" s="1"/>
  <c r="I72" i="34"/>
  <c r="F63" i="26"/>
  <c r="AH47" i="23"/>
  <c r="AH48" i="23" s="1"/>
  <c r="V59" i="24"/>
  <c r="P66" i="23"/>
  <c r="P67" i="23" s="1"/>
  <c r="U60" i="24"/>
  <c r="W58" i="24"/>
  <c r="Q65" i="23"/>
  <c r="AK44" i="23"/>
  <c r="X57" i="24"/>
  <c r="E57" i="24" s="1"/>
  <c r="F57" i="15" s="1"/>
  <c r="T61" i="24"/>
  <c r="J71" i="34"/>
  <c r="E71" i="34" s="1"/>
  <c r="L71" i="15" s="1"/>
  <c r="N68" i="26"/>
  <c r="H73" i="26"/>
  <c r="H73" i="27"/>
  <c r="F70" i="34"/>
  <c r="F71" i="34" s="1"/>
  <c r="AJ45" i="23"/>
  <c r="Z57" i="23"/>
  <c r="M69" i="23"/>
  <c r="AA55" i="23"/>
  <c r="AA56" i="23" s="1"/>
  <c r="F38" i="23"/>
  <c r="H73" i="36"/>
  <c r="E73" i="36" s="1"/>
  <c r="R63" i="23"/>
  <c r="R64" i="23" s="1"/>
  <c r="I72" i="23"/>
  <c r="O67" i="24"/>
  <c r="H62" i="15"/>
  <c r="I72" i="26"/>
  <c r="L69" i="15"/>
  <c r="H73" i="38"/>
  <c r="E73" i="38" s="1"/>
  <c r="H73" i="24"/>
  <c r="I73" i="24" s="1"/>
  <c r="E56" i="24"/>
  <c r="F56" i="24" s="1"/>
  <c r="AN41" i="23"/>
  <c r="J72" i="32"/>
  <c r="E72" i="38"/>
  <c r="V72" i="15" s="1"/>
  <c r="K71" i="32"/>
  <c r="I72" i="27"/>
  <c r="E72" i="27" s="1"/>
  <c r="N72" i="15" s="1"/>
  <c r="F71" i="27"/>
  <c r="N71" i="15"/>
  <c r="J71" i="23"/>
  <c r="AL43" i="23"/>
  <c r="H73" i="35"/>
  <c r="E73" i="35" s="1"/>
  <c r="F72" i="35"/>
  <c r="R72" i="15"/>
  <c r="N68" i="23"/>
  <c r="G74" i="23"/>
  <c r="H74" i="23" s="1"/>
  <c r="D73" i="23"/>
  <c r="D73" i="34"/>
  <c r="G74" i="34"/>
  <c r="K73" i="15"/>
  <c r="D73" i="35"/>
  <c r="G74" i="35"/>
  <c r="Q73" i="15"/>
  <c r="G74" i="40"/>
  <c r="D73" i="40"/>
  <c r="Y73" i="15"/>
  <c r="AM42" i="23"/>
  <c r="P65" i="24"/>
  <c r="P66" i="24" s="1"/>
  <c r="S63" i="24"/>
  <c r="AB53" i="23"/>
  <c r="AB54" i="23" s="1"/>
  <c r="H73" i="39"/>
  <c r="E73" i="39" s="1"/>
  <c r="AP39" i="23"/>
  <c r="E39" i="23" s="1"/>
  <c r="D73" i="24"/>
  <c r="G74" i="24"/>
  <c r="E73" i="15"/>
  <c r="D73" i="25"/>
  <c r="G74" i="25"/>
  <c r="O73" i="15"/>
  <c r="D73" i="39"/>
  <c r="G74" i="39"/>
  <c r="W73" i="15"/>
  <c r="U60" i="23"/>
  <c r="H73" i="40"/>
  <c r="E73" i="40" s="1"/>
  <c r="F72" i="39"/>
  <c r="X72" i="15"/>
  <c r="AO40" i="23"/>
  <c r="D73" i="26"/>
  <c r="G74" i="26"/>
  <c r="G73" i="15"/>
  <c r="G74" i="27"/>
  <c r="D73" i="27"/>
  <c r="M73" i="15"/>
  <c r="D73" i="36"/>
  <c r="G74" i="36"/>
  <c r="S73" i="15"/>
  <c r="T61" i="23"/>
  <c r="M69" i="26"/>
  <c r="P66" i="26"/>
  <c r="L70" i="32"/>
  <c r="K70" i="23"/>
  <c r="G74" i="32"/>
  <c r="D73" i="32"/>
  <c r="I73" i="15"/>
  <c r="D73" i="38"/>
  <c r="G74" i="38"/>
  <c r="U73" i="15"/>
  <c r="B74" i="40"/>
  <c r="C74" i="40" s="1"/>
  <c r="B75" i="15"/>
  <c r="B74" i="36"/>
  <c r="C74" i="36" s="1"/>
  <c r="B74" i="39"/>
  <c r="C74" i="39" s="1"/>
  <c r="B74" i="35"/>
  <c r="C74" i="35" s="1"/>
  <c r="B74" i="38"/>
  <c r="C74" i="38" s="1"/>
  <c r="B74" i="25"/>
  <c r="C74" i="25" s="1"/>
  <c r="C74" i="27"/>
  <c r="C74" i="32"/>
  <c r="B74" i="34"/>
  <c r="C74" i="34" s="1"/>
  <c r="C74" i="26"/>
  <c r="B74" i="24"/>
  <c r="C74" i="24" s="1"/>
  <c r="B74" i="23"/>
  <c r="C74" i="23" s="1"/>
  <c r="C74" i="15"/>
  <c r="AF51" i="23"/>
  <c r="L70" i="26"/>
  <c r="F72" i="40"/>
  <c r="Z72" i="15"/>
  <c r="J71" i="26"/>
  <c r="I73" i="32"/>
  <c r="L71" i="24"/>
  <c r="S62" i="23"/>
  <c r="Y58" i="23"/>
  <c r="F72" i="36"/>
  <c r="T72" i="15"/>
  <c r="F72" i="25"/>
  <c r="P72" i="15"/>
  <c r="O67" i="26"/>
  <c r="AH49" i="23" l="1"/>
  <c r="AH50" i="23" s="1"/>
  <c r="AE52" i="23"/>
  <c r="AF52" i="23" s="1"/>
  <c r="Y59" i="23"/>
  <c r="M70" i="24"/>
  <c r="J73" i="24"/>
  <c r="I73" i="23"/>
  <c r="I73" i="34"/>
  <c r="H74" i="25"/>
  <c r="E74" i="25" s="1"/>
  <c r="H74" i="34"/>
  <c r="N69" i="24"/>
  <c r="R65" i="26"/>
  <c r="E65" i="26" s="1"/>
  <c r="H65" i="15" s="1"/>
  <c r="AI47" i="23"/>
  <c r="AI48" i="23" s="1"/>
  <c r="S64" i="24"/>
  <c r="F64" i="26"/>
  <c r="O68" i="26"/>
  <c r="R65" i="23"/>
  <c r="W59" i="24"/>
  <c r="V60" i="24"/>
  <c r="Q66" i="23"/>
  <c r="Q67" i="23" s="1"/>
  <c r="U61" i="24"/>
  <c r="AL44" i="23"/>
  <c r="AK45" i="23"/>
  <c r="X58" i="24"/>
  <c r="E58" i="24" s="1"/>
  <c r="F58" i="15" s="1"/>
  <c r="J72" i="34"/>
  <c r="E72" i="34" s="1"/>
  <c r="L72" i="15" s="1"/>
  <c r="T62" i="24"/>
  <c r="H74" i="24"/>
  <c r="I74" i="24" s="1"/>
  <c r="I73" i="26"/>
  <c r="AJ46" i="23"/>
  <c r="AJ47" i="23" s="1"/>
  <c r="N69" i="23"/>
  <c r="J73" i="32"/>
  <c r="AB55" i="23"/>
  <c r="AB56" i="23" s="1"/>
  <c r="O68" i="24"/>
  <c r="H74" i="36"/>
  <c r="E74" i="36" s="1"/>
  <c r="F72" i="27"/>
  <c r="K72" i="32"/>
  <c r="I73" i="27"/>
  <c r="E73" i="27" s="1"/>
  <c r="S63" i="23"/>
  <c r="S64" i="23" s="1"/>
  <c r="F72" i="38"/>
  <c r="F73" i="38" s="1"/>
  <c r="L71" i="32"/>
  <c r="H74" i="35"/>
  <c r="E74" i="35" s="1"/>
  <c r="J72" i="23"/>
  <c r="K71" i="23"/>
  <c r="F57" i="24"/>
  <c r="H74" i="38"/>
  <c r="E74" i="38" s="1"/>
  <c r="J72" i="26"/>
  <c r="F56" i="15"/>
  <c r="D39" i="15"/>
  <c r="F39" i="23"/>
  <c r="H74" i="39"/>
  <c r="E74" i="39" s="1"/>
  <c r="E70" i="32"/>
  <c r="AA57" i="23"/>
  <c r="Z58" i="23"/>
  <c r="D74" i="24"/>
  <c r="G75" i="24"/>
  <c r="E74" i="15"/>
  <c r="G75" i="27"/>
  <c r="D74" i="27"/>
  <c r="M74" i="15"/>
  <c r="D74" i="39"/>
  <c r="G75" i="39"/>
  <c r="W74" i="15"/>
  <c r="P67" i="26"/>
  <c r="M70" i="26"/>
  <c r="AP40" i="23"/>
  <c r="E40" i="23" s="1"/>
  <c r="Q65" i="24"/>
  <c r="Q66" i="24" s="1"/>
  <c r="AN42" i="23"/>
  <c r="D74" i="26"/>
  <c r="G75" i="26"/>
  <c r="G74" i="15"/>
  <c r="G75" i="25"/>
  <c r="D74" i="25"/>
  <c r="O74" i="15"/>
  <c r="D74" i="36"/>
  <c r="G75" i="36"/>
  <c r="S74" i="15"/>
  <c r="F73" i="36"/>
  <c r="T73" i="15"/>
  <c r="AO41" i="23"/>
  <c r="V60" i="23"/>
  <c r="F73" i="39"/>
  <c r="X73" i="15"/>
  <c r="AC53" i="23"/>
  <c r="AC54" i="23" s="1"/>
  <c r="F73" i="35"/>
  <c r="R73" i="15"/>
  <c r="L72" i="24"/>
  <c r="K71" i="26"/>
  <c r="AG51" i="23"/>
  <c r="D74" i="34"/>
  <c r="G75" i="34"/>
  <c r="H75" i="34" s="1"/>
  <c r="K74" i="15"/>
  <c r="D74" i="38"/>
  <c r="G75" i="38"/>
  <c r="U74" i="15"/>
  <c r="B75" i="40"/>
  <c r="C75" i="40" s="1"/>
  <c r="B76" i="15"/>
  <c r="B75" i="36"/>
  <c r="C75" i="36" s="1"/>
  <c r="B75" i="39"/>
  <c r="C75" i="39" s="1"/>
  <c r="B75" i="35"/>
  <c r="C75" i="35" s="1"/>
  <c r="B75" i="38"/>
  <c r="C75" i="38" s="1"/>
  <c r="B75" i="25"/>
  <c r="C75" i="25" s="1"/>
  <c r="C75" i="27"/>
  <c r="B75" i="34"/>
  <c r="C75" i="34" s="1"/>
  <c r="C75" i="32"/>
  <c r="C75" i="26"/>
  <c r="B75" i="24"/>
  <c r="C75" i="24" s="1"/>
  <c r="B75" i="23"/>
  <c r="C75" i="23" s="1"/>
  <c r="C75" i="15"/>
  <c r="L70" i="23"/>
  <c r="AM43" i="23"/>
  <c r="I74" i="23"/>
  <c r="H74" i="40"/>
  <c r="E74" i="40" s="1"/>
  <c r="U61" i="23"/>
  <c r="H74" i="27"/>
  <c r="O68" i="23"/>
  <c r="K73" i="24"/>
  <c r="H74" i="26"/>
  <c r="G75" i="23"/>
  <c r="D74" i="23"/>
  <c r="G75" i="32"/>
  <c r="D74" i="32"/>
  <c r="I74" i="15"/>
  <c r="D74" i="35"/>
  <c r="G75" i="35"/>
  <c r="Q74" i="15"/>
  <c r="G75" i="40"/>
  <c r="D74" i="40"/>
  <c r="Y74" i="15"/>
  <c r="V73" i="15"/>
  <c r="Q66" i="26"/>
  <c r="N69" i="26"/>
  <c r="T62" i="23"/>
  <c r="P67" i="24"/>
  <c r="F73" i="25"/>
  <c r="P73" i="15"/>
  <c r="H74" i="32"/>
  <c r="F73" i="40"/>
  <c r="Z73" i="15"/>
  <c r="M71" i="24"/>
  <c r="N70" i="24" l="1"/>
  <c r="N71" i="24" s="1"/>
  <c r="Z59" i="23"/>
  <c r="F72" i="34"/>
  <c r="J74" i="24"/>
  <c r="L72" i="32"/>
  <c r="E72" i="32" s="1"/>
  <c r="J72" i="15" s="1"/>
  <c r="E71" i="32"/>
  <c r="J71" i="15" s="1"/>
  <c r="J73" i="23"/>
  <c r="J74" i="23" s="1"/>
  <c r="I74" i="34"/>
  <c r="I75" i="34" s="1"/>
  <c r="H75" i="24"/>
  <c r="I75" i="24" s="1"/>
  <c r="O69" i="24"/>
  <c r="F65" i="26"/>
  <c r="R66" i="23"/>
  <c r="R67" i="23" s="1"/>
  <c r="S65" i="23"/>
  <c r="U62" i="24"/>
  <c r="X59" i="24"/>
  <c r="E59" i="24" s="1"/>
  <c r="AL45" i="23"/>
  <c r="W60" i="24"/>
  <c r="V61" i="24"/>
  <c r="F58" i="24"/>
  <c r="T63" i="24"/>
  <c r="T64" i="24" s="1"/>
  <c r="AM44" i="23"/>
  <c r="AK46" i="23"/>
  <c r="J73" i="34"/>
  <c r="E73" i="34" s="1"/>
  <c r="L73" i="15" s="1"/>
  <c r="J73" i="26"/>
  <c r="O69" i="23"/>
  <c r="K73" i="32"/>
  <c r="H75" i="26"/>
  <c r="AC55" i="23"/>
  <c r="AC56" i="23" s="1"/>
  <c r="T63" i="23"/>
  <c r="T64" i="23" s="1"/>
  <c r="H75" i="36"/>
  <c r="E75" i="36" s="1"/>
  <c r="F73" i="27"/>
  <c r="N73" i="15"/>
  <c r="Q67" i="26"/>
  <c r="H75" i="35"/>
  <c r="E75" i="35" s="1"/>
  <c r="AG52" i="23"/>
  <c r="K72" i="23"/>
  <c r="L71" i="23"/>
  <c r="H75" i="38"/>
  <c r="E75" i="38" s="1"/>
  <c r="K72" i="26"/>
  <c r="H75" i="39"/>
  <c r="E75" i="39" s="1"/>
  <c r="D40" i="15"/>
  <c r="F40" i="23"/>
  <c r="L73" i="24"/>
  <c r="F70" i="32"/>
  <c r="J70" i="15"/>
  <c r="N70" i="26"/>
  <c r="AN43" i="23"/>
  <c r="AB57" i="23"/>
  <c r="Q67" i="24"/>
  <c r="P68" i="24"/>
  <c r="AP41" i="23"/>
  <c r="E41" i="23" s="1"/>
  <c r="D41" i="15" s="1"/>
  <c r="P68" i="26"/>
  <c r="F74" i="40"/>
  <c r="Z74" i="15"/>
  <c r="P68" i="23"/>
  <c r="I74" i="27"/>
  <c r="E74" i="27" s="1"/>
  <c r="H75" i="27"/>
  <c r="H75" i="32"/>
  <c r="G76" i="26"/>
  <c r="D75" i="26"/>
  <c r="G75" i="15"/>
  <c r="G76" i="25"/>
  <c r="D75" i="25"/>
  <c r="O75" i="15"/>
  <c r="D75" i="36"/>
  <c r="G76" i="36"/>
  <c r="S75" i="15"/>
  <c r="L71" i="26"/>
  <c r="U62" i="23"/>
  <c r="AO42" i="23"/>
  <c r="I74" i="32"/>
  <c r="F74" i="35"/>
  <c r="R74" i="15"/>
  <c r="M70" i="23"/>
  <c r="G76" i="32"/>
  <c r="D75" i="32"/>
  <c r="I75" i="15"/>
  <c r="D75" i="38"/>
  <c r="G76" i="38"/>
  <c r="U75" i="15"/>
  <c r="B77" i="15"/>
  <c r="B76" i="40"/>
  <c r="C76" i="40" s="1"/>
  <c r="B76" i="36"/>
  <c r="C76" i="36" s="1"/>
  <c r="B76" i="39"/>
  <c r="C76" i="39" s="1"/>
  <c r="B76" i="35"/>
  <c r="C76" i="35" s="1"/>
  <c r="B76" i="38"/>
  <c r="C76" i="38" s="1"/>
  <c r="C76" i="27"/>
  <c r="B76" i="25"/>
  <c r="C76" i="25" s="1"/>
  <c r="B76" i="34"/>
  <c r="C76" i="34" s="1"/>
  <c r="C76" i="26"/>
  <c r="C76" i="32"/>
  <c r="B76" i="24"/>
  <c r="C76" i="24" s="1"/>
  <c r="B76" i="23"/>
  <c r="C76" i="23" s="1"/>
  <c r="C76" i="15"/>
  <c r="AI49" i="23"/>
  <c r="F74" i="25"/>
  <c r="P74" i="15"/>
  <c r="F74" i="39"/>
  <c r="X74" i="15"/>
  <c r="AA58" i="23"/>
  <c r="R66" i="26"/>
  <c r="E66" i="26" s="1"/>
  <c r="I74" i="26"/>
  <c r="D75" i="23"/>
  <c r="G76" i="23"/>
  <c r="G76" i="34"/>
  <c r="H76" i="34" s="1"/>
  <c r="D75" i="34"/>
  <c r="K75" i="15"/>
  <c r="D75" i="35"/>
  <c r="G76" i="35"/>
  <c r="Q75" i="15"/>
  <c r="D75" i="40"/>
  <c r="G76" i="40"/>
  <c r="Y75" i="15"/>
  <c r="F74" i="38"/>
  <c r="V74" i="15"/>
  <c r="W60" i="23"/>
  <c r="AJ48" i="23"/>
  <c r="O69" i="26"/>
  <c r="K74" i="24"/>
  <c r="D75" i="24"/>
  <c r="G76" i="24"/>
  <c r="E75" i="15"/>
  <c r="G76" i="27"/>
  <c r="D75" i="27"/>
  <c r="M75" i="15"/>
  <c r="D75" i="39"/>
  <c r="G76" i="39"/>
  <c r="W75" i="15"/>
  <c r="AH51" i="23"/>
  <c r="H75" i="40"/>
  <c r="E75" i="40" s="1"/>
  <c r="AD53" i="23"/>
  <c r="AD54" i="23" s="1"/>
  <c r="V61" i="23"/>
  <c r="F74" i="36"/>
  <c r="T74" i="15"/>
  <c r="H75" i="23"/>
  <c r="R65" i="24"/>
  <c r="R66" i="24" s="1"/>
  <c r="H75" i="25"/>
  <c r="E75" i="25" s="1"/>
  <c r="M72" i="24"/>
  <c r="AA59" i="23" l="1"/>
  <c r="O70" i="24"/>
  <c r="F71" i="32"/>
  <c r="F72" i="32" s="1"/>
  <c r="L73" i="32"/>
  <c r="E73" i="32" s="1"/>
  <c r="V62" i="24"/>
  <c r="T65" i="23"/>
  <c r="H76" i="26"/>
  <c r="S66" i="23"/>
  <c r="S67" i="23" s="1"/>
  <c r="U63" i="24"/>
  <c r="X60" i="24"/>
  <c r="E60" i="24" s="1"/>
  <c r="F60" i="15" s="1"/>
  <c r="AM45" i="23"/>
  <c r="AL46" i="23"/>
  <c r="W61" i="24"/>
  <c r="W62" i="24" s="1"/>
  <c r="AN44" i="23"/>
  <c r="AK47" i="23"/>
  <c r="F73" i="34"/>
  <c r="J74" i="34"/>
  <c r="E74" i="34" s="1"/>
  <c r="L74" i="15" s="1"/>
  <c r="K73" i="26"/>
  <c r="P69" i="23"/>
  <c r="L72" i="23"/>
  <c r="I75" i="26"/>
  <c r="H76" i="36"/>
  <c r="E76" i="36" s="1"/>
  <c r="K73" i="23"/>
  <c r="R67" i="26"/>
  <c r="E67" i="26" s="1"/>
  <c r="H67" i="15" s="1"/>
  <c r="M73" i="24"/>
  <c r="Q68" i="24"/>
  <c r="P69" i="24"/>
  <c r="M71" i="23"/>
  <c r="L72" i="26"/>
  <c r="H76" i="23"/>
  <c r="V62" i="23"/>
  <c r="I75" i="32"/>
  <c r="AC57" i="23"/>
  <c r="F41" i="23"/>
  <c r="U63" i="23"/>
  <c r="U64" i="23" s="1"/>
  <c r="F59" i="15"/>
  <c r="F59" i="24"/>
  <c r="Q68" i="26"/>
  <c r="AP42" i="23"/>
  <c r="E42" i="23" s="1"/>
  <c r="I75" i="27"/>
  <c r="E75" i="27" s="1"/>
  <c r="N75" i="15" s="1"/>
  <c r="H76" i="40"/>
  <c r="E76" i="40" s="1"/>
  <c r="F73" i="32"/>
  <c r="J73" i="15"/>
  <c r="F74" i="27"/>
  <c r="N74" i="15"/>
  <c r="W61" i="23"/>
  <c r="H76" i="25"/>
  <c r="E76" i="25" s="1"/>
  <c r="F75" i="25"/>
  <c r="P75" i="15"/>
  <c r="AE53" i="23"/>
  <c r="AE54" i="23" s="1"/>
  <c r="F75" i="39"/>
  <c r="X75" i="15"/>
  <c r="P69" i="26"/>
  <c r="D76" i="32"/>
  <c r="G77" i="32"/>
  <c r="I76" i="15"/>
  <c r="G77" i="27"/>
  <c r="D76" i="27"/>
  <c r="M76" i="15"/>
  <c r="D76" i="36"/>
  <c r="G77" i="36"/>
  <c r="S76" i="15"/>
  <c r="F75" i="38"/>
  <c r="V75" i="15"/>
  <c r="H76" i="24"/>
  <c r="I76" i="24" s="1"/>
  <c r="Q68" i="23"/>
  <c r="I75" i="23"/>
  <c r="O70" i="26"/>
  <c r="Z75" i="15"/>
  <c r="F75" i="40"/>
  <c r="AI50" i="23"/>
  <c r="G77" i="26"/>
  <c r="D76" i="26"/>
  <c r="G76" i="15"/>
  <c r="D76" i="38"/>
  <c r="G77" i="38"/>
  <c r="U76" i="15"/>
  <c r="D76" i="40"/>
  <c r="G77" i="40"/>
  <c r="Y76" i="15"/>
  <c r="H76" i="27"/>
  <c r="AO43" i="23"/>
  <c r="M71" i="26"/>
  <c r="H76" i="38"/>
  <c r="E76" i="38" s="1"/>
  <c r="F75" i="36"/>
  <c r="T75" i="15"/>
  <c r="S65" i="24"/>
  <c r="S66" i="24" s="1"/>
  <c r="AH52" i="23"/>
  <c r="H76" i="35"/>
  <c r="E76" i="35" s="1"/>
  <c r="N72" i="24"/>
  <c r="J74" i="26"/>
  <c r="AJ49" i="23"/>
  <c r="D76" i="23"/>
  <c r="G77" i="23"/>
  <c r="H77" i="23" s="1"/>
  <c r="G77" i="34"/>
  <c r="D76" i="34"/>
  <c r="K76" i="15"/>
  <c r="D76" i="35"/>
  <c r="G77" i="35"/>
  <c r="Q76" i="15"/>
  <c r="B78" i="15"/>
  <c r="B77" i="40"/>
  <c r="C77" i="40" s="1"/>
  <c r="B77" i="36"/>
  <c r="C77" i="36" s="1"/>
  <c r="B77" i="39"/>
  <c r="C77" i="39" s="1"/>
  <c r="B77" i="35"/>
  <c r="C77" i="35" s="1"/>
  <c r="B77" i="38"/>
  <c r="C77" i="38" s="1"/>
  <c r="B77" i="25"/>
  <c r="C77" i="25" s="1"/>
  <c r="C77" i="27"/>
  <c r="B77" i="34"/>
  <c r="C77" i="34" s="1"/>
  <c r="C77" i="32"/>
  <c r="C77" i="26"/>
  <c r="B77" i="24"/>
  <c r="C77" i="24" s="1"/>
  <c r="B77" i="23"/>
  <c r="C77" i="23" s="1"/>
  <c r="C77" i="15"/>
  <c r="J74" i="32"/>
  <c r="J75" i="24"/>
  <c r="O71" i="24"/>
  <c r="H76" i="39"/>
  <c r="E76" i="39" s="1"/>
  <c r="L74" i="24"/>
  <c r="F66" i="26"/>
  <c r="H66" i="15"/>
  <c r="X60" i="23"/>
  <c r="F75" i="35"/>
  <c r="R75" i="15"/>
  <c r="AB58" i="23"/>
  <c r="AB59" i="23" s="1"/>
  <c r="D76" i="24"/>
  <c r="G77" i="24"/>
  <c r="E76" i="15"/>
  <c r="D76" i="25"/>
  <c r="G77" i="25"/>
  <c r="O76" i="15"/>
  <c r="D76" i="39"/>
  <c r="G77" i="39"/>
  <c r="W76" i="15"/>
  <c r="N70" i="23"/>
  <c r="R67" i="24"/>
  <c r="AD55" i="23"/>
  <c r="H76" i="32"/>
  <c r="I76" i="34"/>
  <c r="V63" i="24" l="1"/>
  <c r="P70" i="24"/>
  <c r="J75" i="34"/>
  <c r="E75" i="34" s="1"/>
  <c r="L75" i="15" s="1"/>
  <c r="F60" i="24"/>
  <c r="U65" i="23"/>
  <c r="T66" i="23"/>
  <c r="T67" i="23" s="1"/>
  <c r="L73" i="26"/>
  <c r="I76" i="26"/>
  <c r="AO44" i="23"/>
  <c r="AN45" i="23"/>
  <c r="U64" i="24"/>
  <c r="V64" i="24" s="1"/>
  <c r="AM46" i="23"/>
  <c r="AL47" i="23"/>
  <c r="X61" i="24"/>
  <c r="E61" i="24" s="1"/>
  <c r="F61" i="15" s="1"/>
  <c r="Q69" i="23"/>
  <c r="AK48" i="23"/>
  <c r="AK49" i="23" s="1"/>
  <c r="F74" i="34"/>
  <c r="F75" i="34" s="1"/>
  <c r="L73" i="23"/>
  <c r="M72" i="23"/>
  <c r="H77" i="36"/>
  <c r="E77" i="36" s="1"/>
  <c r="K74" i="23"/>
  <c r="I76" i="23"/>
  <c r="I77" i="23" s="1"/>
  <c r="H77" i="24"/>
  <c r="I77" i="24" s="1"/>
  <c r="R68" i="26"/>
  <c r="E68" i="26" s="1"/>
  <c r="H68" i="15" s="1"/>
  <c r="N71" i="23"/>
  <c r="H77" i="32"/>
  <c r="Q69" i="24"/>
  <c r="M72" i="26"/>
  <c r="H77" i="40"/>
  <c r="E77" i="40" s="1"/>
  <c r="W62" i="23"/>
  <c r="F75" i="27"/>
  <c r="I76" i="27"/>
  <c r="E76" i="27" s="1"/>
  <c r="H77" i="27"/>
  <c r="V63" i="23"/>
  <c r="AJ50" i="23"/>
  <c r="D42" i="15"/>
  <c r="F42" i="23"/>
  <c r="H77" i="39"/>
  <c r="E77" i="39" s="1"/>
  <c r="S67" i="24"/>
  <c r="AP43" i="23"/>
  <c r="E43" i="23" s="1"/>
  <c r="AI51" i="23"/>
  <c r="AI52" i="23" s="1"/>
  <c r="I76" i="32"/>
  <c r="R68" i="24"/>
  <c r="F76" i="38"/>
  <c r="V76" i="15"/>
  <c r="F76" i="39"/>
  <c r="X76" i="15"/>
  <c r="F76" i="25"/>
  <c r="P76" i="15"/>
  <c r="K75" i="24"/>
  <c r="D77" i="26"/>
  <c r="G78" i="26"/>
  <c r="G77" i="15"/>
  <c r="D77" i="25"/>
  <c r="G78" i="25"/>
  <c r="O77" i="15"/>
  <c r="D77" i="36"/>
  <c r="G78" i="36"/>
  <c r="S77" i="15"/>
  <c r="J76" i="24"/>
  <c r="N73" i="24"/>
  <c r="R68" i="23"/>
  <c r="W63" i="24"/>
  <c r="Y60" i="23"/>
  <c r="M74" i="24"/>
  <c r="K74" i="32"/>
  <c r="D77" i="32"/>
  <c r="G78" i="32"/>
  <c r="H78" i="32" s="1"/>
  <c r="I77" i="15"/>
  <c r="D77" i="38"/>
  <c r="G78" i="38"/>
  <c r="U77" i="15"/>
  <c r="D77" i="40"/>
  <c r="G78" i="40"/>
  <c r="Y77" i="15"/>
  <c r="K74" i="26"/>
  <c r="H77" i="34"/>
  <c r="I77" i="34" s="1"/>
  <c r="J76" i="34"/>
  <c r="E76" i="34" s="1"/>
  <c r="F76" i="36"/>
  <c r="T76" i="15"/>
  <c r="H77" i="35"/>
  <c r="E77" i="35" s="1"/>
  <c r="AD56" i="23"/>
  <c r="AD57" i="23" s="1"/>
  <c r="X61" i="23"/>
  <c r="P71" i="24"/>
  <c r="J75" i="32"/>
  <c r="G78" i="23"/>
  <c r="H78" i="23" s="1"/>
  <c r="D77" i="23"/>
  <c r="D77" i="34"/>
  <c r="G78" i="34"/>
  <c r="K77" i="15"/>
  <c r="D77" i="35"/>
  <c r="G78" i="35"/>
  <c r="Q77" i="15"/>
  <c r="B79" i="15"/>
  <c r="B78" i="40"/>
  <c r="C78" i="40" s="1"/>
  <c r="B78" i="36"/>
  <c r="C78" i="36" s="1"/>
  <c r="B78" i="39"/>
  <c r="C78" i="39" s="1"/>
  <c r="B78" i="35"/>
  <c r="C78" i="35" s="1"/>
  <c r="B78" i="38"/>
  <c r="C78" i="38" s="1"/>
  <c r="B78" i="25"/>
  <c r="C78" i="25" s="1"/>
  <c r="C78" i="27"/>
  <c r="C78" i="32"/>
  <c r="B78" i="34"/>
  <c r="C78" i="34" s="1"/>
  <c r="C78" i="26"/>
  <c r="B78" i="24"/>
  <c r="C78" i="24" s="1"/>
  <c r="B78" i="23"/>
  <c r="C78" i="23" s="1"/>
  <c r="C78" i="15"/>
  <c r="F76" i="35"/>
  <c r="R76" i="15"/>
  <c r="J75" i="26"/>
  <c r="H77" i="38"/>
  <c r="E77" i="38" s="1"/>
  <c r="F76" i="40"/>
  <c r="Z76" i="15"/>
  <c r="U66" i="23"/>
  <c r="J75" i="23"/>
  <c r="H77" i="26"/>
  <c r="Q69" i="26"/>
  <c r="O70" i="23"/>
  <c r="AC58" i="23"/>
  <c r="AC59" i="23" s="1"/>
  <c r="O72" i="24"/>
  <c r="D77" i="24"/>
  <c r="G78" i="24"/>
  <c r="E77" i="15"/>
  <c r="G78" i="27"/>
  <c r="D77" i="27"/>
  <c r="M77" i="15"/>
  <c r="D77" i="39"/>
  <c r="G78" i="39"/>
  <c r="W77" i="15"/>
  <c r="T65" i="24"/>
  <c r="T66" i="24" s="1"/>
  <c r="N71" i="26"/>
  <c r="AE55" i="23"/>
  <c r="H77" i="25"/>
  <c r="P70" i="26"/>
  <c r="AF53" i="23"/>
  <c r="AF54" i="23" s="1"/>
  <c r="F67" i="26"/>
  <c r="Q70" i="24" l="1"/>
  <c r="M73" i="26"/>
  <c r="J76" i="26"/>
  <c r="AN46" i="23"/>
  <c r="AO45" i="23"/>
  <c r="AL48" i="23"/>
  <c r="AL49" i="23" s="1"/>
  <c r="AM47" i="23"/>
  <c r="F61" i="24"/>
  <c r="R69" i="23"/>
  <c r="X62" i="24"/>
  <c r="E62" i="24" s="1"/>
  <c r="F62" i="15" s="1"/>
  <c r="L74" i="23"/>
  <c r="N72" i="23"/>
  <c r="M73" i="23"/>
  <c r="W64" i="24"/>
  <c r="H78" i="36"/>
  <c r="E78" i="36" s="1"/>
  <c r="J76" i="23"/>
  <c r="J77" i="23" s="1"/>
  <c r="H78" i="24"/>
  <c r="I78" i="24" s="1"/>
  <c r="O71" i="23"/>
  <c r="AK50" i="23"/>
  <c r="R69" i="24"/>
  <c r="I77" i="32"/>
  <c r="I78" i="32" s="1"/>
  <c r="AP44" i="23"/>
  <c r="N72" i="26"/>
  <c r="S68" i="24"/>
  <c r="AJ51" i="23"/>
  <c r="H78" i="39"/>
  <c r="E78" i="39" s="1"/>
  <c r="H78" i="25"/>
  <c r="E78" i="25" s="1"/>
  <c r="I77" i="27"/>
  <c r="E77" i="27" s="1"/>
  <c r="N77" i="15" s="1"/>
  <c r="J77" i="24"/>
  <c r="H78" i="26"/>
  <c r="W63" i="23"/>
  <c r="V64" i="23"/>
  <c r="F76" i="34"/>
  <c r="L76" i="15"/>
  <c r="Y61" i="23"/>
  <c r="AF55" i="23"/>
  <c r="P72" i="24"/>
  <c r="X62" i="23"/>
  <c r="O73" i="24"/>
  <c r="J76" i="32"/>
  <c r="E77" i="25"/>
  <c r="F77" i="25" s="1"/>
  <c r="F77" i="38"/>
  <c r="V77" i="15"/>
  <c r="F77" i="35"/>
  <c r="R77" i="15"/>
  <c r="O71" i="26"/>
  <c r="AD58" i="23"/>
  <c r="AD59" i="23" s="1"/>
  <c r="D78" i="26"/>
  <c r="G79" i="26"/>
  <c r="G78" i="15"/>
  <c r="D78" i="25"/>
  <c r="G79" i="25"/>
  <c r="O78" i="15"/>
  <c r="D78" i="36"/>
  <c r="G79" i="36"/>
  <c r="S78" i="15"/>
  <c r="H78" i="34"/>
  <c r="I78" i="34" s="1"/>
  <c r="F77" i="40"/>
  <c r="Z77" i="15"/>
  <c r="F77" i="36"/>
  <c r="T77" i="15"/>
  <c r="L75" i="24"/>
  <c r="F77" i="39"/>
  <c r="X77" i="15"/>
  <c r="R69" i="26"/>
  <c r="E69" i="26" s="1"/>
  <c r="H69" i="15" s="1"/>
  <c r="D78" i="34"/>
  <c r="G79" i="34"/>
  <c r="K78" i="15"/>
  <c r="D78" i="38"/>
  <c r="G79" i="38"/>
  <c r="U78" i="15"/>
  <c r="D78" i="40"/>
  <c r="G79" i="40"/>
  <c r="Y78" i="15"/>
  <c r="I78" i="23"/>
  <c r="L74" i="32"/>
  <c r="E74" i="32" s="1"/>
  <c r="N74" i="24"/>
  <c r="K76" i="24"/>
  <c r="U65" i="24"/>
  <c r="Q70" i="26"/>
  <c r="I77" i="26"/>
  <c r="U67" i="23"/>
  <c r="G79" i="23"/>
  <c r="D78" i="23"/>
  <c r="D78" i="32"/>
  <c r="G79" i="32"/>
  <c r="H79" i="32" s="1"/>
  <c r="I78" i="15"/>
  <c r="D78" i="35"/>
  <c r="G79" i="35"/>
  <c r="Q78" i="15"/>
  <c r="B80" i="15"/>
  <c r="B79" i="40"/>
  <c r="C79" i="40" s="1"/>
  <c r="B79" i="36"/>
  <c r="C79" i="36" s="1"/>
  <c r="B79" i="39"/>
  <c r="C79" i="39" s="1"/>
  <c r="B79" i="35"/>
  <c r="C79" i="35" s="1"/>
  <c r="B79" i="38"/>
  <c r="C79" i="38" s="1"/>
  <c r="B79" i="25"/>
  <c r="C79" i="25" s="1"/>
  <c r="C79" i="27"/>
  <c r="B79" i="34"/>
  <c r="C79" i="34" s="1"/>
  <c r="C79" i="32"/>
  <c r="C79" i="26"/>
  <c r="B79" i="24"/>
  <c r="C79" i="24" s="1"/>
  <c r="B79" i="23"/>
  <c r="C79" i="23" s="1"/>
  <c r="C79" i="15"/>
  <c r="F76" i="27"/>
  <c r="N76" i="15"/>
  <c r="L74" i="26"/>
  <c r="K75" i="32"/>
  <c r="H78" i="27"/>
  <c r="H78" i="38"/>
  <c r="E78" i="38" s="1"/>
  <c r="H78" i="35"/>
  <c r="E78" i="35" s="1"/>
  <c r="AG53" i="23"/>
  <c r="AG54" i="23" s="1"/>
  <c r="P70" i="23"/>
  <c r="K75" i="23"/>
  <c r="F43" i="23"/>
  <c r="D43" i="15"/>
  <c r="D78" i="24"/>
  <c r="G79" i="24"/>
  <c r="E78" i="15"/>
  <c r="G79" i="27"/>
  <c r="D78" i="27"/>
  <c r="M78" i="15"/>
  <c r="D78" i="39"/>
  <c r="G79" i="39"/>
  <c r="W78" i="15"/>
  <c r="Q71" i="24"/>
  <c r="AE56" i="23"/>
  <c r="K75" i="26"/>
  <c r="Z60" i="23"/>
  <c r="J77" i="34"/>
  <c r="E77" i="34" s="1"/>
  <c r="S68" i="23"/>
  <c r="H78" i="40"/>
  <c r="E78" i="40" s="1"/>
  <c r="T67" i="24"/>
  <c r="F68" i="26"/>
  <c r="R70" i="24" l="1"/>
  <c r="R71" i="24" s="1"/>
  <c r="N73" i="26"/>
  <c r="AO46" i="23"/>
  <c r="AN47" i="23"/>
  <c r="AP45" i="23"/>
  <c r="E45" i="23" s="1"/>
  <c r="D45" i="15" s="1"/>
  <c r="AM48" i="23"/>
  <c r="AM49" i="23" s="1"/>
  <c r="S69" i="23"/>
  <c r="M74" i="23"/>
  <c r="F62" i="24"/>
  <c r="X63" i="24"/>
  <c r="X64" i="24" s="1"/>
  <c r="E64" i="24" s="1"/>
  <c r="F64" i="15" s="1"/>
  <c r="N73" i="23"/>
  <c r="O72" i="23"/>
  <c r="H79" i="36"/>
  <c r="E79" i="36" s="1"/>
  <c r="E44" i="23"/>
  <c r="D44" i="15" s="1"/>
  <c r="K76" i="23"/>
  <c r="K77" i="23" s="1"/>
  <c r="Y62" i="23"/>
  <c r="S69" i="24"/>
  <c r="S70" i="24" s="1"/>
  <c r="AK51" i="23"/>
  <c r="J77" i="32"/>
  <c r="O72" i="26"/>
  <c r="H79" i="25"/>
  <c r="E79" i="25" s="1"/>
  <c r="F77" i="27"/>
  <c r="J78" i="23"/>
  <c r="Z61" i="23"/>
  <c r="AJ52" i="23"/>
  <c r="P77" i="15"/>
  <c r="H79" i="39"/>
  <c r="E79" i="39" s="1"/>
  <c r="I78" i="26"/>
  <c r="K76" i="32"/>
  <c r="H79" i="26"/>
  <c r="J78" i="32"/>
  <c r="P73" i="24"/>
  <c r="K77" i="24"/>
  <c r="O74" i="24"/>
  <c r="Q72" i="24"/>
  <c r="F69" i="26"/>
  <c r="X63" i="23"/>
  <c r="V65" i="23"/>
  <c r="V66" i="23" s="1"/>
  <c r="V67" i="23" s="1"/>
  <c r="W64" i="23"/>
  <c r="F74" i="32"/>
  <c r="J74" i="15"/>
  <c r="U66" i="24"/>
  <c r="U67" i="24" s="1"/>
  <c r="H79" i="38"/>
  <c r="E79" i="38" s="1"/>
  <c r="H79" i="35"/>
  <c r="E79" i="35" s="1"/>
  <c r="R70" i="26"/>
  <c r="E70" i="26" s="1"/>
  <c r="H79" i="40"/>
  <c r="E79" i="40" s="1"/>
  <c r="AG55" i="23"/>
  <c r="K76" i="26"/>
  <c r="AE57" i="23"/>
  <c r="AE58" i="23" s="1"/>
  <c r="AE59" i="23" s="1"/>
  <c r="J78" i="34"/>
  <c r="E78" i="34" s="1"/>
  <c r="F78" i="40"/>
  <c r="Z78" i="15"/>
  <c r="F78" i="39"/>
  <c r="X78" i="15"/>
  <c r="AF56" i="23"/>
  <c r="D79" i="32"/>
  <c r="G80" i="32"/>
  <c r="H80" i="32" s="1"/>
  <c r="I79" i="15"/>
  <c r="D79" i="38"/>
  <c r="G80" i="38"/>
  <c r="U79" i="15"/>
  <c r="D79" i="40"/>
  <c r="G80" i="40"/>
  <c r="Y79" i="15"/>
  <c r="V65" i="24"/>
  <c r="H79" i="23"/>
  <c r="F78" i="36"/>
  <c r="T78" i="15"/>
  <c r="Q70" i="23"/>
  <c r="M74" i="26"/>
  <c r="D79" i="23"/>
  <c r="G80" i="23"/>
  <c r="G80" i="34"/>
  <c r="D79" i="34"/>
  <c r="K79" i="15"/>
  <c r="D79" i="35"/>
  <c r="G80" i="35"/>
  <c r="Q79" i="15"/>
  <c r="B81" i="15"/>
  <c r="B80" i="40"/>
  <c r="C80" i="40" s="1"/>
  <c r="B80" i="36"/>
  <c r="C80" i="36" s="1"/>
  <c r="B80" i="39"/>
  <c r="C80" i="39" s="1"/>
  <c r="B80" i="35"/>
  <c r="C80" i="35" s="1"/>
  <c r="B80" i="38"/>
  <c r="C80" i="38" s="1"/>
  <c r="C80" i="27"/>
  <c r="B80" i="25"/>
  <c r="C80" i="25" s="1"/>
  <c r="B80" i="34"/>
  <c r="C80" i="34" s="1"/>
  <c r="C80" i="32"/>
  <c r="C80" i="26"/>
  <c r="B80" i="24"/>
  <c r="C80" i="24" s="1"/>
  <c r="B80" i="23"/>
  <c r="C80" i="23" s="1"/>
  <c r="C80" i="15"/>
  <c r="F78" i="35"/>
  <c r="R78" i="15"/>
  <c r="F77" i="34"/>
  <c r="L77" i="15"/>
  <c r="F78" i="38"/>
  <c r="V78" i="15"/>
  <c r="H79" i="34"/>
  <c r="I79" i="34" s="1"/>
  <c r="T68" i="24"/>
  <c r="T68" i="23"/>
  <c r="P71" i="23"/>
  <c r="AH53" i="23"/>
  <c r="AH54" i="23" s="1"/>
  <c r="L75" i="26"/>
  <c r="G80" i="24"/>
  <c r="D79" i="24"/>
  <c r="E79" i="15"/>
  <c r="G80" i="27"/>
  <c r="D79" i="27"/>
  <c r="M79" i="15"/>
  <c r="D79" i="39"/>
  <c r="G80" i="39"/>
  <c r="W79" i="15"/>
  <c r="J77" i="26"/>
  <c r="J78" i="24"/>
  <c r="M75" i="24"/>
  <c r="F78" i="25"/>
  <c r="P78" i="15"/>
  <c r="AA60" i="23"/>
  <c r="L75" i="23"/>
  <c r="H79" i="24"/>
  <c r="I78" i="27"/>
  <c r="E78" i="27" s="1"/>
  <c r="G80" i="26"/>
  <c r="D79" i="26"/>
  <c r="G79" i="15"/>
  <c r="D79" i="25"/>
  <c r="G80" i="25"/>
  <c r="O79" i="15"/>
  <c r="D79" i="36"/>
  <c r="G80" i="36"/>
  <c r="S79" i="15"/>
  <c r="AL50" i="23"/>
  <c r="I79" i="32"/>
  <c r="L75" i="32"/>
  <c r="L76" i="24"/>
  <c r="H79" i="27"/>
  <c r="P71" i="26"/>
  <c r="K77" i="32" l="1"/>
  <c r="O73" i="26"/>
  <c r="E63" i="24"/>
  <c r="F63" i="15" s="1"/>
  <c r="AN48" i="23"/>
  <c r="AO47" i="23"/>
  <c r="AP46" i="23"/>
  <c r="E46" i="23" s="1"/>
  <c r="D46" i="15" s="1"/>
  <c r="T69" i="23"/>
  <c r="N74" i="23"/>
  <c r="AK52" i="23"/>
  <c r="H80" i="35"/>
  <c r="E80" i="35" s="1"/>
  <c r="O73" i="23"/>
  <c r="Z62" i="23"/>
  <c r="I79" i="26"/>
  <c r="H80" i="40"/>
  <c r="E80" i="40" s="1"/>
  <c r="Q71" i="23"/>
  <c r="H80" i="38"/>
  <c r="E80" i="38" s="1"/>
  <c r="F44" i="23"/>
  <c r="F45" i="23" s="1"/>
  <c r="Y63" i="23"/>
  <c r="L76" i="23"/>
  <c r="L77" i="23" s="1"/>
  <c r="H80" i="26"/>
  <c r="K78" i="23"/>
  <c r="J78" i="26"/>
  <c r="R72" i="24"/>
  <c r="AN49" i="23"/>
  <c r="L76" i="32"/>
  <c r="E76" i="32" s="1"/>
  <c r="J76" i="15" s="1"/>
  <c r="P74" i="24"/>
  <c r="Q73" i="24"/>
  <c r="H80" i="24"/>
  <c r="H80" i="23"/>
  <c r="H80" i="27"/>
  <c r="W65" i="23"/>
  <c r="W66" i="23" s="1"/>
  <c r="W67" i="23" s="1"/>
  <c r="X64" i="23"/>
  <c r="H80" i="34"/>
  <c r="I80" i="34" s="1"/>
  <c r="L76" i="26"/>
  <c r="L77" i="24"/>
  <c r="U68" i="24"/>
  <c r="P72" i="23"/>
  <c r="M76" i="24"/>
  <c r="E75" i="32"/>
  <c r="F75" i="32" s="1"/>
  <c r="AF57" i="23"/>
  <c r="AF58" i="23" s="1"/>
  <c r="AF59" i="23" s="1"/>
  <c r="K78" i="32"/>
  <c r="I79" i="27"/>
  <c r="E79" i="27" s="1"/>
  <c r="N79" i="15" s="1"/>
  <c r="AM50" i="23"/>
  <c r="H70" i="15"/>
  <c r="F70" i="26"/>
  <c r="J79" i="32"/>
  <c r="AI53" i="23"/>
  <c r="AI54" i="23" s="1"/>
  <c r="D80" i="24"/>
  <c r="G81" i="24"/>
  <c r="E80" i="15"/>
  <c r="D80" i="25"/>
  <c r="G81" i="25"/>
  <c r="O80" i="15"/>
  <c r="D80" i="39"/>
  <c r="G81" i="39"/>
  <c r="W80" i="15"/>
  <c r="N74" i="26"/>
  <c r="R70" i="23"/>
  <c r="F79" i="38"/>
  <c r="V79" i="15"/>
  <c r="F78" i="27"/>
  <c r="N78" i="15"/>
  <c r="AB60" i="23"/>
  <c r="N75" i="24"/>
  <c r="F79" i="39"/>
  <c r="X79" i="15"/>
  <c r="H80" i="36"/>
  <c r="E80" i="36" s="1"/>
  <c r="D80" i="26"/>
  <c r="G81" i="26"/>
  <c r="G80" i="15"/>
  <c r="G81" i="27"/>
  <c r="D80" i="27"/>
  <c r="M80" i="15"/>
  <c r="D80" i="36"/>
  <c r="G81" i="36"/>
  <c r="S80" i="15"/>
  <c r="F79" i="35"/>
  <c r="R79" i="15"/>
  <c r="M75" i="26"/>
  <c r="W65" i="24"/>
  <c r="AG56" i="23"/>
  <c r="F78" i="34"/>
  <c r="L78" i="15"/>
  <c r="Q71" i="26"/>
  <c r="M75" i="23"/>
  <c r="S71" i="24"/>
  <c r="AA61" i="23"/>
  <c r="K78" i="24"/>
  <c r="K77" i="26"/>
  <c r="I80" i="32"/>
  <c r="U68" i="23"/>
  <c r="T69" i="24"/>
  <c r="D80" i="32"/>
  <c r="G81" i="32"/>
  <c r="I80" i="15"/>
  <c r="D80" i="38"/>
  <c r="G81" i="38"/>
  <c r="U80" i="15"/>
  <c r="D80" i="40"/>
  <c r="G81" i="40"/>
  <c r="Y80" i="15"/>
  <c r="H80" i="25"/>
  <c r="E80" i="25" s="1"/>
  <c r="V66" i="24"/>
  <c r="F79" i="40"/>
  <c r="Z79" i="15"/>
  <c r="J79" i="34"/>
  <c r="E79" i="34" s="1"/>
  <c r="I79" i="24"/>
  <c r="P72" i="26"/>
  <c r="AL51" i="23"/>
  <c r="F79" i="36"/>
  <c r="T79" i="15"/>
  <c r="F79" i="25"/>
  <c r="P79" i="15"/>
  <c r="AH55" i="23"/>
  <c r="H80" i="39"/>
  <c r="E80" i="39" s="1"/>
  <c r="D80" i="23"/>
  <c r="G81" i="23"/>
  <c r="G81" i="34"/>
  <c r="D80" i="34"/>
  <c r="K80" i="15"/>
  <c r="D80" i="35"/>
  <c r="G81" i="35"/>
  <c r="Q80" i="15"/>
  <c r="B82" i="15"/>
  <c r="B81" i="40"/>
  <c r="C81" i="40" s="1"/>
  <c r="B81" i="36"/>
  <c r="C81" i="36" s="1"/>
  <c r="B81" i="39"/>
  <c r="C81" i="39" s="1"/>
  <c r="B81" i="35"/>
  <c r="C81" i="35" s="1"/>
  <c r="B81" i="38"/>
  <c r="C81" i="38" s="1"/>
  <c r="B81" i="25"/>
  <c r="C81" i="25" s="1"/>
  <c r="C81" i="27"/>
  <c r="B81" i="34"/>
  <c r="C81" i="34" s="1"/>
  <c r="C81" i="32"/>
  <c r="C81" i="26"/>
  <c r="B81" i="24"/>
  <c r="C81" i="24" s="1"/>
  <c r="B81" i="23"/>
  <c r="C81" i="23" s="1"/>
  <c r="C81" i="15"/>
  <c r="I79" i="23"/>
  <c r="F63" i="24" l="1"/>
  <c r="F64" i="24" s="1"/>
  <c r="L77" i="32"/>
  <c r="E77" i="32" s="1"/>
  <c r="J77" i="15" s="1"/>
  <c r="U69" i="23"/>
  <c r="AO48" i="23"/>
  <c r="AO49" i="23" s="1"/>
  <c r="H81" i="34"/>
  <c r="I81" i="34" s="1"/>
  <c r="M76" i="23"/>
  <c r="M77" i="23" s="1"/>
  <c r="AP47" i="23"/>
  <c r="E47" i="23" s="1"/>
  <c r="D47" i="15" s="1"/>
  <c r="H81" i="26"/>
  <c r="O74" i="23"/>
  <c r="J79" i="26"/>
  <c r="I80" i="26"/>
  <c r="F76" i="32"/>
  <c r="F77" i="32" s="1"/>
  <c r="Z63" i="23"/>
  <c r="Q72" i="23"/>
  <c r="H81" i="38"/>
  <c r="E81" i="38" s="1"/>
  <c r="L78" i="23"/>
  <c r="K78" i="26"/>
  <c r="S72" i="24"/>
  <c r="H81" i="24"/>
  <c r="I80" i="23"/>
  <c r="AN50" i="23"/>
  <c r="H81" i="27"/>
  <c r="R73" i="24"/>
  <c r="I80" i="24"/>
  <c r="AG57" i="23"/>
  <c r="AG58" i="23" s="1"/>
  <c r="Q74" i="24"/>
  <c r="F79" i="27"/>
  <c r="M77" i="24"/>
  <c r="J75" i="15"/>
  <c r="AM51" i="23"/>
  <c r="X65" i="23"/>
  <c r="Y64" i="23"/>
  <c r="I80" i="27"/>
  <c r="E80" i="27" s="1"/>
  <c r="N80" i="15" s="1"/>
  <c r="P73" i="23"/>
  <c r="U69" i="24"/>
  <c r="H81" i="25"/>
  <c r="E81" i="25" s="1"/>
  <c r="J80" i="34"/>
  <c r="E80" i="34" s="1"/>
  <c r="L80" i="15" s="1"/>
  <c r="H81" i="39"/>
  <c r="E81" i="39" s="1"/>
  <c r="M76" i="26"/>
  <c r="AA62" i="23"/>
  <c r="F79" i="34"/>
  <c r="L79" i="15"/>
  <c r="F80" i="39"/>
  <c r="X80" i="15"/>
  <c r="F80" i="25"/>
  <c r="P80" i="15"/>
  <c r="D81" i="24"/>
  <c r="G82" i="24"/>
  <c r="E81" i="15"/>
  <c r="G82" i="27"/>
  <c r="D81" i="27"/>
  <c r="M81" i="15"/>
  <c r="D81" i="39"/>
  <c r="G82" i="39"/>
  <c r="W81" i="15"/>
  <c r="AL52" i="23"/>
  <c r="J79" i="24"/>
  <c r="L78" i="24"/>
  <c r="AC60" i="23"/>
  <c r="S70" i="23"/>
  <c r="H81" i="23"/>
  <c r="K79" i="32"/>
  <c r="D81" i="26"/>
  <c r="G82" i="26"/>
  <c r="G81" i="15"/>
  <c r="D81" i="25"/>
  <c r="G82" i="25"/>
  <c r="O81" i="15"/>
  <c r="D81" i="36"/>
  <c r="G82" i="36"/>
  <c r="S81" i="15"/>
  <c r="F80" i="38"/>
  <c r="V80" i="15"/>
  <c r="V68" i="23"/>
  <c r="N75" i="23"/>
  <c r="AB61" i="23"/>
  <c r="R71" i="23"/>
  <c r="AJ53" i="23"/>
  <c r="AJ54" i="23" s="1"/>
  <c r="J80" i="32"/>
  <c r="D81" i="32"/>
  <c r="G82" i="32"/>
  <c r="I81" i="15"/>
  <c r="D81" i="38"/>
  <c r="G82" i="38"/>
  <c r="U81" i="15"/>
  <c r="D81" i="40"/>
  <c r="G82" i="40"/>
  <c r="Y81" i="15"/>
  <c r="V67" i="24"/>
  <c r="L77" i="26"/>
  <c r="R71" i="26"/>
  <c r="E71" i="26" s="1"/>
  <c r="X65" i="24"/>
  <c r="E65" i="24" s="1"/>
  <c r="O75" i="24"/>
  <c r="H81" i="40"/>
  <c r="E81" i="40" s="1"/>
  <c r="O74" i="26"/>
  <c r="F46" i="23"/>
  <c r="J79" i="23"/>
  <c r="G82" i="23"/>
  <c r="D81" i="23"/>
  <c r="D81" i="34"/>
  <c r="G82" i="34"/>
  <c r="K81" i="15"/>
  <c r="D81" i="35"/>
  <c r="G82" i="35"/>
  <c r="Q81" i="15"/>
  <c r="B83" i="15"/>
  <c r="B82" i="40"/>
  <c r="C82" i="40" s="1"/>
  <c r="B82" i="36"/>
  <c r="C82" i="36" s="1"/>
  <c r="B82" i="39"/>
  <c r="C82" i="39" s="1"/>
  <c r="B82" i="35"/>
  <c r="C82" i="35" s="1"/>
  <c r="B82" i="38"/>
  <c r="C82" i="38" s="1"/>
  <c r="B82" i="25"/>
  <c r="C82" i="25" s="1"/>
  <c r="C82" i="27"/>
  <c r="C82" i="32"/>
  <c r="B82" i="34"/>
  <c r="C82" i="34" s="1"/>
  <c r="C82" i="26"/>
  <c r="B82" i="24"/>
  <c r="C82" i="24" s="1"/>
  <c r="B82" i="23"/>
  <c r="C82" i="23" s="1"/>
  <c r="C82" i="15"/>
  <c r="F80" i="35"/>
  <c r="R80" i="15"/>
  <c r="P73" i="26"/>
  <c r="H81" i="35"/>
  <c r="E81" i="35" s="1"/>
  <c r="F80" i="40"/>
  <c r="Z80" i="15"/>
  <c r="Q72" i="26"/>
  <c r="AH56" i="23"/>
  <c r="W66" i="24"/>
  <c r="F80" i="36"/>
  <c r="T80" i="15"/>
  <c r="AI55" i="23"/>
  <c r="N76" i="24"/>
  <c r="H81" i="36"/>
  <c r="E81" i="36" s="1"/>
  <c r="H81" i="32"/>
  <c r="T70" i="24"/>
  <c r="N75" i="26"/>
  <c r="V69" i="23" l="1"/>
  <c r="L78" i="32"/>
  <c r="E78" i="32" s="1"/>
  <c r="J78" i="15" s="1"/>
  <c r="H82" i="34"/>
  <c r="I82" i="34" s="1"/>
  <c r="H82" i="24"/>
  <c r="N76" i="23"/>
  <c r="N77" i="23" s="1"/>
  <c r="H82" i="26"/>
  <c r="I81" i="26"/>
  <c r="AP48" i="23"/>
  <c r="AP49" i="23" s="1"/>
  <c r="E49" i="23" s="1"/>
  <c r="D49" i="15" s="1"/>
  <c r="P74" i="23"/>
  <c r="J80" i="26"/>
  <c r="R72" i="23"/>
  <c r="K79" i="26"/>
  <c r="L78" i="26"/>
  <c r="AA63" i="23"/>
  <c r="H82" i="38"/>
  <c r="E82" i="38" s="1"/>
  <c r="H82" i="27"/>
  <c r="M78" i="23"/>
  <c r="I81" i="23"/>
  <c r="R74" i="24"/>
  <c r="S73" i="24"/>
  <c r="J80" i="23"/>
  <c r="J80" i="24"/>
  <c r="I81" i="24"/>
  <c r="F78" i="32"/>
  <c r="AO50" i="23"/>
  <c r="AN51" i="23"/>
  <c r="F80" i="27"/>
  <c r="AH57" i="23"/>
  <c r="AH58" i="23" s="1"/>
  <c r="F80" i="34"/>
  <c r="I81" i="27"/>
  <c r="E81" i="27" s="1"/>
  <c r="N81" i="15" s="1"/>
  <c r="H82" i="25"/>
  <c r="E82" i="25" s="1"/>
  <c r="N77" i="24"/>
  <c r="H82" i="32"/>
  <c r="H82" i="23"/>
  <c r="H82" i="39"/>
  <c r="E82" i="39" s="1"/>
  <c r="AB62" i="23"/>
  <c r="Z64" i="23"/>
  <c r="Y65" i="23"/>
  <c r="X66" i="23"/>
  <c r="U70" i="24"/>
  <c r="AJ55" i="23"/>
  <c r="Q73" i="23"/>
  <c r="H71" i="15"/>
  <c r="F71" i="26"/>
  <c r="F65" i="15"/>
  <c r="F65" i="24"/>
  <c r="K80" i="32"/>
  <c r="AM52" i="23"/>
  <c r="Q73" i="26"/>
  <c r="H82" i="40"/>
  <c r="E82" i="40" s="1"/>
  <c r="W67" i="24"/>
  <c r="AG59" i="23"/>
  <c r="N76" i="26"/>
  <c r="O75" i="26"/>
  <c r="T71" i="24"/>
  <c r="R72" i="26"/>
  <c r="E72" i="26" s="1"/>
  <c r="H82" i="36"/>
  <c r="E82" i="36" s="1"/>
  <c r="F81" i="36"/>
  <c r="T81" i="15"/>
  <c r="D82" i="24"/>
  <c r="G83" i="24"/>
  <c r="E82" i="15"/>
  <c r="G83" i="27"/>
  <c r="D82" i="27"/>
  <c r="M82" i="15"/>
  <c r="D82" i="39"/>
  <c r="G83" i="39"/>
  <c r="W82" i="15"/>
  <c r="X66" i="24"/>
  <c r="E66" i="24" s="1"/>
  <c r="W68" i="23"/>
  <c r="W69" i="23" s="1"/>
  <c r="F81" i="25"/>
  <c r="P81" i="15"/>
  <c r="L79" i="32"/>
  <c r="E79" i="32" s="1"/>
  <c r="S71" i="23"/>
  <c r="M78" i="24"/>
  <c r="K79" i="24"/>
  <c r="G83" i="26"/>
  <c r="D82" i="26"/>
  <c r="G82" i="15"/>
  <c r="D82" i="25"/>
  <c r="G83" i="25"/>
  <c r="O82" i="15"/>
  <c r="D82" i="36"/>
  <c r="G83" i="36"/>
  <c r="S82" i="15"/>
  <c r="P74" i="26"/>
  <c r="M77" i="26"/>
  <c r="AI56" i="23"/>
  <c r="F81" i="39"/>
  <c r="X81" i="15"/>
  <c r="D82" i="34"/>
  <c r="G83" i="34"/>
  <c r="K82" i="15"/>
  <c r="D82" i="38"/>
  <c r="G83" i="38"/>
  <c r="U82" i="15"/>
  <c r="D82" i="40"/>
  <c r="G83" i="40"/>
  <c r="Y82" i="15"/>
  <c r="P75" i="24"/>
  <c r="AK53" i="23"/>
  <c r="AK54" i="23" s="1"/>
  <c r="O75" i="23"/>
  <c r="H82" i="35"/>
  <c r="E82" i="35" s="1"/>
  <c r="AD60" i="23"/>
  <c r="G83" i="23"/>
  <c r="D82" i="23"/>
  <c r="D82" i="32"/>
  <c r="G83" i="32"/>
  <c r="I82" i="15"/>
  <c r="D82" i="35"/>
  <c r="G83" i="35"/>
  <c r="Q82" i="15"/>
  <c r="B84" i="15"/>
  <c r="B83" i="40"/>
  <c r="C83" i="40" s="1"/>
  <c r="B83" i="36"/>
  <c r="C83" i="36" s="1"/>
  <c r="B83" i="39"/>
  <c r="C83" i="39" s="1"/>
  <c r="B83" i="35"/>
  <c r="C83" i="35" s="1"/>
  <c r="B83" i="38"/>
  <c r="C83" i="38" s="1"/>
  <c r="B83" i="25"/>
  <c r="C83" i="25" s="1"/>
  <c r="C83" i="27"/>
  <c r="B83" i="34"/>
  <c r="C83" i="34" s="1"/>
  <c r="C83" i="32"/>
  <c r="C83" i="26"/>
  <c r="B83" i="24"/>
  <c r="C83" i="24" s="1"/>
  <c r="B83" i="23"/>
  <c r="C83" i="23" s="1"/>
  <c r="C83" i="15"/>
  <c r="F81" i="35"/>
  <c r="R81" i="15"/>
  <c r="K79" i="23"/>
  <c r="O76" i="24"/>
  <c r="V68" i="24"/>
  <c r="F81" i="40"/>
  <c r="Z81" i="15"/>
  <c r="F81" i="38"/>
  <c r="V81" i="15"/>
  <c r="T70" i="23"/>
  <c r="AC61" i="23"/>
  <c r="F47" i="23"/>
  <c r="I81" i="32"/>
  <c r="J81" i="34"/>
  <c r="E81" i="34" s="1"/>
  <c r="H83" i="34" l="1"/>
  <c r="E48" i="23"/>
  <c r="D48" i="15" s="1"/>
  <c r="H83" i="24"/>
  <c r="O76" i="23"/>
  <c r="AB63" i="23"/>
  <c r="I82" i="26"/>
  <c r="J81" i="26"/>
  <c r="H83" i="27"/>
  <c r="K80" i="26"/>
  <c r="I82" i="23"/>
  <c r="L79" i="26"/>
  <c r="H83" i="38"/>
  <c r="E83" i="38" s="1"/>
  <c r="AA64" i="23"/>
  <c r="N78" i="23"/>
  <c r="J81" i="23"/>
  <c r="S74" i="24"/>
  <c r="K80" i="23"/>
  <c r="J81" i="24"/>
  <c r="K80" i="24"/>
  <c r="I82" i="24"/>
  <c r="I82" i="27"/>
  <c r="E82" i="27" s="1"/>
  <c r="N82" i="15" s="1"/>
  <c r="F81" i="34"/>
  <c r="H83" i="25"/>
  <c r="E83" i="25" s="1"/>
  <c r="H83" i="40"/>
  <c r="E83" i="40" s="1"/>
  <c r="H83" i="23"/>
  <c r="H83" i="32"/>
  <c r="AO51" i="23"/>
  <c r="AN52" i="23"/>
  <c r="AP50" i="23"/>
  <c r="E50" i="23" s="1"/>
  <c r="D50" i="15" s="1"/>
  <c r="F81" i="27"/>
  <c r="AK55" i="23"/>
  <c r="O77" i="24"/>
  <c r="X67" i="24"/>
  <c r="E67" i="24" s="1"/>
  <c r="F67" i="15" s="1"/>
  <c r="AI57" i="23"/>
  <c r="AI58" i="23" s="1"/>
  <c r="I82" i="32"/>
  <c r="H83" i="39"/>
  <c r="E83" i="39" s="1"/>
  <c r="F48" i="23"/>
  <c r="F49" i="23" s="1"/>
  <c r="Z65" i="23"/>
  <c r="H83" i="35"/>
  <c r="E83" i="35" s="1"/>
  <c r="U71" i="24"/>
  <c r="R73" i="26"/>
  <c r="E73" i="26" s="1"/>
  <c r="H73" i="15" s="1"/>
  <c r="W68" i="24"/>
  <c r="T71" i="23"/>
  <c r="X67" i="23"/>
  <c r="X68" i="23" s="1"/>
  <c r="X69" i="23" s="1"/>
  <c r="Y66" i="23"/>
  <c r="Q74" i="23"/>
  <c r="R73" i="23"/>
  <c r="AD61" i="23"/>
  <c r="O76" i="26"/>
  <c r="T72" i="24"/>
  <c r="T73" i="24" s="1"/>
  <c r="L80" i="32"/>
  <c r="E80" i="32" s="1"/>
  <c r="J80" i="15" s="1"/>
  <c r="AJ56" i="23"/>
  <c r="H72" i="15"/>
  <c r="F72" i="26"/>
  <c r="AH59" i="23"/>
  <c r="O77" i="23"/>
  <c r="L81" i="15"/>
  <c r="J82" i="34"/>
  <c r="E82" i="34" s="1"/>
  <c r="S72" i="23"/>
  <c r="F66" i="24"/>
  <c r="F66" i="15"/>
  <c r="L79" i="23"/>
  <c r="D83" i="32"/>
  <c r="G84" i="32"/>
  <c r="I83" i="15"/>
  <c r="D83" i="38"/>
  <c r="G84" i="38"/>
  <c r="U83" i="15"/>
  <c r="D83" i="40"/>
  <c r="G84" i="40"/>
  <c r="Y83" i="15"/>
  <c r="P75" i="23"/>
  <c r="P76" i="23" s="1"/>
  <c r="F82" i="38"/>
  <c r="V82" i="15"/>
  <c r="D83" i="23"/>
  <c r="G84" i="23"/>
  <c r="G84" i="34"/>
  <c r="H84" i="34" s="1"/>
  <c r="D83" i="34"/>
  <c r="K83" i="15"/>
  <c r="D83" i="35"/>
  <c r="G84" i="35"/>
  <c r="Q83" i="15"/>
  <c r="B85" i="15"/>
  <c r="B84" i="40"/>
  <c r="C84" i="40" s="1"/>
  <c r="B84" i="36"/>
  <c r="C84" i="36" s="1"/>
  <c r="B84" i="39"/>
  <c r="C84" i="39" s="1"/>
  <c r="B84" i="35"/>
  <c r="C84" i="35" s="1"/>
  <c r="B84" i="38"/>
  <c r="C84" i="38" s="1"/>
  <c r="C84" i="27"/>
  <c r="B84" i="25"/>
  <c r="C84" i="25" s="1"/>
  <c r="B84" i="34"/>
  <c r="C84" i="34" s="1"/>
  <c r="C84" i="32"/>
  <c r="C84" i="26"/>
  <c r="B84" i="24"/>
  <c r="C84" i="24" s="1"/>
  <c r="B84" i="23"/>
  <c r="C84" i="23" s="1"/>
  <c r="C84" i="15"/>
  <c r="F82" i="35"/>
  <c r="R82" i="15"/>
  <c r="AL53" i="23"/>
  <c r="AL54" i="23" s="1"/>
  <c r="Q75" i="24"/>
  <c r="N77" i="26"/>
  <c r="P75" i="26"/>
  <c r="F82" i="25"/>
  <c r="P82" i="15"/>
  <c r="J81" i="32"/>
  <c r="I83" i="34"/>
  <c r="G84" i="24"/>
  <c r="H84" i="24" s="1"/>
  <c r="D83" i="24"/>
  <c r="E83" i="15"/>
  <c r="G84" i="27"/>
  <c r="D83" i="27"/>
  <c r="M83" i="15"/>
  <c r="D83" i="39"/>
  <c r="G84" i="39"/>
  <c r="W83" i="15"/>
  <c r="P76" i="24"/>
  <c r="F82" i="40"/>
  <c r="Z82" i="15"/>
  <c r="H83" i="36"/>
  <c r="E83" i="36" s="1"/>
  <c r="M78" i="26"/>
  <c r="Q74" i="26"/>
  <c r="L79" i="24"/>
  <c r="N78" i="24"/>
  <c r="F79" i="32"/>
  <c r="J79" i="15"/>
  <c r="H83" i="26"/>
  <c r="U70" i="23"/>
  <c r="V69" i="24"/>
  <c r="G84" i="26"/>
  <c r="D83" i="26"/>
  <c r="G83" i="15"/>
  <c r="D83" i="25"/>
  <c r="G84" i="25"/>
  <c r="O83" i="15"/>
  <c r="D83" i="36"/>
  <c r="G84" i="36"/>
  <c r="S83" i="15"/>
  <c r="AE60" i="23"/>
  <c r="AC62" i="23"/>
  <c r="F82" i="36"/>
  <c r="T82" i="15"/>
  <c r="F82" i="39"/>
  <c r="X82" i="15"/>
  <c r="AB64" i="23" l="1"/>
  <c r="I83" i="24"/>
  <c r="AC63" i="23"/>
  <c r="J82" i="23"/>
  <c r="H84" i="27"/>
  <c r="J82" i="26"/>
  <c r="AA65" i="23"/>
  <c r="K81" i="26"/>
  <c r="L80" i="26"/>
  <c r="I83" i="23"/>
  <c r="H84" i="38"/>
  <c r="E84" i="38" s="1"/>
  <c r="H84" i="32"/>
  <c r="O78" i="23"/>
  <c r="T74" i="24"/>
  <c r="K81" i="23"/>
  <c r="I83" i="32"/>
  <c r="I84" i="32" s="1"/>
  <c r="L80" i="23"/>
  <c r="K81" i="24"/>
  <c r="J82" i="24"/>
  <c r="L80" i="24"/>
  <c r="H84" i="40"/>
  <c r="E84" i="40" s="1"/>
  <c r="H84" i="23"/>
  <c r="I83" i="27"/>
  <c r="E83" i="27" s="1"/>
  <c r="N83" i="15" s="1"/>
  <c r="AL55" i="23"/>
  <c r="F82" i="27"/>
  <c r="H84" i="25"/>
  <c r="E84" i="25" s="1"/>
  <c r="AO52" i="23"/>
  <c r="AP51" i="23"/>
  <c r="E51" i="23" s="1"/>
  <c r="D51" i="15" s="1"/>
  <c r="F80" i="32"/>
  <c r="H84" i="39"/>
  <c r="E84" i="39" s="1"/>
  <c r="J82" i="32"/>
  <c r="H84" i="35"/>
  <c r="E84" i="35" s="1"/>
  <c r="AJ57" i="23"/>
  <c r="AJ58" i="23" s="1"/>
  <c r="AK56" i="23"/>
  <c r="U72" i="24"/>
  <c r="U73" i="24" s="1"/>
  <c r="J83" i="34"/>
  <c r="E83" i="34" s="1"/>
  <c r="L83" i="15" s="1"/>
  <c r="AE61" i="23"/>
  <c r="F50" i="23"/>
  <c r="F73" i="26"/>
  <c r="X68" i="24"/>
  <c r="E68" i="24" s="1"/>
  <c r="F68" i="15" s="1"/>
  <c r="Z66" i="23"/>
  <c r="Y67" i="23"/>
  <c r="Y68" i="23" s="1"/>
  <c r="R74" i="23"/>
  <c r="S73" i="23"/>
  <c r="P77" i="23"/>
  <c r="AI59" i="23"/>
  <c r="N78" i="26"/>
  <c r="P77" i="24"/>
  <c r="Q75" i="26"/>
  <c r="F82" i="34"/>
  <c r="L82" i="15"/>
  <c r="T72" i="23"/>
  <c r="F83" i="36"/>
  <c r="T83" i="15"/>
  <c r="F83" i="25"/>
  <c r="P83" i="15"/>
  <c r="I83" i="26"/>
  <c r="R74" i="26"/>
  <c r="F83" i="39"/>
  <c r="X83" i="15"/>
  <c r="D84" i="24"/>
  <c r="G85" i="24"/>
  <c r="H85" i="24" s="1"/>
  <c r="E84" i="15"/>
  <c r="D84" i="25"/>
  <c r="G85" i="25"/>
  <c r="O84" i="15"/>
  <c r="D84" i="39"/>
  <c r="G85" i="39"/>
  <c r="W84" i="15"/>
  <c r="F83" i="40"/>
  <c r="Z83" i="15"/>
  <c r="M79" i="24"/>
  <c r="R75" i="24"/>
  <c r="D84" i="26"/>
  <c r="G85" i="26"/>
  <c r="G84" i="15"/>
  <c r="G85" i="27"/>
  <c r="D84" i="27"/>
  <c r="M84" i="15"/>
  <c r="D84" i="36"/>
  <c r="G85" i="36"/>
  <c r="S84" i="15"/>
  <c r="F83" i="35"/>
  <c r="R83" i="15"/>
  <c r="M79" i="23"/>
  <c r="V70" i="24"/>
  <c r="V70" i="23"/>
  <c r="M79" i="26"/>
  <c r="AD62" i="23"/>
  <c r="P76" i="26"/>
  <c r="Q76" i="24"/>
  <c r="D84" i="32"/>
  <c r="G85" i="32"/>
  <c r="I84" i="15"/>
  <c r="D84" i="38"/>
  <c r="G85" i="38"/>
  <c r="U84" i="15"/>
  <c r="D84" i="40"/>
  <c r="G85" i="40"/>
  <c r="Y84" i="15"/>
  <c r="H84" i="36"/>
  <c r="Q75" i="23"/>
  <c r="Q76" i="23" s="1"/>
  <c r="F83" i="38"/>
  <c r="V83" i="15"/>
  <c r="AF60" i="23"/>
  <c r="W69" i="24"/>
  <c r="U71" i="23"/>
  <c r="O78" i="24"/>
  <c r="K81" i="32"/>
  <c r="H84" i="26"/>
  <c r="O77" i="26"/>
  <c r="AM53" i="23"/>
  <c r="AM54" i="23" s="1"/>
  <c r="D84" i="23"/>
  <c r="G85" i="23"/>
  <c r="G85" i="34"/>
  <c r="H85" i="34" s="1"/>
  <c r="D84" i="34"/>
  <c r="K84" i="15"/>
  <c r="D84" i="35"/>
  <c r="G85" i="35"/>
  <c r="Q84" i="15"/>
  <c r="B86" i="15"/>
  <c r="B85" i="40"/>
  <c r="C85" i="40" s="1"/>
  <c r="B85" i="36"/>
  <c r="C85" i="36" s="1"/>
  <c r="B85" i="39"/>
  <c r="C85" i="39" s="1"/>
  <c r="B85" i="35"/>
  <c r="C85" i="35" s="1"/>
  <c r="B85" i="38"/>
  <c r="C85" i="38" s="1"/>
  <c r="B85" i="25"/>
  <c r="C85" i="25" s="1"/>
  <c r="C85" i="27"/>
  <c r="C85" i="32"/>
  <c r="B85" i="34"/>
  <c r="C85" i="34" s="1"/>
  <c r="C85" i="26"/>
  <c r="B85" i="24"/>
  <c r="C85" i="24" s="1"/>
  <c r="B85" i="23"/>
  <c r="C85" i="23" s="1"/>
  <c r="C85" i="15"/>
  <c r="I84" i="34"/>
  <c r="I84" i="24"/>
  <c r="F67" i="24"/>
  <c r="H85" i="32" l="1"/>
  <c r="J83" i="24"/>
  <c r="AC64" i="23"/>
  <c r="AB65" i="23"/>
  <c r="AD63" i="23"/>
  <c r="J83" i="23"/>
  <c r="H85" i="27"/>
  <c r="K82" i="26"/>
  <c r="AA66" i="23"/>
  <c r="P78" i="23"/>
  <c r="L81" i="26"/>
  <c r="H85" i="38"/>
  <c r="E85" i="38" s="1"/>
  <c r="I84" i="23"/>
  <c r="L81" i="23"/>
  <c r="K82" i="23"/>
  <c r="U74" i="24"/>
  <c r="J83" i="32"/>
  <c r="J84" i="32" s="1"/>
  <c r="K82" i="24"/>
  <c r="K83" i="24" s="1"/>
  <c r="M80" i="23"/>
  <c r="AL56" i="23"/>
  <c r="M80" i="24"/>
  <c r="I84" i="27"/>
  <c r="E84" i="27" s="1"/>
  <c r="N84" i="15" s="1"/>
  <c r="L81" i="24"/>
  <c r="H85" i="25"/>
  <c r="E85" i="25" s="1"/>
  <c r="F83" i="34"/>
  <c r="F83" i="27"/>
  <c r="F84" i="27" s="1"/>
  <c r="Q77" i="23"/>
  <c r="AP52" i="23"/>
  <c r="E52" i="23" s="1"/>
  <c r="D52" i="15" s="1"/>
  <c r="F51" i="23"/>
  <c r="K82" i="32"/>
  <c r="Q77" i="24"/>
  <c r="H85" i="39"/>
  <c r="E85" i="39" s="1"/>
  <c r="H85" i="35"/>
  <c r="E85" i="35" s="1"/>
  <c r="AK57" i="23"/>
  <c r="J84" i="34"/>
  <c r="E84" i="34" s="1"/>
  <c r="Q76" i="26"/>
  <c r="R75" i="26"/>
  <c r="E75" i="26" s="1"/>
  <c r="H75" i="15" s="1"/>
  <c r="AJ59" i="23"/>
  <c r="F68" i="24"/>
  <c r="H85" i="26"/>
  <c r="O78" i="26"/>
  <c r="Z67" i="23"/>
  <c r="Z68" i="23" s="1"/>
  <c r="S74" i="23"/>
  <c r="T73" i="23"/>
  <c r="E74" i="26"/>
  <c r="N79" i="26"/>
  <c r="H85" i="36"/>
  <c r="E85" i="36" s="1"/>
  <c r="W70" i="24"/>
  <c r="I85" i="24"/>
  <c r="M80" i="26"/>
  <c r="U72" i="23"/>
  <c r="E84" i="36"/>
  <c r="T84" i="15" s="1"/>
  <c r="AM55" i="23"/>
  <c r="D85" i="24"/>
  <c r="G86" i="24"/>
  <c r="H86" i="24" s="1"/>
  <c r="E85" i="15"/>
  <c r="G86" i="27"/>
  <c r="D85" i="27"/>
  <c r="M85" i="15"/>
  <c r="D85" i="39"/>
  <c r="G86" i="39"/>
  <c r="W85" i="15"/>
  <c r="R75" i="23"/>
  <c r="R76" i="23" s="1"/>
  <c r="F84" i="40"/>
  <c r="Z84" i="15"/>
  <c r="N79" i="23"/>
  <c r="J84" i="24"/>
  <c r="D85" i="26"/>
  <c r="G86" i="26"/>
  <c r="G85" i="15"/>
  <c r="D85" i="25"/>
  <c r="G86" i="25"/>
  <c r="O85" i="15"/>
  <c r="D85" i="36"/>
  <c r="G86" i="36"/>
  <c r="S85" i="15"/>
  <c r="L81" i="32"/>
  <c r="I85" i="32"/>
  <c r="Y69" i="23"/>
  <c r="W70" i="23"/>
  <c r="S75" i="24"/>
  <c r="D85" i="34"/>
  <c r="G86" i="34"/>
  <c r="H86" i="34" s="1"/>
  <c r="K85" i="15"/>
  <c r="D85" i="38"/>
  <c r="G86" i="38"/>
  <c r="U85" i="15"/>
  <c r="D85" i="40"/>
  <c r="G86" i="40"/>
  <c r="Y85" i="15"/>
  <c r="AG60" i="23"/>
  <c r="F84" i="38"/>
  <c r="V84" i="15"/>
  <c r="V71" i="23"/>
  <c r="I85" i="34"/>
  <c r="R76" i="24"/>
  <c r="H85" i="23"/>
  <c r="F84" i="39"/>
  <c r="X84" i="15"/>
  <c r="F84" i="25"/>
  <c r="P84" i="15"/>
  <c r="J83" i="26"/>
  <c r="G86" i="23"/>
  <c r="D85" i="23"/>
  <c r="G86" i="32"/>
  <c r="H86" i="32" s="1"/>
  <c r="D85" i="32"/>
  <c r="I85" i="15"/>
  <c r="D85" i="35"/>
  <c r="G86" i="35"/>
  <c r="Q85" i="15"/>
  <c r="B87" i="15"/>
  <c r="B86" i="40"/>
  <c r="C86" i="40" s="1"/>
  <c r="B86" i="36"/>
  <c r="C86" i="36" s="1"/>
  <c r="B86" i="39"/>
  <c r="C86" i="39" s="1"/>
  <c r="B86" i="35"/>
  <c r="C86" i="35" s="1"/>
  <c r="B86" i="38"/>
  <c r="C86" i="38" s="1"/>
  <c r="B86" i="25"/>
  <c r="C86" i="25" s="1"/>
  <c r="C86" i="27"/>
  <c r="C86" i="32"/>
  <c r="B86" i="34"/>
  <c r="C86" i="34" s="1"/>
  <c r="C86" i="26"/>
  <c r="B86" i="24"/>
  <c r="C86" i="24" s="1"/>
  <c r="B86" i="23"/>
  <c r="C86" i="23" s="1"/>
  <c r="C86" i="15"/>
  <c r="F84" i="35"/>
  <c r="R84" i="15"/>
  <c r="AN53" i="23"/>
  <c r="P77" i="26"/>
  <c r="P78" i="24"/>
  <c r="X69" i="24"/>
  <c r="AF61" i="23"/>
  <c r="H85" i="40"/>
  <c r="AE62" i="23"/>
  <c r="V71" i="24"/>
  <c r="N79" i="24"/>
  <c r="I84" i="26"/>
  <c r="K83" i="32" l="1"/>
  <c r="AD64" i="23"/>
  <c r="AB66" i="23"/>
  <c r="AE63" i="23"/>
  <c r="AC65" i="23"/>
  <c r="J84" i="23"/>
  <c r="H86" i="27"/>
  <c r="K83" i="23"/>
  <c r="L82" i="26"/>
  <c r="AL57" i="23"/>
  <c r="H86" i="38"/>
  <c r="E86" i="38" s="1"/>
  <c r="Q78" i="23"/>
  <c r="M81" i="26"/>
  <c r="M82" i="26" s="1"/>
  <c r="N80" i="24"/>
  <c r="AM56" i="23"/>
  <c r="L82" i="23"/>
  <c r="L83" i="23" s="1"/>
  <c r="M81" i="23"/>
  <c r="L82" i="24"/>
  <c r="N80" i="23"/>
  <c r="I85" i="27"/>
  <c r="E85" i="27" s="1"/>
  <c r="N85" i="15" s="1"/>
  <c r="M81" i="24"/>
  <c r="H86" i="25"/>
  <c r="E86" i="25" s="1"/>
  <c r="F52" i="23"/>
  <c r="H86" i="39"/>
  <c r="E86" i="39" s="1"/>
  <c r="R77" i="23"/>
  <c r="L82" i="32"/>
  <c r="L83" i="32" s="1"/>
  <c r="R77" i="24"/>
  <c r="AA67" i="23"/>
  <c r="AK58" i="23"/>
  <c r="AK59" i="23" s="1"/>
  <c r="K84" i="32"/>
  <c r="H86" i="36"/>
  <c r="E86" i="36" s="1"/>
  <c r="I85" i="26"/>
  <c r="H86" i="26"/>
  <c r="R76" i="26"/>
  <c r="E76" i="26" s="1"/>
  <c r="H76" i="15" s="1"/>
  <c r="O79" i="26"/>
  <c r="H86" i="40"/>
  <c r="E86" i="40" s="1"/>
  <c r="P78" i="26"/>
  <c r="X70" i="24"/>
  <c r="E70" i="24" s="1"/>
  <c r="F70" i="15" s="1"/>
  <c r="F84" i="36"/>
  <c r="F85" i="36" s="1"/>
  <c r="T74" i="23"/>
  <c r="AN54" i="23"/>
  <c r="AN55" i="23" s="1"/>
  <c r="H74" i="15"/>
  <c r="F74" i="26"/>
  <c r="F75" i="26" s="1"/>
  <c r="U73" i="23"/>
  <c r="E69" i="24"/>
  <c r="W71" i="24"/>
  <c r="E81" i="32"/>
  <c r="E82" i="32"/>
  <c r="J82" i="15" s="1"/>
  <c r="J85" i="24"/>
  <c r="E85" i="40"/>
  <c r="F85" i="40" s="1"/>
  <c r="E83" i="32"/>
  <c r="J83" i="15" s="1"/>
  <c r="Q77" i="26"/>
  <c r="J85" i="34"/>
  <c r="E85" i="34" s="1"/>
  <c r="L85" i="15" s="1"/>
  <c r="J84" i="26"/>
  <c r="I86" i="34"/>
  <c r="S76" i="24"/>
  <c r="N80" i="26"/>
  <c r="V72" i="23"/>
  <c r="AF62" i="23"/>
  <c r="D86" i="34"/>
  <c r="G87" i="34"/>
  <c r="H87" i="34" s="1"/>
  <c r="K86" i="15"/>
  <c r="D86" i="38"/>
  <c r="G87" i="38"/>
  <c r="U86" i="15"/>
  <c r="D86" i="40"/>
  <c r="G87" i="40"/>
  <c r="Y86" i="15"/>
  <c r="AG61" i="23"/>
  <c r="F85" i="38"/>
  <c r="V85" i="15"/>
  <c r="K84" i="24"/>
  <c r="S75" i="23"/>
  <c r="S76" i="23" s="1"/>
  <c r="O79" i="24"/>
  <c r="I85" i="23"/>
  <c r="F84" i="34"/>
  <c r="L84" i="15"/>
  <c r="G87" i="23"/>
  <c r="D86" i="23"/>
  <c r="G87" i="32"/>
  <c r="H87" i="32" s="1"/>
  <c r="D86" i="32"/>
  <c r="I86" i="15"/>
  <c r="D86" i="35"/>
  <c r="G87" i="35"/>
  <c r="Q86" i="15"/>
  <c r="B88" i="15"/>
  <c r="B87" i="40"/>
  <c r="C87" i="40" s="1"/>
  <c r="B87" i="36"/>
  <c r="C87" i="36" s="1"/>
  <c r="B87" i="39"/>
  <c r="C87" i="39" s="1"/>
  <c r="B87" i="35"/>
  <c r="C87" i="35" s="1"/>
  <c r="B87" i="38"/>
  <c r="C87" i="38" s="1"/>
  <c r="B87" i="25"/>
  <c r="C87" i="25" s="1"/>
  <c r="C87" i="27"/>
  <c r="B87" i="34"/>
  <c r="C87" i="34" s="1"/>
  <c r="C87" i="32"/>
  <c r="C87" i="26"/>
  <c r="B87" i="24"/>
  <c r="C87" i="24" s="1"/>
  <c r="B87" i="23"/>
  <c r="C87" i="23" s="1"/>
  <c r="C87" i="15"/>
  <c r="F85" i="35"/>
  <c r="R85" i="15"/>
  <c r="K83" i="26"/>
  <c r="X70" i="23"/>
  <c r="T85" i="15"/>
  <c r="F85" i="25"/>
  <c r="P85" i="15"/>
  <c r="Z69" i="23"/>
  <c r="H86" i="23"/>
  <c r="F85" i="39"/>
  <c r="X85" i="15"/>
  <c r="V72" i="24"/>
  <c r="D86" i="24"/>
  <c r="G87" i="24"/>
  <c r="H87" i="24" s="1"/>
  <c r="E86" i="15"/>
  <c r="G87" i="27"/>
  <c r="H87" i="27" s="1"/>
  <c r="D86" i="27"/>
  <c r="M86" i="15"/>
  <c r="D86" i="39"/>
  <c r="G87" i="39"/>
  <c r="W86" i="15"/>
  <c r="W71" i="23"/>
  <c r="I86" i="24"/>
  <c r="O79" i="23"/>
  <c r="I86" i="32"/>
  <c r="Q78" i="24"/>
  <c r="AO53" i="23"/>
  <c r="G87" i="26"/>
  <c r="D86" i="26"/>
  <c r="G86" i="15"/>
  <c r="D86" i="25"/>
  <c r="G87" i="25"/>
  <c r="O86" i="15"/>
  <c r="D86" i="36"/>
  <c r="G87" i="36"/>
  <c r="S86" i="15"/>
  <c r="AH60" i="23"/>
  <c r="T75" i="24"/>
  <c r="H86" i="35"/>
  <c r="E86" i="35" s="1"/>
  <c r="J85" i="32"/>
  <c r="K84" i="23" l="1"/>
  <c r="AE64" i="23"/>
  <c r="AB67" i="23"/>
  <c r="AC66" i="23"/>
  <c r="AD65" i="23"/>
  <c r="H87" i="38"/>
  <c r="E87" i="38" s="1"/>
  <c r="AM57" i="23"/>
  <c r="M82" i="23"/>
  <c r="M83" i="23" s="1"/>
  <c r="R78" i="23"/>
  <c r="N81" i="24"/>
  <c r="N81" i="26"/>
  <c r="N82" i="26" s="1"/>
  <c r="AN56" i="23"/>
  <c r="N81" i="23"/>
  <c r="H87" i="26"/>
  <c r="L84" i="32"/>
  <c r="E84" i="32" s="1"/>
  <c r="J84" i="15" s="1"/>
  <c r="M82" i="24"/>
  <c r="L83" i="24"/>
  <c r="L84" i="24" s="1"/>
  <c r="F85" i="27"/>
  <c r="O80" i="23"/>
  <c r="S77" i="23"/>
  <c r="I86" i="27"/>
  <c r="E86" i="27" s="1"/>
  <c r="N86" i="15" s="1"/>
  <c r="H87" i="39"/>
  <c r="E87" i="39" s="1"/>
  <c r="I86" i="26"/>
  <c r="I86" i="23"/>
  <c r="AA68" i="23"/>
  <c r="S77" i="24"/>
  <c r="AL58" i="23"/>
  <c r="AL59" i="23" s="1"/>
  <c r="J85" i="26"/>
  <c r="H87" i="40"/>
  <c r="E87" i="40" s="1"/>
  <c r="AH61" i="23"/>
  <c r="R77" i="26"/>
  <c r="E77" i="26" s="1"/>
  <c r="H77" i="15" s="1"/>
  <c r="P79" i="26"/>
  <c r="U74" i="23"/>
  <c r="AO54" i="23"/>
  <c r="AO55" i="23" s="1"/>
  <c r="X71" i="24"/>
  <c r="E71" i="24" s="1"/>
  <c r="F71" i="15" s="1"/>
  <c r="Q78" i="26"/>
  <c r="F76" i="26"/>
  <c r="K84" i="26"/>
  <c r="Z85" i="15"/>
  <c r="V73" i="23"/>
  <c r="H87" i="35"/>
  <c r="E87" i="35" s="1"/>
  <c r="F69" i="15"/>
  <c r="F69" i="24"/>
  <c r="H87" i="23"/>
  <c r="J81" i="15"/>
  <c r="F81" i="32"/>
  <c r="F85" i="34"/>
  <c r="AF63" i="23"/>
  <c r="L84" i="23"/>
  <c r="K85" i="24"/>
  <c r="J86" i="34"/>
  <c r="E86" i="34" s="1"/>
  <c r="L86" i="15" s="1"/>
  <c r="I87" i="32"/>
  <c r="W72" i="24"/>
  <c r="AG62" i="23"/>
  <c r="W72" i="23"/>
  <c r="O80" i="26"/>
  <c r="F86" i="35"/>
  <c r="R86" i="15"/>
  <c r="K85" i="32"/>
  <c r="F86" i="36"/>
  <c r="T86" i="15"/>
  <c r="F86" i="39"/>
  <c r="X86" i="15"/>
  <c r="X71" i="23"/>
  <c r="L83" i="26"/>
  <c r="D87" i="24"/>
  <c r="G88" i="24"/>
  <c r="H88" i="24" s="1"/>
  <c r="E87" i="15"/>
  <c r="G88" i="27"/>
  <c r="H88" i="27" s="1"/>
  <c r="D87" i="27"/>
  <c r="M87" i="15"/>
  <c r="D87" i="39"/>
  <c r="G88" i="39"/>
  <c r="W87" i="15"/>
  <c r="T75" i="23"/>
  <c r="T76" i="23" s="1"/>
  <c r="P79" i="23"/>
  <c r="G88" i="26"/>
  <c r="D87" i="26"/>
  <c r="G87" i="15"/>
  <c r="D87" i="25"/>
  <c r="G88" i="25"/>
  <c r="O87" i="15"/>
  <c r="D87" i="36"/>
  <c r="G88" i="36"/>
  <c r="S87" i="15"/>
  <c r="P79" i="24"/>
  <c r="F86" i="38"/>
  <c r="V86" i="15"/>
  <c r="U75" i="24"/>
  <c r="F86" i="25"/>
  <c r="P86" i="15"/>
  <c r="R78" i="24"/>
  <c r="H87" i="25"/>
  <c r="E87" i="25" s="1"/>
  <c r="G88" i="32"/>
  <c r="H88" i="32" s="1"/>
  <c r="D87" i="32"/>
  <c r="I87" i="15"/>
  <c r="D87" i="38"/>
  <c r="G88" i="38"/>
  <c r="U87" i="15"/>
  <c r="D87" i="40"/>
  <c r="G88" i="40"/>
  <c r="Y87" i="15"/>
  <c r="O80" i="24"/>
  <c r="J86" i="32"/>
  <c r="I87" i="34"/>
  <c r="T76" i="24"/>
  <c r="AI60" i="23"/>
  <c r="AP53" i="23"/>
  <c r="J86" i="24"/>
  <c r="H87" i="36"/>
  <c r="E87" i="36" s="1"/>
  <c r="V73" i="24"/>
  <c r="Y70" i="23"/>
  <c r="D87" i="23"/>
  <c r="G88" i="23"/>
  <c r="G88" i="34"/>
  <c r="D87" i="34"/>
  <c r="K87" i="15"/>
  <c r="D87" i="35"/>
  <c r="G88" i="35"/>
  <c r="Q87" i="15"/>
  <c r="B89" i="15"/>
  <c r="B88" i="40"/>
  <c r="C88" i="40" s="1"/>
  <c r="B88" i="36"/>
  <c r="C88" i="36" s="1"/>
  <c r="B88" i="39"/>
  <c r="C88" i="39" s="1"/>
  <c r="B88" i="35"/>
  <c r="C88" i="35" s="1"/>
  <c r="B88" i="38"/>
  <c r="C88" i="38" s="1"/>
  <c r="C88" i="27"/>
  <c r="B88" i="25"/>
  <c r="C88" i="25" s="1"/>
  <c r="B88" i="34"/>
  <c r="C88" i="34" s="1"/>
  <c r="C88" i="32"/>
  <c r="C88" i="26"/>
  <c r="B88" i="24"/>
  <c r="C88" i="24" s="1"/>
  <c r="B88" i="23"/>
  <c r="C88" i="23" s="1"/>
  <c r="C88" i="15"/>
  <c r="J85" i="23"/>
  <c r="I87" i="24"/>
  <c r="F86" i="40"/>
  <c r="Z86" i="15"/>
  <c r="AB68" i="23" l="1"/>
  <c r="AF64" i="23"/>
  <c r="AE65" i="23"/>
  <c r="K86" i="32"/>
  <c r="AC67" i="23"/>
  <c r="AD66" i="23"/>
  <c r="H88" i="38"/>
  <c r="E88" i="38" s="1"/>
  <c r="H88" i="23"/>
  <c r="AN57" i="23"/>
  <c r="N82" i="23"/>
  <c r="N83" i="23" s="1"/>
  <c r="N82" i="24"/>
  <c r="S78" i="23"/>
  <c r="O81" i="26"/>
  <c r="AO56" i="23"/>
  <c r="O81" i="23"/>
  <c r="I87" i="26"/>
  <c r="P80" i="23"/>
  <c r="M83" i="24"/>
  <c r="I87" i="23"/>
  <c r="F86" i="27"/>
  <c r="O82" i="26"/>
  <c r="I87" i="27"/>
  <c r="E87" i="27" s="1"/>
  <c r="N87" i="15" s="1"/>
  <c r="R78" i="26"/>
  <c r="E78" i="26" s="1"/>
  <c r="H78" i="15" s="1"/>
  <c r="AH62" i="23"/>
  <c r="T77" i="23"/>
  <c r="AM58" i="23"/>
  <c r="AM59" i="23" s="1"/>
  <c r="H88" i="39"/>
  <c r="E88" i="39" s="1"/>
  <c r="J86" i="23"/>
  <c r="J86" i="26"/>
  <c r="AA69" i="23"/>
  <c r="AB69" i="23" s="1"/>
  <c r="K85" i="26"/>
  <c r="H88" i="40"/>
  <c r="E88" i="40" s="1"/>
  <c r="AI61" i="23"/>
  <c r="AP54" i="23"/>
  <c r="AP55" i="23" s="1"/>
  <c r="E55" i="23" s="1"/>
  <c r="D55" i="15" s="1"/>
  <c r="F77" i="26"/>
  <c r="L84" i="26"/>
  <c r="J87" i="34"/>
  <c r="E87" i="34" s="1"/>
  <c r="V74" i="23"/>
  <c r="M84" i="23"/>
  <c r="X72" i="24"/>
  <c r="E72" i="24" s="1"/>
  <c r="Q79" i="26"/>
  <c r="L85" i="24"/>
  <c r="AG63" i="23"/>
  <c r="P80" i="24"/>
  <c r="E53" i="23"/>
  <c r="W73" i="24"/>
  <c r="F86" i="34"/>
  <c r="W73" i="23"/>
  <c r="F70" i="24"/>
  <c r="F71" i="24" s="1"/>
  <c r="F82" i="32"/>
  <c r="F83" i="32" s="1"/>
  <c r="J87" i="24"/>
  <c r="O81" i="24"/>
  <c r="P80" i="26"/>
  <c r="X72" i="23"/>
  <c r="F87" i="25"/>
  <c r="P87" i="15"/>
  <c r="D88" i="24"/>
  <c r="G89" i="24"/>
  <c r="H89" i="24" s="1"/>
  <c r="E88" i="15"/>
  <c r="D88" i="25"/>
  <c r="G89" i="25"/>
  <c r="O88" i="15"/>
  <c r="D88" i="39"/>
  <c r="G89" i="39"/>
  <c r="W88" i="15"/>
  <c r="F87" i="40"/>
  <c r="Z87" i="15"/>
  <c r="S78" i="24"/>
  <c r="I88" i="32"/>
  <c r="Q79" i="23"/>
  <c r="H88" i="34"/>
  <c r="D88" i="26"/>
  <c r="G89" i="26"/>
  <c r="G88" i="15"/>
  <c r="G89" i="27"/>
  <c r="H89" i="27" s="1"/>
  <c r="D88" i="27"/>
  <c r="M88" i="15"/>
  <c r="D88" i="36"/>
  <c r="G89" i="36"/>
  <c r="S88" i="15"/>
  <c r="F87" i="35"/>
  <c r="R87" i="15"/>
  <c r="Z70" i="23"/>
  <c r="K86" i="24"/>
  <c r="D88" i="32"/>
  <c r="G89" i="32"/>
  <c r="H89" i="32" s="1"/>
  <c r="I88" i="15"/>
  <c r="D88" i="38"/>
  <c r="G89" i="38"/>
  <c r="U88" i="15"/>
  <c r="D88" i="40"/>
  <c r="G89" i="40"/>
  <c r="Y88" i="15"/>
  <c r="Y71" i="23"/>
  <c r="V74" i="24"/>
  <c r="F87" i="38"/>
  <c r="V87" i="15"/>
  <c r="H88" i="26"/>
  <c r="Q79" i="24"/>
  <c r="H88" i="35"/>
  <c r="E88" i="35" s="1"/>
  <c r="F87" i="36"/>
  <c r="T87" i="15"/>
  <c r="H88" i="36"/>
  <c r="E88" i="36" s="1"/>
  <c r="U75" i="23"/>
  <c r="U76" i="23" s="1"/>
  <c r="J87" i="32"/>
  <c r="AE66" i="23"/>
  <c r="T77" i="24"/>
  <c r="K85" i="23"/>
  <c r="D88" i="23"/>
  <c r="G89" i="23"/>
  <c r="G89" i="34"/>
  <c r="D88" i="34"/>
  <c r="K88" i="15"/>
  <c r="D88" i="35"/>
  <c r="G89" i="35"/>
  <c r="Q88" i="15"/>
  <c r="B90" i="15"/>
  <c r="B89" i="40"/>
  <c r="C89" i="40" s="1"/>
  <c r="B89" i="36"/>
  <c r="C89" i="36" s="1"/>
  <c r="B89" i="39"/>
  <c r="C89" i="39" s="1"/>
  <c r="B89" i="35"/>
  <c r="C89" i="35" s="1"/>
  <c r="B89" i="38"/>
  <c r="C89" i="38" s="1"/>
  <c r="B89" i="25"/>
  <c r="C89" i="25" s="1"/>
  <c r="C89" i="27"/>
  <c r="B89" i="34"/>
  <c r="C89" i="34" s="1"/>
  <c r="C89" i="32"/>
  <c r="C89" i="26"/>
  <c r="B89" i="24"/>
  <c r="C89" i="24" s="1"/>
  <c r="B89" i="23"/>
  <c r="C89" i="23" s="1"/>
  <c r="C89" i="15"/>
  <c r="AJ60" i="23"/>
  <c r="U76" i="24"/>
  <c r="I88" i="24"/>
  <c r="F87" i="39"/>
  <c r="X87" i="15"/>
  <c r="M83" i="26"/>
  <c r="H88" i="25"/>
  <c r="E88" i="25" s="1"/>
  <c r="L85" i="32"/>
  <c r="L86" i="32" s="1"/>
  <c r="E86" i="32" s="1"/>
  <c r="AG64" i="23" l="1"/>
  <c r="AF65" i="23"/>
  <c r="AG65" i="23" s="1"/>
  <c r="AD67" i="23"/>
  <c r="AE67" i="23" s="1"/>
  <c r="AC68" i="23"/>
  <c r="AC69" i="23" s="1"/>
  <c r="H89" i="38"/>
  <c r="E89" i="38" s="1"/>
  <c r="I88" i="23"/>
  <c r="AO57" i="23"/>
  <c r="O82" i="23"/>
  <c r="O83" i="23" s="1"/>
  <c r="N83" i="24"/>
  <c r="T78" i="23"/>
  <c r="P81" i="23"/>
  <c r="J87" i="26"/>
  <c r="F87" i="27"/>
  <c r="I88" i="26"/>
  <c r="J87" i="23"/>
  <c r="M84" i="24"/>
  <c r="M85" i="24" s="1"/>
  <c r="Q80" i="23"/>
  <c r="E54" i="23"/>
  <c r="D54" i="15" s="1"/>
  <c r="U77" i="23"/>
  <c r="I88" i="27"/>
  <c r="E88" i="27" s="1"/>
  <c r="R79" i="26"/>
  <c r="E79" i="26" s="1"/>
  <c r="H79" i="15" s="1"/>
  <c r="F78" i="26"/>
  <c r="AI62" i="23"/>
  <c r="AN58" i="23"/>
  <c r="AN59" i="23" s="1"/>
  <c r="K86" i="23"/>
  <c r="H89" i="40"/>
  <c r="E89" i="40" s="1"/>
  <c r="K86" i="26"/>
  <c r="K87" i="26" s="1"/>
  <c r="L85" i="26"/>
  <c r="Z71" i="23"/>
  <c r="W74" i="23"/>
  <c r="M84" i="26"/>
  <c r="AJ61" i="23"/>
  <c r="AP56" i="23"/>
  <c r="E56" i="23" s="1"/>
  <c r="D56" i="15" s="1"/>
  <c r="X73" i="24"/>
  <c r="E73" i="24" s="1"/>
  <c r="F73" i="15" s="1"/>
  <c r="N84" i="23"/>
  <c r="Q80" i="26"/>
  <c r="P81" i="24"/>
  <c r="Q80" i="24"/>
  <c r="K87" i="24"/>
  <c r="AH63" i="23"/>
  <c r="AH64" i="23" s="1"/>
  <c r="H89" i="34"/>
  <c r="J88" i="32"/>
  <c r="X73" i="23"/>
  <c r="F53" i="23"/>
  <c r="D53" i="15"/>
  <c r="F84" i="32"/>
  <c r="F72" i="15"/>
  <c r="F72" i="24"/>
  <c r="E85" i="32"/>
  <c r="J85" i="15" s="1"/>
  <c r="O82" i="24"/>
  <c r="H89" i="36"/>
  <c r="E89" i="36" s="1"/>
  <c r="J86" i="15"/>
  <c r="Y72" i="23"/>
  <c r="P81" i="26"/>
  <c r="F88" i="25"/>
  <c r="P88" i="15"/>
  <c r="F88" i="36"/>
  <c r="T88" i="15"/>
  <c r="AK60" i="23"/>
  <c r="D89" i="24"/>
  <c r="G90" i="24"/>
  <c r="H90" i="24" s="1"/>
  <c r="E89" i="15"/>
  <c r="G90" i="27"/>
  <c r="H90" i="27" s="1"/>
  <c r="D89" i="27"/>
  <c r="M89" i="15"/>
  <c r="D89" i="39"/>
  <c r="G90" i="39"/>
  <c r="W89" i="15"/>
  <c r="F88" i="38"/>
  <c r="V88" i="15"/>
  <c r="AA70" i="23"/>
  <c r="D89" i="26"/>
  <c r="G90" i="26"/>
  <c r="G89" i="15"/>
  <c r="D89" i="25"/>
  <c r="G90" i="25"/>
  <c r="O89" i="15"/>
  <c r="D89" i="36"/>
  <c r="G90" i="36"/>
  <c r="S89" i="15"/>
  <c r="J88" i="24"/>
  <c r="V75" i="23"/>
  <c r="V76" i="23" s="1"/>
  <c r="F87" i="34"/>
  <c r="L87" i="15"/>
  <c r="K87" i="32"/>
  <c r="R79" i="23"/>
  <c r="I89" i="32"/>
  <c r="N83" i="26"/>
  <c r="G90" i="32"/>
  <c r="D89" i="32"/>
  <c r="I89" i="15"/>
  <c r="D89" i="38"/>
  <c r="G90" i="38"/>
  <c r="H90" i="38" s="1"/>
  <c r="U89" i="15"/>
  <c r="D89" i="40"/>
  <c r="G90" i="40"/>
  <c r="Y89" i="15"/>
  <c r="V75" i="24"/>
  <c r="W74" i="24"/>
  <c r="H89" i="35"/>
  <c r="E89" i="35" s="1"/>
  <c r="F88" i="40"/>
  <c r="Z88" i="15"/>
  <c r="H89" i="26"/>
  <c r="U77" i="24"/>
  <c r="H89" i="39"/>
  <c r="I89" i="24"/>
  <c r="H89" i="23"/>
  <c r="F88" i="39"/>
  <c r="X88" i="15"/>
  <c r="G90" i="23"/>
  <c r="D89" i="23"/>
  <c r="D89" i="34"/>
  <c r="G90" i="34"/>
  <c r="K89" i="15"/>
  <c r="D89" i="35"/>
  <c r="G90" i="35"/>
  <c r="Q89" i="15"/>
  <c r="B91" i="15"/>
  <c r="B90" i="40"/>
  <c r="C90" i="40" s="1"/>
  <c r="B90" i="36"/>
  <c r="C90" i="36" s="1"/>
  <c r="B90" i="39"/>
  <c r="C90" i="39" s="1"/>
  <c r="B90" i="35"/>
  <c r="C90" i="35" s="1"/>
  <c r="B90" i="38"/>
  <c r="C90" i="38" s="1"/>
  <c r="B90" i="25"/>
  <c r="C90" i="25" s="1"/>
  <c r="C90" i="27"/>
  <c r="C90" i="32"/>
  <c r="B90" i="34"/>
  <c r="C90" i="34" s="1"/>
  <c r="C90" i="26"/>
  <c r="B90" i="24"/>
  <c r="C90" i="24" s="1"/>
  <c r="B90" i="23"/>
  <c r="C90" i="23" s="1"/>
  <c r="C90" i="15"/>
  <c r="F88" i="35"/>
  <c r="R88" i="15"/>
  <c r="L85" i="23"/>
  <c r="AF66" i="23"/>
  <c r="R79" i="24"/>
  <c r="L86" i="24"/>
  <c r="H89" i="25"/>
  <c r="E89" i="25" s="1"/>
  <c r="T78" i="24"/>
  <c r="I88" i="34"/>
  <c r="AD68" i="23" l="1"/>
  <c r="J88" i="23"/>
  <c r="P82" i="23"/>
  <c r="P83" i="23" s="1"/>
  <c r="N84" i="24"/>
  <c r="N85" i="24" s="1"/>
  <c r="O83" i="24"/>
  <c r="Q81" i="23"/>
  <c r="U78" i="23"/>
  <c r="J88" i="26"/>
  <c r="K88" i="26" s="1"/>
  <c r="K87" i="23"/>
  <c r="M85" i="26"/>
  <c r="F88" i="27"/>
  <c r="R80" i="23"/>
  <c r="N88" i="15"/>
  <c r="I89" i="27"/>
  <c r="E89" i="27" s="1"/>
  <c r="N89" i="15" s="1"/>
  <c r="AF67" i="23"/>
  <c r="J89" i="32"/>
  <c r="V77" i="23"/>
  <c r="AO58" i="23"/>
  <c r="AO59" i="23" s="1"/>
  <c r="R80" i="26"/>
  <c r="E80" i="26" s="1"/>
  <c r="H80" i="15" s="1"/>
  <c r="H90" i="40"/>
  <c r="E90" i="40" s="1"/>
  <c r="AJ62" i="23"/>
  <c r="L86" i="23"/>
  <c r="L86" i="26"/>
  <c r="AI63" i="23"/>
  <c r="AI64" i="23" s="1"/>
  <c r="H90" i="23"/>
  <c r="AA71" i="23"/>
  <c r="AK61" i="23"/>
  <c r="F79" i="26"/>
  <c r="X74" i="23"/>
  <c r="O84" i="23"/>
  <c r="N84" i="26"/>
  <c r="Q81" i="24"/>
  <c r="H90" i="36"/>
  <c r="E90" i="36" s="1"/>
  <c r="AH65" i="23"/>
  <c r="K88" i="32"/>
  <c r="AP57" i="23"/>
  <c r="E57" i="23" s="1"/>
  <c r="D57" i="15" s="1"/>
  <c r="L87" i="24"/>
  <c r="P82" i="24"/>
  <c r="I89" i="34"/>
  <c r="U78" i="24"/>
  <c r="F54" i="23"/>
  <c r="F55" i="23" s="1"/>
  <c r="F56" i="23" s="1"/>
  <c r="J89" i="24"/>
  <c r="Y73" i="23"/>
  <c r="F85" i="32"/>
  <c r="F86" i="32" s="1"/>
  <c r="F73" i="24"/>
  <c r="V76" i="24"/>
  <c r="AD69" i="23"/>
  <c r="H90" i="39"/>
  <c r="E90" i="39" s="1"/>
  <c r="E89" i="39"/>
  <c r="X89" i="15" s="1"/>
  <c r="Q81" i="26"/>
  <c r="P82" i="26"/>
  <c r="Z72" i="23"/>
  <c r="H90" i="25"/>
  <c r="E90" i="25" s="1"/>
  <c r="G91" i="26"/>
  <c r="D90" i="26"/>
  <c r="G90" i="15"/>
  <c r="D90" i="25"/>
  <c r="G91" i="25"/>
  <c r="O90" i="15"/>
  <c r="D90" i="36"/>
  <c r="G91" i="36"/>
  <c r="S90" i="15"/>
  <c r="S79" i="23"/>
  <c r="H90" i="35"/>
  <c r="E90" i="35" s="1"/>
  <c r="M86" i="24"/>
  <c r="S79" i="24"/>
  <c r="I89" i="23"/>
  <c r="X74" i="24"/>
  <c r="E74" i="24" s="1"/>
  <c r="F74" i="15" s="1"/>
  <c r="J88" i="34"/>
  <c r="R80" i="24"/>
  <c r="AG66" i="23"/>
  <c r="D90" i="34"/>
  <c r="G91" i="34"/>
  <c r="K90" i="15"/>
  <c r="E90" i="38"/>
  <c r="D90" i="38"/>
  <c r="G91" i="38"/>
  <c r="H91" i="38" s="1"/>
  <c r="U90" i="15"/>
  <c r="D90" i="40"/>
  <c r="G91" i="40"/>
  <c r="Y90" i="15"/>
  <c r="H90" i="34"/>
  <c r="F89" i="40"/>
  <c r="Z89" i="15"/>
  <c r="F89" i="38"/>
  <c r="V89" i="15"/>
  <c r="AB70" i="23"/>
  <c r="AL60" i="23"/>
  <c r="G91" i="23"/>
  <c r="D90" i="23"/>
  <c r="G91" i="32"/>
  <c r="D90" i="32"/>
  <c r="I90" i="15"/>
  <c r="D90" i="35"/>
  <c r="G91" i="35"/>
  <c r="Q90" i="15"/>
  <c r="B92" i="15"/>
  <c r="B91" i="40"/>
  <c r="C91" i="40" s="1"/>
  <c r="B91" i="36"/>
  <c r="C91" i="36" s="1"/>
  <c r="B91" i="39"/>
  <c r="C91" i="39" s="1"/>
  <c r="B91" i="35"/>
  <c r="C91" i="35" s="1"/>
  <c r="B91" i="38"/>
  <c r="C91" i="38" s="1"/>
  <c r="B91" i="25"/>
  <c r="C91" i="25" s="1"/>
  <c r="C91" i="27"/>
  <c r="B91" i="34"/>
  <c r="C91" i="34" s="1"/>
  <c r="C91" i="32"/>
  <c r="C91" i="26"/>
  <c r="B91" i="24"/>
  <c r="C91" i="24" s="1"/>
  <c r="B91" i="23"/>
  <c r="C91" i="23" s="1"/>
  <c r="C91" i="15"/>
  <c r="F89" i="35"/>
  <c r="R89" i="15"/>
  <c r="L87" i="32"/>
  <c r="E87" i="32" s="1"/>
  <c r="W75" i="23"/>
  <c r="W76" i="23" s="1"/>
  <c r="F89" i="36"/>
  <c r="T89" i="15"/>
  <c r="F89" i="25"/>
  <c r="P89" i="15"/>
  <c r="M85" i="23"/>
  <c r="D90" i="24"/>
  <c r="G91" i="24"/>
  <c r="E90" i="15"/>
  <c r="G91" i="27"/>
  <c r="D90" i="27"/>
  <c r="M90" i="15"/>
  <c r="D90" i="39"/>
  <c r="G91" i="39"/>
  <c r="W90" i="15"/>
  <c r="K89" i="32"/>
  <c r="O83" i="26"/>
  <c r="H90" i="26"/>
  <c r="H90" i="32"/>
  <c r="W75" i="24"/>
  <c r="K88" i="24"/>
  <c r="AE68" i="23"/>
  <c r="I90" i="24"/>
  <c r="I89" i="26"/>
  <c r="O84" i="24" l="1"/>
  <c r="K88" i="23"/>
  <c r="Q82" i="23"/>
  <c r="Q83" i="23" s="1"/>
  <c r="R81" i="23"/>
  <c r="P83" i="24"/>
  <c r="H91" i="40"/>
  <c r="E91" i="40" s="1"/>
  <c r="V78" i="23"/>
  <c r="L87" i="23"/>
  <c r="H91" i="23"/>
  <c r="S80" i="23"/>
  <c r="F57" i="23"/>
  <c r="N85" i="26"/>
  <c r="M86" i="26"/>
  <c r="W77" i="23"/>
  <c r="F89" i="27"/>
  <c r="I90" i="27"/>
  <c r="E90" i="27" s="1"/>
  <c r="N90" i="15" s="1"/>
  <c r="L87" i="26"/>
  <c r="R81" i="26"/>
  <c r="E81" i="26" s="1"/>
  <c r="AK62" i="23"/>
  <c r="M86" i="23"/>
  <c r="AJ63" i="23"/>
  <c r="AJ64" i="23" s="1"/>
  <c r="AI65" i="23"/>
  <c r="I90" i="23"/>
  <c r="AB71" i="23"/>
  <c r="AL61" i="23"/>
  <c r="J90" i="24"/>
  <c r="P84" i="23"/>
  <c r="O84" i="26"/>
  <c r="F80" i="26"/>
  <c r="K89" i="24"/>
  <c r="O85" i="24"/>
  <c r="H91" i="36"/>
  <c r="E91" i="36" s="1"/>
  <c r="H91" i="39"/>
  <c r="E91" i="39" s="1"/>
  <c r="Q82" i="24"/>
  <c r="AP58" i="23"/>
  <c r="E58" i="23" s="1"/>
  <c r="D58" i="15" s="1"/>
  <c r="M87" i="24"/>
  <c r="F89" i="39"/>
  <c r="F90" i="39" s="1"/>
  <c r="J89" i="34"/>
  <c r="E89" i="34" s="1"/>
  <c r="L89" i="15" s="1"/>
  <c r="AE69" i="23"/>
  <c r="H91" i="26"/>
  <c r="X75" i="24"/>
  <c r="E75" i="24" s="1"/>
  <c r="V77" i="24"/>
  <c r="V78" i="24" s="1"/>
  <c r="F74" i="24"/>
  <c r="Y74" i="23"/>
  <c r="Z73" i="23"/>
  <c r="L88" i="32"/>
  <c r="E88" i="32" s="1"/>
  <c r="J88" i="15" s="1"/>
  <c r="E88" i="34"/>
  <c r="H91" i="32"/>
  <c r="Q82" i="26"/>
  <c r="H91" i="25"/>
  <c r="E91" i="25" s="1"/>
  <c r="W76" i="24"/>
  <c r="AA72" i="23"/>
  <c r="J89" i="26"/>
  <c r="P83" i="26"/>
  <c r="G92" i="26"/>
  <c r="D91" i="26"/>
  <c r="G91" i="15"/>
  <c r="D91" i="25"/>
  <c r="G92" i="25"/>
  <c r="O91" i="15"/>
  <c r="D91" i="36"/>
  <c r="G92" i="36"/>
  <c r="S91" i="15"/>
  <c r="I90" i="32"/>
  <c r="AC70" i="23"/>
  <c r="AG67" i="23"/>
  <c r="J89" i="23"/>
  <c r="T79" i="24"/>
  <c r="F90" i="36"/>
  <c r="T90" i="15"/>
  <c r="X90" i="15"/>
  <c r="F90" i="38"/>
  <c r="V90" i="15"/>
  <c r="R81" i="24"/>
  <c r="I90" i="26"/>
  <c r="S80" i="24"/>
  <c r="H91" i="34"/>
  <c r="H91" i="24"/>
  <c r="I91" i="24" s="1"/>
  <c r="X75" i="23"/>
  <c r="X76" i="23" s="1"/>
  <c r="G92" i="32"/>
  <c r="D91" i="32"/>
  <c r="I91" i="15"/>
  <c r="D91" i="38"/>
  <c r="E91" i="38"/>
  <c r="G92" i="38"/>
  <c r="H92" i="38" s="1"/>
  <c r="U91" i="15"/>
  <c r="D91" i="40"/>
  <c r="G92" i="40"/>
  <c r="Y91" i="15"/>
  <c r="H91" i="27"/>
  <c r="AF68" i="23"/>
  <c r="N85" i="23"/>
  <c r="D91" i="23"/>
  <c r="G92" i="23"/>
  <c r="G92" i="34"/>
  <c r="D91" i="34"/>
  <c r="K91" i="15"/>
  <c r="D91" i="35"/>
  <c r="G92" i="35"/>
  <c r="Q91" i="15"/>
  <c r="B93" i="15"/>
  <c r="B92" i="40"/>
  <c r="C92" i="40" s="1"/>
  <c r="B92" i="36"/>
  <c r="C92" i="36" s="1"/>
  <c r="B92" i="39"/>
  <c r="C92" i="39" s="1"/>
  <c r="B92" i="35"/>
  <c r="C92" i="35" s="1"/>
  <c r="B92" i="38"/>
  <c r="C92" i="38" s="1"/>
  <c r="C92" i="27"/>
  <c r="B92" i="25"/>
  <c r="C92" i="25" s="1"/>
  <c r="B92" i="34"/>
  <c r="C92" i="34" s="1"/>
  <c r="C92" i="32"/>
  <c r="C92" i="26"/>
  <c r="B92" i="24"/>
  <c r="C92" i="24" s="1"/>
  <c r="B92" i="23"/>
  <c r="C92" i="23" s="1"/>
  <c r="C92" i="15"/>
  <c r="F90" i="35"/>
  <c r="R90" i="15"/>
  <c r="AM60" i="23"/>
  <c r="I90" i="34"/>
  <c r="N86" i="24"/>
  <c r="H91" i="35"/>
  <c r="E91" i="35" s="1"/>
  <c r="F90" i="25"/>
  <c r="P90" i="15"/>
  <c r="L88" i="24"/>
  <c r="F87" i="32"/>
  <c r="J87" i="15"/>
  <c r="G92" i="24"/>
  <c r="D91" i="24"/>
  <c r="E91" i="15"/>
  <c r="G92" i="27"/>
  <c r="D91" i="27"/>
  <c r="M91" i="15"/>
  <c r="D91" i="39"/>
  <c r="G92" i="39"/>
  <c r="W91" i="15"/>
  <c r="F90" i="40"/>
  <c r="Z90" i="15"/>
  <c r="AH66" i="23"/>
  <c r="T79" i="23"/>
  <c r="P84" i="24" l="1"/>
  <c r="P85" i="24" s="1"/>
  <c r="L88" i="23"/>
  <c r="I91" i="32"/>
  <c r="M87" i="26"/>
  <c r="R82" i="23"/>
  <c r="M87" i="23"/>
  <c r="AC71" i="23"/>
  <c r="H92" i="23"/>
  <c r="S81" i="23"/>
  <c r="H92" i="40"/>
  <c r="E92" i="40" s="1"/>
  <c r="Q83" i="24"/>
  <c r="H92" i="26"/>
  <c r="I91" i="23"/>
  <c r="W78" i="23"/>
  <c r="T80" i="23"/>
  <c r="O85" i="26"/>
  <c r="N86" i="26"/>
  <c r="L88" i="26"/>
  <c r="X77" i="23"/>
  <c r="F90" i="27"/>
  <c r="R82" i="26"/>
  <c r="E82" i="26" s="1"/>
  <c r="H82" i="15" s="1"/>
  <c r="N86" i="23"/>
  <c r="N87" i="23" s="1"/>
  <c r="AK63" i="23"/>
  <c r="AK64" i="23" s="1"/>
  <c r="AL62" i="23"/>
  <c r="H92" i="24"/>
  <c r="I92" i="24" s="1"/>
  <c r="J90" i="23"/>
  <c r="AB72" i="23"/>
  <c r="L89" i="24"/>
  <c r="AM61" i="23"/>
  <c r="K90" i="24"/>
  <c r="H92" i="36"/>
  <c r="E92" i="36" s="1"/>
  <c r="AP59" i="23"/>
  <c r="E59" i="23" s="1"/>
  <c r="D59" i="15" s="1"/>
  <c r="R83" i="23"/>
  <c r="P84" i="26"/>
  <c r="Q84" i="23"/>
  <c r="H92" i="25"/>
  <c r="E92" i="25" s="1"/>
  <c r="N87" i="24"/>
  <c r="I91" i="26"/>
  <c r="F58" i="23"/>
  <c r="F88" i="32"/>
  <c r="L89" i="32"/>
  <c r="E89" i="32" s="1"/>
  <c r="W77" i="24"/>
  <c r="W78" i="24" s="1"/>
  <c r="AA73" i="23"/>
  <c r="Z74" i="23"/>
  <c r="H81" i="15"/>
  <c r="F81" i="26"/>
  <c r="F88" i="34"/>
  <c r="F89" i="34" s="1"/>
  <c r="L88" i="15"/>
  <c r="F75" i="15"/>
  <c r="F75" i="24"/>
  <c r="AH67" i="23"/>
  <c r="X76" i="24"/>
  <c r="E76" i="24" s="1"/>
  <c r="F76" i="15" s="1"/>
  <c r="I91" i="34"/>
  <c r="F91" i="35"/>
  <c r="R91" i="15"/>
  <c r="M88" i="24"/>
  <c r="J90" i="34"/>
  <c r="E90" i="34" s="1"/>
  <c r="D92" i="26"/>
  <c r="G93" i="26"/>
  <c r="G92" i="15"/>
  <c r="G93" i="27"/>
  <c r="D92" i="27"/>
  <c r="M92" i="15"/>
  <c r="D92" i="36"/>
  <c r="G93" i="36"/>
  <c r="S92" i="15"/>
  <c r="Y75" i="23"/>
  <c r="Y76" i="23" s="1"/>
  <c r="S81" i="24"/>
  <c r="J91" i="24"/>
  <c r="AN60" i="23"/>
  <c r="D92" i="32"/>
  <c r="G93" i="32"/>
  <c r="I92" i="15"/>
  <c r="E92" i="38"/>
  <c r="D92" i="38"/>
  <c r="G93" i="38"/>
  <c r="H93" i="38" s="1"/>
  <c r="U92" i="15"/>
  <c r="D92" i="40"/>
  <c r="G93" i="40"/>
  <c r="Y92" i="15"/>
  <c r="O85" i="23"/>
  <c r="U79" i="24"/>
  <c r="J90" i="32"/>
  <c r="H92" i="35"/>
  <c r="E92" i="35" s="1"/>
  <c r="F91" i="36"/>
  <c r="T91" i="15"/>
  <c r="F91" i="25"/>
  <c r="P91" i="15"/>
  <c r="K89" i="26"/>
  <c r="U79" i="23"/>
  <c r="F91" i="39"/>
  <c r="X91" i="15"/>
  <c r="D92" i="23"/>
  <c r="G93" i="23"/>
  <c r="G93" i="34"/>
  <c r="D92" i="34"/>
  <c r="K92" i="15"/>
  <c r="D92" i="35"/>
  <c r="G93" i="35"/>
  <c r="Q92" i="15"/>
  <c r="B94" i="15"/>
  <c r="B93" i="40"/>
  <c r="C93" i="40" s="1"/>
  <c r="B93" i="36"/>
  <c r="C93" i="36" s="1"/>
  <c r="B93" i="39"/>
  <c r="C93" i="39" s="1"/>
  <c r="B93" i="35"/>
  <c r="C93" i="35" s="1"/>
  <c r="B93" i="38"/>
  <c r="C93" i="38" s="1"/>
  <c r="B93" i="25"/>
  <c r="C93" i="25" s="1"/>
  <c r="C93" i="27"/>
  <c r="B93" i="34"/>
  <c r="C93" i="34" s="1"/>
  <c r="C93" i="32"/>
  <c r="C93" i="26"/>
  <c r="B93" i="24"/>
  <c r="C93" i="24" s="1"/>
  <c r="B93" i="23"/>
  <c r="C93" i="23" s="1"/>
  <c r="C93" i="15"/>
  <c r="AG68" i="23"/>
  <c r="F91" i="38"/>
  <c r="V91" i="15"/>
  <c r="T80" i="24"/>
  <c r="J90" i="26"/>
  <c r="AI66" i="23"/>
  <c r="H92" i="39"/>
  <c r="E92" i="39" s="1"/>
  <c r="O86" i="24"/>
  <c r="I91" i="27"/>
  <c r="E91" i="27" s="1"/>
  <c r="D92" i="24"/>
  <c r="G93" i="24"/>
  <c r="E92" i="15"/>
  <c r="D92" i="25"/>
  <c r="G93" i="25"/>
  <c r="O92" i="15"/>
  <c r="D92" i="39"/>
  <c r="G93" i="39"/>
  <c r="W92" i="15"/>
  <c r="AF69" i="23"/>
  <c r="F91" i="40"/>
  <c r="Z91" i="15"/>
  <c r="R82" i="24"/>
  <c r="H92" i="32"/>
  <c r="K89" i="23"/>
  <c r="H92" i="34"/>
  <c r="AD70" i="23"/>
  <c r="H92" i="27"/>
  <c r="Q83" i="26"/>
  <c r="AJ65" i="23"/>
  <c r="AD71" i="23" l="1"/>
  <c r="Q84" i="24"/>
  <c r="AC72" i="23"/>
  <c r="AD72" i="23" s="1"/>
  <c r="M88" i="23"/>
  <c r="N88" i="23" s="1"/>
  <c r="H93" i="23"/>
  <c r="M88" i="26"/>
  <c r="S82" i="23"/>
  <c r="S83" i="23" s="1"/>
  <c r="I92" i="26"/>
  <c r="I92" i="23"/>
  <c r="H93" i="26"/>
  <c r="T81" i="23"/>
  <c r="R83" i="24"/>
  <c r="R84" i="24" s="1"/>
  <c r="J91" i="23"/>
  <c r="U80" i="23"/>
  <c r="P85" i="26"/>
  <c r="X78" i="23"/>
  <c r="O86" i="26"/>
  <c r="N87" i="26"/>
  <c r="F91" i="27"/>
  <c r="Y77" i="23"/>
  <c r="O86" i="23"/>
  <c r="O87" i="23" s="1"/>
  <c r="AL63" i="23"/>
  <c r="AL64" i="23" s="1"/>
  <c r="K90" i="23"/>
  <c r="AM62" i="23"/>
  <c r="AB73" i="23"/>
  <c r="H93" i="36"/>
  <c r="E93" i="36" s="1"/>
  <c r="L90" i="24"/>
  <c r="M89" i="24"/>
  <c r="AN61" i="23"/>
  <c r="F59" i="23"/>
  <c r="H93" i="39"/>
  <c r="E93" i="39" s="1"/>
  <c r="Q84" i="26"/>
  <c r="R84" i="23"/>
  <c r="Q85" i="24"/>
  <c r="J91" i="26"/>
  <c r="O87" i="24"/>
  <c r="F89" i="32"/>
  <c r="AA74" i="23"/>
  <c r="J89" i="15"/>
  <c r="J92" i="24"/>
  <c r="F82" i="26"/>
  <c r="F76" i="24"/>
  <c r="X77" i="24"/>
  <c r="X78" i="24" s="1"/>
  <c r="E78" i="24" s="1"/>
  <c r="F78" i="15" s="1"/>
  <c r="H93" i="27"/>
  <c r="AG69" i="23"/>
  <c r="F90" i="34"/>
  <c r="L90" i="15"/>
  <c r="AH68" i="23"/>
  <c r="H93" i="32"/>
  <c r="N91" i="15"/>
  <c r="H93" i="34"/>
  <c r="J91" i="34"/>
  <c r="E91" i="34" s="1"/>
  <c r="L91" i="15" s="1"/>
  <c r="D93" i="26"/>
  <c r="G94" i="26"/>
  <c r="G93" i="15"/>
  <c r="D93" i="25"/>
  <c r="G94" i="25"/>
  <c r="O93" i="15"/>
  <c r="D93" i="36"/>
  <c r="G94" i="36"/>
  <c r="S93" i="15"/>
  <c r="V79" i="24"/>
  <c r="I92" i="27"/>
  <c r="E92" i="27" s="1"/>
  <c r="F92" i="36"/>
  <c r="T92" i="15"/>
  <c r="P86" i="24"/>
  <c r="D93" i="32"/>
  <c r="G94" i="32"/>
  <c r="H94" i="32" s="1"/>
  <c r="I93" i="15"/>
  <c r="E93" i="38"/>
  <c r="D93" i="38"/>
  <c r="G94" i="38"/>
  <c r="U93" i="15"/>
  <c r="D93" i="40"/>
  <c r="G94" i="40"/>
  <c r="Y93" i="15"/>
  <c r="U80" i="24"/>
  <c r="K91" i="24"/>
  <c r="H93" i="24"/>
  <c r="I93" i="24" s="1"/>
  <c r="AJ66" i="23"/>
  <c r="I92" i="34"/>
  <c r="G94" i="23"/>
  <c r="H94" i="23" s="1"/>
  <c r="D93" i="23"/>
  <c r="D93" i="34"/>
  <c r="G94" i="34"/>
  <c r="K93" i="15"/>
  <c r="D93" i="35"/>
  <c r="G94" i="35"/>
  <c r="Q93" i="15"/>
  <c r="B95" i="15"/>
  <c r="B94" i="40"/>
  <c r="C94" i="40" s="1"/>
  <c r="B94" i="36"/>
  <c r="C94" i="36" s="1"/>
  <c r="B94" i="39"/>
  <c r="C94" i="39" s="1"/>
  <c r="B94" i="35"/>
  <c r="C94" i="35" s="1"/>
  <c r="B94" i="38"/>
  <c r="C94" i="38" s="1"/>
  <c r="B94" i="25"/>
  <c r="C94" i="25" s="1"/>
  <c r="C94" i="27"/>
  <c r="C94" i="32"/>
  <c r="B94" i="34"/>
  <c r="C94" i="34" s="1"/>
  <c r="C94" i="26"/>
  <c r="B94" i="24"/>
  <c r="C94" i="24" s="1"/>
  <c r="B94" i="23"/>
  <c r="C94" i="23" s="1"/>
  <c r="C94" i="15"/>
  <c r="F92" i="35"/>
  <c r="R92" i="15"/>
  <c r="V79" i="23"/>
  <c r="L89" i="26"/>
  <c r="K90" i="32"/>
  <c r="H93" i="40"/>
  <c r="E93" i="40" s="1"/>
  <c r="H93" i="35"/>
  <c r="E93" i="35" s="1"/>
  <c r="F92" i="40"/>
  <c r="Z92" i="15"/>
  <c r="F92" i="38"/>
  <c r="V92" i="15"/>
  <c r="AK65" i="23"/>
  <c r="Z75" i="23"/>
  <c r="Z76" i="23" s="1"/>
  <c r="N88" i="24"/>
  <c r="I92" i="32"/>
  <c r="R83" i="26"/>
  <c r="H93" i="25"/>
  <c r="AE70" i="23"/>
  <c r="L89" i="23"/>
  <c r="S82" i="24"/>
  <c r="F92" i="39"/>
  <c r="X92" i="15"/>
  <c r="F92" i="25"/>
  <c r="P92" i="15"/>
  <c r="AI67" i="23"/>
  <c r="D93" i="24"/>
  <c r="G94" i="24"/>
  <c r="E93" i="15"/>
  <c r="G94" i="27"/>
  <c r="D93" i="27"/>
  <c r="M93" i="15"/>
  <c r="D93" i="39"/>
  <c r="G94" i="39"/>
  <c r="W93" i="15"/>
  <c r="K90" i="26"/>
  <c r="J91" i="32"/>
  <c r="P85" i="23"/>
  <c r="AO60" i="23"/>
  <c r="T81" i="24"/>
  <c r="I93" i="23"/>
  <c r="AC73" i="23" l="1"/>
  <c r="T82" i="23"/>
  <c r="T83" i="23" s="1"/>
  <c r="J92" i="23"/>
  <c r="Y78" i="23"/>
  <c r="J92" i="26"/>
  <c r="I93" i="26"/>
  <c r="S84" i="23"/>
  <c r="H94" i="26"/>
  <c r="I94" i="26" s="1"/>
  <c r="S83" i="24"/>
  <c r="S84" i="24" s="1"/>
  <c r="U81" i="23"/>
  <c r="K91" i="23"/>
  <c r="K92" i="23" s="1"/>
  <c r="P86" i="26"/>
  <c r="V80" i="23"/>
  <c r="Q85" i="26"/>
  <c r="O87" i="26"/>
  <c r="N88" i="26"/>
  <c r="Z77" i="23"/>
  <c r="P86" i="23"/>
  <c r="P87" i="23" s="1"/>
  <c r="J93" i="23"/>
  <c r="H94" i="39"/>
  <c r="E94" i="39" s="1"/>
  <c r="L90" i="23"/>
  <c r="AM63" i="23"/>
  <c r="AM64" i="23" s="1"/>
  <c r="H94" i="36"/>
  <c r="E94" i="36" s="1"/>
  <c r="AB74" i="23"/>
  <c r="AC74" i="23" s="1"/>
  <c r="AN62" i="23"/>
  <c r="M90" i="24"/>
  <c r="N89" i="24"/>
  <c r="R84" i="26"/>
  <c r="AL65" i="23"/>
  <c r="E77" i="24"/>
  <c r="F77" i="15" s="1"/>
  <c r="R85" i="24"/>
  <c r="P87" i="24"/>
  <c r="I93" i="34"/>
  <c r="U81" i="24"/>
  <c r="E83" i="26"/>
  <c r="F83" i="26" s="1"/>
  <c r="AH69" i="23"/>
  <c r="K92" i="24"/>
  <c r="F91" i="34"/>
  <c r="O88" i="23"/>
  <c r="H94" i="27"/>
  <c r="H94" i="25"/>
  <c r="E94" i="25" s="1"/>
  <c r="I93" i="27"/>
  <c r="E93" i="27" s="1"/>
  <c r="N93" i="15" s="1"/>
  <c r="H94" i="40"/>
  <c r="E94" i="40" s="1"/>
  <c r="L90" i="26"/>
  <c r="K91" i="32"/>
  <c r="AI68" i="23"/>
  <c r="AE71" i="23"/>
  <c r="AD73" i="23"/>
  <c r="F92" i="27"/>
  <c r="N92" i="15"/>
  <c r="E93" i="25"/>
  <c r="P93" i="15" s="1"/>
  <c r="F93" i="35"/>
  <c r="R93" i="15"/>
  <c r="F93" i="40"/>
  <c r="Z93" i="15"/>
  <c r="O88" i="24"/>
  <c r="G95" i="26"/>
  <c r="D94" i="26"/>
  <c r="G94" i="15"/>
  <c r="D94" i="25"/>
  <c r="G95" i="25"/>
  <c r="O94" i="15"/>
  <c r="D94" i="36"/>
  <c r="G95" i="36"/>
  <c r="S94" i="15"/>
  <c r="H94" i="35"/>
  <c r="E94" i="35" s="1"/>
  <c r="K91" i="26"/>
  <c r="AP60" i="23"/>
  <c r="E60" i="23" s="1"/>
  <c r="F93" i="39"/>
  <c r="X93" i="15"/>
  <c r="M89" i="23"/>
  <c r="AA75" i="23"/>
  <c r="AA76" i="23" s="1"/>
  <c r="M89" i="26"/>
  <c r="D94" i="34"/>
  <c r="G95" i="34"/>
  <c r="K94" i="15"/>
  <c r="D94" i="38"/>
  <c r="G95" i="38"/>
  <c r="U94" i="15"/>
  <c r="D94" i="40"/>
  <c r="G95" i="40"/>
  <c r="Y94" i="15"/>
  <c r="L91" i="24"/>
  <c r="Q86" i="24"/>
  <c r="H94" i="38"/>
  <c r="E94" i="38" s="1"/>
  <c r="W79" i="24"/>
  <c r="AO61" i="23"/>
  <c r="I94" i="23"/>
  <c r="J92" i="32"/>
  <c r="G95" i="23"/>
  <c r="D94" i="23"/>
  <c r="D94" i="32"/>
  <c r="G95" i="32"/>
  <c r="H95" i="32" s="1"/>
  <c r="I94" i="15"/>
  <c r="D94" i="35"/>
  <c r="G95" i="35"/>
  <c r="Q94" i="15"/>
  <c r="B96" i="15"/>
  <c r="B95" i="40"/>
  <c r="C95" i="40" s="1"/>
  <c r="B95" i="36"/>
  <c r="C95" i="36" s="1"/>
  <c r="B95" i="39"/>
  <c r="C95" i="39" s="1"/>
  <c r="B95" i="35"/>
  <c r="C95" i="35" s="1"/>
  <c r="B95" i="38"/>
  <c r="C95" i="38" s="1"/>
  <c r="B95" i="25"/>
  <c r="C95" i="25" s="1"/>
  <c r="C95" i="27"/>
  <c r="B95" i="34"/>
  <c r="C95" i="34" s="1"/>
  <c r="C95" i="32"/>
  <c r="C95" i="26"/>
  <c r="B95" i="24"/>
  <c r="C95" i="24" s="1"/>
  <c r="B95" i="23"/>
  <c r="C95" i="23" s="1"/>
  <c r="C95" i="15"/>
  <c r="J92" i="34"/>
  <c r="AK66" i="23"/>
  <c r="V80" i="24"/>
  <c r="F93" i="36"/>
  <c r="T93" i="15"/>
  <c r="I93" i="32"/>
  <c r="Q85" i="23"/>
  <c r="J93" i="24"/>
  <c r="AF70" i="23"/>
  <c r="T82" i="24"/>
  <c r="L90" i="32"/>
  <c r="W79" i="23"/>
  <c r="W80" i="23" s="1"/>
  <c r="G95" i="24"/>
  <c r="D94" i="24"/>
  <c r="E94" i="15"/>
  <c r="G95" i="27"/>
  <c r="D94" i="27"/>
  <c r="M94" i="15"/>
  <c r="D94" i="39"/>
  <c r="G95" i="39"/>
  <c r="W94" i="15"/>
  <c r="AJ67" i="23"/>
  <c r="H94" i="34"/>
  <c r="F93" i="38"/>
  <c r="V93" i="15"/>
  <c r="H94" i="24"/>
  <c r="I94" i="24" s="1"/>
  <c r="J93" i="26" l="1"/>
  <c r="K92" i="26"/>
  <c r="H95" i="26"/>
  <c r="Z78" i="23"/>
  <c r="T84" i="23"/>
  <c r="V81" i="23"/>
  <c r="W81" i="23" s="1"/>
  <c r="U82" i="23"/>
  <c r="U83" i="23" s="1"/>
  <c r="R85" i="26"/>
  <c r="E85" i="26" s="1"/>
  <c r="H85" i="15" s="1"/>
  <c r="Q86" i="26"/>
  <c r="L91" i="23"/>
  <c r="L92" i="23" s="1"/>
  <c r="P87" i="26"/>
  <c r="Q86" i="23"/>
  <c r="Q87" i="23" s="1"/>
  <c r="O88" i="26"/>
  <c r="AA77" i="23"/>
  <c r="I94" i="34"/>
  <c r="K93" i="23"/>
  <c r="H95" i="36"/>
  <c r="E95" i="36" s="1"/>
  <c r="H95" i="39"/>
  <c r="E95" i="39" s="1"/>
  <c r="M90" i="23"/>
  <c r="AN63" i="23"/>
  <c r="AN64" i="23" s="1"/>
  <c r="AO62" i="23"/>
  <c r="O89" i="24"/>
  <c r="H95" i="40"/>
  <c r="E95" i="40" s="1"/>
  <c r="N90" i="24"/>
  <c r="AM65" i="23"/>
  <c r="E84" i="26"/>
  <c r="H84" i="15" s="1"/>
  <c r="AL66" i="23"/>
  <c r="P88" i="23"/>
  <c r="F77" i="24"/>
  <c r="F78" i="24" s="1"/>
  <c r="S85" i="24"/>
  <c r="AD74" i="23"/>
  <c r="Q87" i="24"/>
  <c r="L92" i="24"/>
  <c r="J94" i="26"/>
  <c r="H83" i="15"/>
  <c r="K93" i="26"/>
  <c r="AI69" i="23"/>
  <c r="H95" i="25"/>
  <c r="E95" i="25" s="1"/>
  <c r="L91" i="32"/>
  <c r="E91" i="32" s="1"/>
  <c r="J91" i="15" s="1"/>
  <c r="L91" i="26"/>
  <c r="L92" i="26" s="1"/>
  <c r="F93" i="27"/>
  <c r="F93" i="25"/>
  <c r="F94" i="25" s="1"/>
  <c r="D60" i="15"/>
  <c r="F60" i="23"/>
  <c r="I94" i="27"/>
  <c r="E94" i="27" s="1"/>
  <c r="M90" i="26"/>
  <c r="W80" i="24"/>
  <c r="AE72" i="23"/>
  <c r="AE73" i="23" s="1"/>
  <c r="H95" i="38"/>
  <c r="E95" i="38" s="1"/>
  <c r="E90" i="32"/>
  <c r="J93" i="34"/>
  <c r="E93" i="34" s="1"/>
  <c r="L93" i="15" s="1"/>
  <c r="E92" i="34"/>
  <c r="T83" i="24"/>
  <c r="T84" i="24" s="1"/>
  <c r="J93" i="32"/>
  <c r="J94" i="24"/>
  <c r="AG70" i="23"/>
  <c r="K93" i="24"/>
  <c r="F94" i="39"/>
  <c r="X94" i="15"/>
  <c r="AF71" i="23"/>
  <c r="R85" i="23"/>
  <c r="V81" i="24"/>
  <c r="G96" i="26"/>
  <c r="H96" i="26" s="1"/>
  <c r="D95" i="26"/>
  <c r="G95" i="15"/>
  <c r="D95" i="25"/>
  <c r="G96" i="25"/>
  <c r="O95" i="15"/>
  <c r="D95" i="36"/>
  <c r="G96" i="36"/>
  <c r="S95" i="15"/>
  <c r="H95" i="23"/>
  <c r="F94" i="40"/>
  <c r="Z94" i="15"/>
  <c r="F94" i="38"/>
  <c r="V94" i="15"/>
  <c r="AB75" i="23"/>
  <c r="AB76" i="23" s="1"/>
  <c r="N89" i="23"/>
  <c r="H95" i="35"/>
  <c r="E95" i="35" s="1"/>
  <c r="P94" i="15"/>
  <c r="H95" i="27"/>
  <c r="D95" i="32"/>
  <c r="G96" i="32"/>
  <c r="H96" i="32" s="1"/>
  <c r="I95" i="15"/>
  <c r="D95" i="38"/>
  <c r="G96" i="38"/>
  <c r="U95" i="15"/>
  <c r="G96" i="40"/>
  <c r="D95" i="40"/>
  <c r="Y95" i="15"/>
  <c r="K92" i="32"/>
  <c r="J94" i="23"/>
  <c r="X79" i="23"/>
  <c r="X80" i="23" s="1"/>
  <c r="AJ68" i="23"/>
  <c r="U82" i="24"/>
  <c r="AK67" i="23"/>
  <c r="D95" i="23"/>
  <c r="G96" i="23"/>
  <c r="G96" i="34"/>
  <c r="D95" i="34"/>
  <c r="K95" i="15"/>
  <c r="D95" i="35"/>
  <c r="G96" i="35"/>
  <c r="Q95" i="15"/>
  <c r="B97" i="15"/>
  <c r="B96" i="40"/>
  <c r="C96" i="40" s="1"/>
  <c r="B96" i="36"/>
  <c r="C96" i="36" s="1"/>
  <c r="B96" i="39"/>
  <c r="C96" i="39" s="1"/>
  <c r="B96" i="35"/>
  <c r="C96" i="35" s="1"/>
  <c r="B96" i="38"/>
  <c r="C96" i="38" s="1"/>
  <c r="C96" i="27"/>
  <c r="B96" i="25"/>
  <c r="C96" i="25" s="1"/>
  <c r="B96" i="34"/>
  <c r="C96" i="34" s="1"/>
  <c r="C96" i="32"/>
  <c r="C96" i="26"/>
  <c r="B96" i="24"/>
  <c r="C96" i="24" s="1"/>
  <c r="B96" i="23"/>
  <c r="C96" i="23" s="1"/>
  <c r="C96" i="15"/>
  <c r="F94" i="35"/>
  <c r="R94" i="15"/>
  <c r="I94" i="32"/>
  <c r="M91" i="24"/>
  <c r="N89" i="26"/>
  <c r="F94" i="36"/>
  <c r="T94" i="15"/>
  <c r="D95" i="24"/>
  <c r="G96" i="24"/>
  <c r="E95" i="15"/>
  <c r="G96" i="27"/>
  <c r="D95" i="27"/>
  <c r="M95" i="15"/>
  <c r="D95" i="39"/>
  <c r="G96" i="39"/>
  <c r="W95" i="15"/>
  <c r="I95" i="26"/>
  <c r="X79" i="24"/>
  <c r="R86" i="24"/>
  <c r="AP61" i="23"/>
  <c r="H95" i="34"/>
  <c r="P88" i="24"/>
  <c r="H95" i="24"/>
  <c r="AA78" i="23" l="1"/>
  <c r="U84" i="23"/>
  <c r="V82" i="23"/>
  <c r="W82" i="23" s="1"/>
  <c r="R86" i="23"/>
  <c r="R87" i="23" s="1"/>
  <c r="M91" i="23"/>
  <c r="M92" i="23" s="1"/>
  <c r="Q87" i="26"/>
  <c r="R86" i="26"/>
  <c r="E86" i="26" s="1"/>
  <c r="H86" i="15" s="1"/>
  <c r="P88" i="26"/>
  <c r="AB77" i="23"/>
  <c r="AB78" i="23" s="1"/>
  <c r="H96" i="39"/>
  <c r="E96" i="39" s="1"/>
  <c r="L93" i="23"/>
  <c r="H96" i="36"/>
  <c r="E96" i="36" s="1"/>
  <c r="AO63" i="23"/>
  <c r="AP62" i="23"/>
  <c r="E62" i="23" s="1"/>
  <c r="D62" i="15" s="1"/>
  <c r="N90" i="23"/>
  <c r="H96" i="40"/>
  <c r="E96" i="40" s="1"/>
  <c r="T85" i="24"/>
  <c r="O90" i="24"/>
  <c r="P89" i="24"/>
  <c r="F84" i="26"/>
  <c r="F85" i="26" s="1"/>
  <c r="AM66" i="23"/>
  <c r="AL67" i="23"/>
  <c r="Q88" i="23"/>
  <c r="AE74" i="23"/>
  <c r="R87" i="24"/>
  <c r="M92" i="24"/>
  <c r="H96" i="25"/>
  <c r="E96" i="25" s="1"/>
  <c r="K94" i="26"/>
  <c r="L93" i="26"/>
  <c r="M91" i="26"/>
  <c r="M92" i="26" s="1"/>
  <c r="H96" i="38"/>
  <c r="E96" i="38" s="1"/>
  <c r="F94" i="27"/>
  <c r="X80" i="24"/>
  <c r="E80" i="24" s="1"/>
  <c r="F80" i="15" s="1"/>
  <c r="E79" i="24"/>
  <c r="F79" i="15" s="1"/>
  <c r="N94" i="15"/>
  <c r="I95" i="27"/>
  <c r="E95" i="27" s="1"/>
  <c r="W81" i="24"/>
  <c r="N90" i="26"/>
  <c r="J94" i="34"/>
  <c r="E94" i="34" s="1"/>
  <c r="L94" i="15" s="1"/>
  <c r="E61" i="23"/>
  <c r="F90" i="32"/>
  <c r="F91" i="32" s="1"/>
  <c r="J90" i="15"/>
  <c r="AK68" i="23"/>
  <c r="L92" i="15"/>
  <c r="F92" i="34"/>
  <c r="F93" i="34" s="1"/>
  <c r="AJ69" i="23"/>
  <c r="K94" i="24"/>
  <c r="X81" i="23"/>
  <c r="U83" i="24"/>
  <c r="U84" i="24" s="1"/>
  <c r="K93" i="32"/>
  <c r="J94" i="32"/>
  <c r="S86" i="24"/>
  <c r="F95" i="39"/>
  <c r="X95" i="15"/>
  <c r="O89" i="26"/>
  <c r="D96" i="26"/>
  <c r="G97" i="26"/>
  <c r="H97" i="26" s="1"/>
  <c r="G96" i="15"/>
  <c r="G97" i="27"/>
  <c r="D96" i="27"/>
  <c r="M96" i="15"/>
  <c r="D96" i="36"/>
  <c r="G97" i="36"/>
  <c r="S96" i="15"/>
  <c r="F95" i="35"/>
  <c r="R95" i="15"/>
  <c r="O89" i="23"/>
  <c r="L93" i="24"/>
  <c r="D96" i="32"/>
  <c r="G97" i="32"/>
  <c r="H97" i="32" s="1"/>
  <c r="I96" i="15"/>
  <c r="D96" i="38"/>
  <c r="G97" i="38"/>
  <c r="U96" i="15"/>
  <c r="D96" i="40"/>
  <c r="G97" i="40"/>
  <c r="Y96" i="15"/>
  <c r="K94" i="23"/>
  <c r="I96" i="26"/>
  <c r="H96" i="35"/>
  <c r="E96" i="35" s="1"/>
  <c r="F95" i="36"/>
  <c r="T95" i="15"/>
  <c r="F95" i="25"/>
  <c r="P95" i="15"/>
  <c r="AF72" i="23"/>
  <c r="H96" i="27"/>
  <c r="Q88" i="24"/>
  <c r="J95" i="26"/>
  <c r="H96" i="24"/>
  <c r="I95" i="32"/>
  <c r="D96" i="23"/>
  <c r="G97" i="23"/>
  <c r="G97" i="34"/>
  <c r="D96" i="34"/>
  <c r="K96" i="15"/>
  <c r="D96" i="35"/>
  <c r="G97" i="35"/>
  <c r="Q96" i="15"/>
  <c r="B98" i="15"/>
  <c r="B97" i="40"/>
  <c r="C97" i="40" s="1"/>
  <c r="B97" i="36"/>
  <c r="C97" i="36" s="1"/>
  <c r="B97" i="39"/>
  <c r="C97" i="39" s="1"/>
  <c r="B97" i="35"/>
  <c r="C97" i="35" s="1"/>
  <c r="B97" i="38"/>
  <c r="C97" i="38" s="1"/>
  <c r="B97" i="25"/>
  <c r="C97" i="25" s="1"/>
  <c r="C97" i="27"/>
  <c r="B97" i="34"/>
  <c r="C97" i="34" s="1"/>
  <c r="C97" i="32"/>
  <c r="C97" i="26"/>
  <c r="B97" i="24"/>
  <c r="C97" i="24" s="1"/>
  <c r="B97" i="23"/>
  <c r="C97" i="23" s="1"/>
  <c r="C97" i="15"/>
  <c r="V82" i="24"/>
  <c r="Y79" i="23"/>
  <c r="Y80" i="23" s="1"/>
  <c r="I95" i="34"/>
  <c r="H96" i="34"/>
  <c r="L92" i="32"/>
  <c r="S85" i="23"/>
  <c r="AH70" i="23"/>
  <c r="I95" i="24"/>
  <c r="N91" i="24"/>
  <c r="AN65" i="23"/>
  <c r="D96" i="24"/>
  <c r="G97" i="24"/>
  <c r="E96" i="15"/>
  <c r="D96" i="25"/>
  <c r="G97" i="25"/>
  <c r="O96" i="15"/>
  <c r="D96" i="39"/>
  <c r="G97" i="39"/>
  <c r="W96" i="15"/>
  <c r="F95" i="40"/>
  <c r="Z95" i="15"/>
  <c r="F95" i="38"/>
  <c r="V95" i="15"/>
  <c r="AC75" i="23"/>
  <c r="AC76" i="23" s="1"/>
  <c r="I95" i="23"/>
  <c r="H96" i="23"/>
  <c r="AG71" i="23"/>
  <c r="V83" i="23" l="1"/>
  <c r="V84" i="23" s="1"/>
  <c r="S86" i="23"/>
  <c r="S87" i="23" s="1"/>
  <c r="N91" i="23"/>
  <c r="N92" i="23" s="1"/>
  <c r="Q88" i="26"/>
  <c r="R87" i="26"/>
  <c r="E87" i="26" s="1"/>
  <c r="H87" i="15" s="1"/>
  <c r="AC77" i="23"/>
  <c r="AC78" i="23" s="1"/>
  <c r="H97" i="36"/>
  <c r="E97" i="36" s="1"/>
  <c r="M93" i="23"/>
  <c r="AP63" i="23"/>
  <c r="E63" i="23" s="1"/>
  <c r="D63" i="15" s="1"/>
  <c r="AO64" i="23"/>
  <c r="AO65" i="23" s="1"/>
  <c r="N92" i="24"/>
  <c r="O90" i="23"/>
  <c r="F94" i="34"/>
  <c r="Q89" i="24"/>
  <c r="AK69" i="23"/>
  <c r="H97" i="40"/>
  <c r="E97" i="40" s="1"/>
  <c r="P90" i="24"/>
  <c r="AM67" i="23"/>
  <c r="AL68" i="23"/>
  <c r="R88" i="23"/>
  <c r="H97" i="25"/>
  <c r="E97" i="25" s="1"/>
  <c r="S87" i="24"/>
  <c r="X81" i="24"/>
  <c r="E81" i="24" s="1"/>
  <c r="F81" i="15" s="1"/>
  <c r="L94" i="26"/>
  <c r="M93" i="26"/>
  <c r="H97" i="38"/>
  <c r="E97" i="38" s="1"/>
  <c r="L93" i="32"/>
  <c r="N91" i="26"/>
  <c r="N92" i="26" s="1"/>
  <c r="I96" i="27"/>
  <c r="E96" i="27" s="1"/>
  <c r="F79" i="24"/>
  <c r="F80" i="24" s="1"/>
  <c r="E93" i="32"/>
  <c r="J93" i="15" s="1"/>
  <c r="K94" i="32"/>
  <c r="Y81" i="23"/>
  <c r="F86" i="26"/>
  <c r="I96" i="23"/>
  <c r="F95" i="27"/>
  <c r="N95" i="15"/>
  <c r="O90" i="26"/>
  <c r="J96" i="26"/>
  <c r="V83" i="24"/>
  <c r="V84" i="24" s="1"/>
  <c r="H97" i="27"/>
  <c r="H97" i="34"/>
  <c r="D61" i="15"/>
  <c r="F61" i="23"/>
  <c r="E92" i="32"/>
  <c r="J92" i="15" s="1"/>
  <c r="I96" i="34"/>
  <c r="I97" i="26"/>
  <c r="L94" i="24"/>
  <c r="H97" i="35"/>
  <c r="E97" i="35" s="1"/>
  <c r="U85" i="24"/>
  <c r="O91" i="24"/>
  <c r="AH71" i="23"/>
  <c r="J95" i="34"/>
  <c r="E95" i="34" s="1"/>
  <c r="G98" i="23"/>
  <c r="D97" i="23"/>
  <c r="D97" i="34"/>
  <c r="G98" i="34"/>
  <c r="K97" i="15"/>
  <c r="D97" i="35"/>
  <c r="G98" i="35"/>
  <c r="Q97" i="15"/>
  <c r="B99" i="15"/>
  <c r="B98" i="40"/>
  <c r="C98" i="40" s="1"/>
  <c r="B98" i="36"/>
  <c r="C98" i="36" s="1"/>
  <c r="B98" i="39"/>
  <c r="C98" i="39" s="1"/>
  <c r="B98" i="35"/>
  <c r="C98" i="35" s="1"/>
  <c r="B98" i="38"/>
  <c r="C98" i="38" s="1"/>
  <c r="B98" i="25"/>
  <c r="C98" i="25" s="1"/>
  <c r="C98" i="27"/>
  <c r="C98" i="32"/>
  <c r="B98" i="34"/>
  <c r="C98" i="34" s="1"/>
  <c r="C98" i="26"/>
  <c r="B98" i="24"/>
  <c r="C98" i="24" s="1"/>
  <c r="B98" i="23"/>
  <c r="C98" i="23" s="1"/>
  <c r="C98" i="15"/>
  <c r="F96" i="35"/>
  <c r="R96" i="15"/>
  <c r="X82" i="23"/>
  <c r="M93" i="24"/>
  <c r="Z79" i="23"/>
  <c r="Z80" i="23" s="1"/>
  <c r="D97" i="24"/>
  <c r="G98" i="24"/>
  <c r="E97" i="15"/>
  <c r="G98" i="27"/>
  <c r="D97" i="27"/>
  <c r="M97" i="15"/>
  <c r="D97" i="39"/>
  <c r="G98" i="39"/>
  <c r="W97" i="15"/>
  <c r="R88" i="24"/>
  <c r="F96" i="40"/>
  <c r="Z96" i="15"/>
  <c r="F96" i="38"/>
  <c r="V96" i="15"/>
  <c r="H97" i="39"/>
  <c r="E97" i="39" s="1"/>
  <c r="I96" i="24"/>
  <c r="F96" i="36"/>
  <c r="T96" i="15"/>
  <c r="H97" i="24"/>
  <c r="AD75" i="23"/>
  <c r="AD76" i="23" s="1"/>
  <c r="H97" i="23"/>
  <c r="F96" i="39"/>
  <c r="X96" i="15"/>
  <c r="F96" i="25"/>
  <c r="P96" i="15"/>
  <c r="J95" i="24"/>
  <c r="T85" i="23"/>
  <c r="D97" i="26"/>
  <c r="G98" i="26"/>
  <c r="G97" i="15"/>
  <c r="D97" i="25"/>
  <c r="G98" i="25"/>
  <c r="O97" i="15"/>
  <c r="D97" i="36"/>
  <c r="G98" i="36"/>
  <c r="S97" i="15"/>
  <c r="J95" i="32"/>
  <c r="AF73" i="23"/>
  <c r="W82" i="24"/>
  <c r="P89" i="23"/>
  <c r="T86" i="24"/>
  <c r="I96" i="32"/>
  <c r="I97" i="32" s="1"/>
  <c r="J95" i="23"/>
  <c r="AN66" i="23"/>
  <c r="AI70" i="23"/>
  <c r="D97" i="32"/>
  <c r="G98" i="32"/>
  <c r="H98" i="32" s="1"/>
  <c r="I97" i="15"/>
  <c r="D97" i="38"/>
  <c r="G98" i="38"/>
  <c r="U97" i="15"/>
  <c r="D97" i="40"/>
  <c r="G98" i="40"/>
  <c r="Y97" i="15"/>
  <c r="K95" i="26"/>
  <c r="AG72" i="23"/>
  <c r="L94" i="23"/>
  <c r="P89" i="26"/>
  <c r="Q90" i="24" l="1"/>
  <c r="F92" i="32"/>
  <c r="F93" i="32" s="1"/>
  <c r="F94" i="32" s="1"/>
  <c r="L94" i="32"/>
  <c r="E94" i="32" s="1"/>
  <c r="H98" i="36"/>
  <c r="E98" i="36" s="1"/>
  <c r="W83" i="23"/>
  <c r="W84" i="23" s="1"/>
  <c r="T86" i="23"/>
  <c r="T87" i="23" s="1"/>
  <c r="O91" i="23"/>
  <c r="O92" i="23" s="1"/>
  <c r="F87" i="26"/>
  <c r="R88" i="26"/>
  <c r="E88" i="26" s="1"/>
  <c r="H88" i="15" s="1"/>
  <c r="O92" i="24"/>
  <c r="F81" i="24"/>
  <c r="N93" i="23"/>
  <c r="AP64" i="23"/>
  <c r="AP65" i="23" s="1"/>
  <c r="E65" i="23" s="1"/>
  <c r="D65" i="15" s="1"/>
  <c r="AL69" i="23"/>
  <c r="T87" i="24"/>
  <c r="R89" i="24"/>
  <c r="R90" i="24" s="1"/>
  <c r="H98" i="25"/>
  <c r="E98" i="25" s="1"/>
  <c r="P90" i="23"/>
  <c r="AM68" i="23"/>
  <c r="S88" i="23"/>
  <c r="M94" i="26"/>
  <c r="I97" i="23"/>
  <c r="N93" i="26"/>
  <c r="O91" i="26"/>
  <c r="O92" i="26" s="1"/>
  <c r="I97" i="27"/>
  <c r="E97" i="27" s="1"/>
  <c r="N97" i="15" s="1"/>
  <c r="Z81" i="23"/>
  <c r="J96" i="24"/>
  <c r="J97" i="26"/>
  <c r="P90" i="26"/>
  <c r="H98" i="35"/>
  <c r="E98" i="35" s="1"/>
  <c r="J96" i="23"/>
  <c r="W83" i="24"/>
  <c r="W84" i="24" s="1"/>
  <c r="I97" i="34"/>
  <c r="M94" i="24"/>
  <c r="H98" i="24"/>
  <c r="H98" i="23"/>
  <c r="H98" i="34"/>
  <c r="AG73" i="23"/>
  <c r="J96" i="34"/>
  <c r="E96" i="34" s="1"/>
  <c r="L96" i="15" s="1"/>
  <c r="F62" i="23"/>
  <c r="F63" i="23" s="1"/>
  <c r="AI71" i="23"/>
  <c r="J94" i="15"/>
  <c r="F95" i="34"/>
  <c r="L95" i="15"/>
  <c r="F97" i="39"/>
  <c r="X97" i="15"/>
  <c r="M94" i="23"/>
  <c r="L95" i="26"/>
  <c r="U86" i="24"/>
  <c r="K95" i="24"/>
  <c r="G99" i="26"/>
  <c r="D98" i="26"/>
  <c r="G98" i="15"/>
  <c r="D98" i="25"/>
  <c r="G99" i="25"/>
  <c r="O98" i="15"/>
  <c r="D98" i="36"/>
  <c r="G99" i="36"/>
  <c r="S98" i="15"/>
  <c r="Q89" i="26"/>
  <c r="K96" i="26"/>
  <c r="X82" i="24"/>
  <c r="E82" i="24" s="1"/>
  <c r="U85" i="23"/>
  <c r="V85" i="24"/>
  <c r="S88" i="24"/>
  <c r="N93" i="24"/>
  <c r="Y82" i="23"/>
  <c r="I97" i="24"/>
  <c r="D98" i="34"/>
  <c r="G99" i="34"/>
  <c r="K98" i="15"/>
  <c r="D98" i="38"/>
  <c r="G99" i="38"/>
  <c r="U98" i="15"/>
  <c r="D98" i="40"/>
  <c r="G99" i="40"/>
  <c r="Y98" i="15"/>
  <c r="H98" i="38"/>
  <c r="E98" i="38" s="1"/>
  <c r="F97" i="40"/>
  <c r="Z97" i="15"/>
  <c r="F97" i="38"/>
  <c r="V97" i="15"/>
  <c r="K95" i="32"/>
  <c r="F97" i="36"/>
  <c r="T97" i="15"/>
  <c r="F97" i="25"/>
  <c r="P97" i="15"/>
  <c r="AD77" i="23"/>
  <c r="AA79" i="23"/>
  <c r="AA80" i="23" s="1"/>
  <c r="G99" i="23"/>
  <c r="D98" i="23"/>
  <c r="D98" i="32"/>
  <c r="G99" i="32"/>
  <c r="I98" i="15"/>
  <c r="D98" i="35"/>
  <c r="G99" i="35"/>
  <c r="Q98" i="15"/>
  <c r="B100" i="15"/>
  <c r="B99" i="40"/>
  <c r="C99" i="40" s="1"/>
  <c r="B99" i="36"/>
  <c r="C99" i="36" s="1"/>
  <c r="B99" i="39"/>
  <c r="C99" i="39" s="1"/>
  <c r="B99" i="35"/>
  <c r="C99" i="35" s="1"/>
  <c r="B99" i="38"/>
  <c r="C99" i="38" s="1"/>
  <c r="B99" i="25"/>
  <c r="C99" i="25" s="1"/>
  <c r="C99" i="27"/>
  <c r="B99" i="34"/>
  <c r="C99" i="34" s="1"/>
  <c r="C99" i="32"/>
  <c r="C99" i="26"/>
  <c r="B99" i="24"/>
  <c r="C99" i="24" s="1"/>
  <c r="B99" i="23"/>
  <c r="C99" i="23" s="1"/>
  <c r="C99" i="15"/>
  <c r="F97" i="35"/>
  <c r="R97" i="15"/>
  <c r="P91" i="24"/>
  <c r="H98" i="39"/>
  <c r="E98" i="39" s="1"/>
  <c r="AN67" i="23"/>
  <c r="H98" i="26"/>
  <c r="H98" i="40"/>
  <c r="E98" i="40" s="1"/>
  <c r="AJ70" i="23"/>
  <c r="AO66" i="23"/>
  <c r="K95" i="23"/>
  <c r="Q89" i="23"/>
  <c r="AF74" i="23"/>
  <c r="AE75" i="23"/>
  <c r="AE76" i="23" s="1"/>
  <c r="F96" i="27"/>
  <c r="N96" i="15"/>
  <c r="I98" i="32"/>
  <c r="J96" i="32"/>
  <c r="H98" i="27"/>
  <c r="D98" i="24"/>
  <c r="G99" i="24"/>
  <c r="E98" i="15"/>
  <c r="G99" i="27"/>
  <c r="D98" i="27"/>
  <c r="M98" i="15"/>
  <c r="D98" i="39"/>
  <c r="G99" i="39"/>
  <c r="W98" i="15"/>
  <c r="AH72" i="23"/>
  <c r="H99" i="36" l="1"/>
  <c r="K96" i="32"/>
  <c r="X83" i="23"/>
  <c r="X84" i="23" s="1"/>
  <c r="O93" i="23"/>
  <c r="U86" i="23"/>
  <c r="U87" i="23" s="1"/>
  <c r="P91" i="23"/>
  <c r="P92" i="23" s="1"/>
  <c r="F88" i="26"/>
  <c r="U87" i="24"/>
  <c r="E64" i="23"/>
  <c r="D64" i="15" s="1"/>
  <c r="AM69" i="23"/>
  <c r="H99" i="25"/>
  <c r="E99" i="25" s="1"/>
  <c r="Q90" i="23"/>
  <c r="H99" i="24"/>
  <c r="I98" i="23"/>
  <c r="T88" i="23"/>
  <c r="J97" i="23"/>
  <c r="N94" i="26"/>
  <c r="P91" i="26"/>
  <c r="P92" i="26" s="1"/>
  <c r="O93" i="26"/>
  <c r="K96" i="24"/>
  <c r="AA81" i="23"/>
  <c r="I98" i="27"/>
  <c r="E98" i="27" s="1"/>
  <c r="N98" i="15" s="1"/>
  <c r="F97" i="27"/>
  <c r="Q90" i="26"/>
  <c r="J97" i="24"/>
  <c r="K96" i="23"/>
  <c r="J97" i="34"/>
  <c r="E97" i="34" s="1"/>
  <c r="L97" i="15" s="1"/>
  <c r="N94" i="24"/>
  <c r="F96" i="34"/>
  <c r="I98" i="34"/>
  <c r="L96" i="26"/>
  <c r="H99" i="34"/>
  <c r="H99" i="26"/>
  <c r="I98" i="24"/>
  <c r="H99" i="39"/>
  <c r="E99" i="39" s="1"/>
  <c r="K97" i="26"/>
  <c r="AH73" i="23"/>
  <c r="AO67" i="23"/>
  <c r="W85" i="24"/>
  <c r="X83" i="24"/>
  <c r="E83" i="24" s="1"/>
  <c r="F83" i="15" s="1"/>
  <c r="F98" i="39"/>
  <c r="X98" i="15"/>
  <c r="AK70" i="23"/>
  <c r="I98" i="26"/>
  <c r="Q91" i="24"/>
  <c r="G100" i="26"/>
  <c r="D99" i="26"/>
  <c r="G99" i="15"/>
  <c r="D99" i="25"/>
  <c r="G100" i="25"/>
  <c r="O99" i="15"/>
  <c r="E99" i="36"/>
  <c r="D99" i="36"/>
  <c r="G100" i="36"/>
  <c r="H100" i="36" s="1"/>
  <c r="S99" i="15"/>
  <c r="AD78" i="23"/>
  <c r="H99" i="23"/>
  <c r="I99" i="23" s="1"/>
  <c r="F98" i="40"/>
  <c r="Z98" i="15"/>
  <c r="F98" i="38"/>
  <c r="V98" i="15"/>
  <c r="Z82" i="23"/>
  <c r="T88" i="24"/>
  <c r="F82" i="24"/>
  <c r="F82" i="15"/>
  <c r="V86" i="24"/>
  <c r="H99" i="27"/>
  <c r="AG74" i="23"/>
  <c r="L95" i="23"/>
  <c r="AJ71" i="23"/>
  <c r="P92" i="24"/>
  <c r="D99" i="32"/>
  <c r="G100" i="32"/>
  <c r="I99" i="15"/>
  <c r="D99" i="38"/>
  <c r="G100" i="38"/>
  <c r="U99" i="15"/>
  <c r="G100" i="40"/>
  <c r="D99" i="40"/>
  <c r="Y99" i="15"/>
  <c r="S89" i="24"/>
  <c r="S90" i="24" s="1"/>
  <c r="H99" i="35"/>
  <c r="E99" i="35" s="1"/>
  <c r="F98" i="25"/>
  <c r="P98" i="15"/>
  <c r="AE77" i="23"/>
  <c r="H99" i="38"/>
  <c r="N94" i="23"/>
  <c r="D99" i="23"/>
  <c r="G100" i="23"/>
  <c r="G100" i="34"/>
  <c r="D99" i="34"/>
  <c r="K99" i="15"/>
  <c r="D99" i="35"/>
  <c r="G100" i="35"/>
  <c r="Q99" i="15"/>
  <c r="B101" i="15"/>
  <c r="B100" i="40"/>
  <c r="C100" i="40" s="1"/>
  <c r="B100" i="36"/>
  <c r="C100" i="36" s="1"/>
  <c r="B100" i="39"/>
  <c r="C100" i="39" s="1"/>
  <c r="B100" i="35"/>
  <c r="C100" i="35" s="1"/>
  <c r="B100" i="38"/>
  <c r="C100" i="38" s="1"/>
  <c r="C100" i="27"/>
  <c r="B100" i="25"/>
  <c r="C100" i="25" s="1"/>
  <c r="B100" i="34"/>
  <c r="C100" i="34" s="1"/>
  <c r="C100" i="32"/>
  <c r="C100" i="26"/>
  <c r="B100" i="24"/>
  <c r="C100" i="24" s="1"/>
  <c r="B100" i="23"/>
  <c r="C100" i="23" s="1"/>
  <c r="C100" i="15"/>
  <c r="F98" i="35"/>
  <c r="R98" i="15"/>
  <c r="O93" i="24"/>
  <c r="V85" i="23"/>
  <c r="H99" i="32"/>
  <c r="R89" i="26"/>
  <c r="H99" i="40"/>
  <c r="E99" i="40" s="1"/>
  <c r="AF75" i="23"/>
  <c r="AF76" i="23" s="1"/>
  <c r="R89" i="23"/>
  <c r="AP66" i="23"/>
  <c r="E66" i="23" s="1"/>
  <c r="D99" i="24"/>
  <c r="G100" i="24"/>
  <c r="E99" i="15"/>
  <c r="G100" i="27"/>
  <c r="D99" i="27"/>
  <c r="M99" i="15"/>
  <c r="D99" i="39"/>
  <c r="G100" i="39"/>
  <c r="W99" i="15"/>
  <c r="AB79" i="23"/>
  <c r="AB80" i="23" s="1"/>
  <c r="L95" i="32"/>
  <c r="L96" i="32" s="1"/>
  <c r="E96" i="32" s="1"/>
  <c r="J96" i="15" s="1"/>
  <c r="J97" i="32"/>
  <c r="J98" i="32" s="1"/>
  <c r="AI72" i="23"/>
  <c r="AN68" i="23"/>
  <c r="F98" i="36"/>
  <c r="T98" i="15"/>
  <c r="L95" i="24"/>
  <c r="M95" i="26"/>
  <c r="P93" i="23" l="1"/>
  <c r="Y83" i="23"/>
  <c r="Y84" i="23" s="1"/>
  <c r="Q91" i="23"/>
  <c r="Q92" i="23" s="1"/>
  <c r="V86" i="23"/>
  <c r="V87" i="23" s="1"/>
  <c r="J98" i="34"/>
  <c r="E98" i="34" s="1"/>
  <c r="L98" i="15" s="1"/>
  <c r="H100" i="24"/>
  <c r="F64" i="23"/>
  <c r="F65" i="23" s="1"/>
  <c r="F66" i="23" s="1"/>
  <c r="H100" i="25"/>
  <c r="E100" i="25" s="1"/>
  <c r="I99" i="24"/>
  <c r="Z83" i="23"/>
  <c r="Z84" i="23" s="1"/>
  <c r="R90" i="23"/>
  <c r="J98" i="23"/>
  <c r="U88" i="23"/>
  <c r="K97" i="23"/>
  <c r="P93" i="26"/>
  <c r="Q91" i="26"/>
  <c r="O94" i="26"/>
  <c r="K97" i="24"/>
  <c r="L96" i="24"/>
  <c r="AB81" i="23"/>
  <c r="F98" i="27"/>
  <c r="L96" i="23"/>
  <c r="L97" i="23" s="1"/>
  <c r="R90" i="26"/>
  <c r="E90" i="26" s="1"/>
  <c r="H90" i="15" s="1"/>
  <c r="J98" i="24"/>
  <c r="L97" i="26"/>
  <c r="H100" i="23"/>
  <c r="I100" i="23" s="1"/>
  <c r="H100" i="26"/>
  <c r="O94" i="24"/>
  <c r="I99" i="34"/>
  <c r="I99" i="26"/>
  <c r="H100" i="38"/>
  <c r="E100" i="38" s="1"/>
  <c r="AO68" i="23"/>
  <c r="E89" i="26"/>
  <c r="H89" i="15" s="1"/>
  <c r="AI73" i="23"/>
  <c r="X84" i="24"/>
  <c r="X85" i="24" s="1"/>
  <c r="E85" i="24" s="1"/>
  <c r="F85" i="15" s="1"/>
  <c r="F83" i="24"/>
  <c r="W86" i="24"/>
  <c r="F97" i="34"/>
  <c r="E84" i="24"/>
  <c r="F84" i="15" s="1"/>
  <c r="E99" i="38"/>
  <c r="F99" i="38" s="1"/>
  <c r="E95" i="32"/>
  <c r="Q92" i="24"/>
  <c r="H100" i="40"/>
  <c r="E100" i="40" s="1"/>
  <c r="H100" i="35"/>
  <c r="E100" i="35" s="1"/>
  <c r="V87" i="24"/>
  <c r="H100" i="32"/>
  <c r="AF77" i="23"/>
  <c r="D66" i="15"/>
  <c r="M95" i="24"/>
  <c r="AJ72" i="23"/>
  <c r="AC79" i="23"/>
  <c r="AC80" i="23" s="1"/>
  <c r="AP67" i="23"/>
  <c r="D100" i="23"/>
  <c r="G101" i="23"/>
  <c r="G101" i="34"/>
  <c r="D100" i="34"/>
  <c r="K100" i="15"/>
  <c r="D100" i="35"/>
  <c r="G101" i="35"/>
  <c r="Q100" i="15"/>
  <c r="B102" i="15"/>
  <c r="B101" i="40"/>
  <c r="C101" i="40" s="1"/>
  <c r="B101" i="36"/>
  <c r="C101" i="36" s="1"/>
  <c r="B101" i="39"/>
  <c r="C101" i="39" s="1"/>
  <c r="B101" i="35"/>
  <c r="C101" i="35" s="1"/>
  <c r="B101" i="38"/>
  <c r="C101" i="38" s="1"/>
  <c r="B101" i="25"/>
  <c r="C101" i="25" s="1"/>
  <c r="C101" i="27"/>
  <c r="C101" i="32"/>
  <c r="B101" i="34"/>
  <c r="C101" i="34" s="1"/>
  <c r="C101" i="26"/>
  <c r="B101" i="24"/>
  <c r="C101" i="24" s="1"/>
  <c r="B101" i="23"/>
  <c r="C101" i="23" s="1"/>
  <c r="C101" i="15"/>
  <c r="F99" i="40"/>
  <c r="Z99" i="15"/>
  <c r="AE78" i="23"/>
  <c r="AG75" i="23"/>
  <c r="AG76" i="23" s="1"/>
  <c r="N95" i="26"/>
  <c r="S89" i="23"/>
  <c r="H100" i="39"/>
  <c r="E100" i="39" s="1"/>
  <c r="G101" i="24"/>
  <c r="H101" i="24" s="1"/>
  <c r="D100" i="24"/>
  <c r="E100" i="15"/>
  <c r="D100" i="25"/>
  <c r="G101" i="25"/>
  <c r="O100" i="15"/>
  <c r="D100" i="39"/>
  <c r="G101" i="39"/>
  <c r="W100" i="15"/>
  <c r="I99" i="32"/>
  <c r="H100" i="34"/>
  <c r="AA82" i="23"/>
  <c r="AL70" i="23"/>
  <c r="M96" i="26"/>
  <c r="W85" i="23"/>
  <c r="P93" i="24"/>
  <c r="D100" i="26"/>
  <c r="G101" i="26"/>
  <c r="G100" i="15"/>
  <c r="G101" i="27"/>
  <c r="D100" i="27"/>
  <c r="M100" i="15"/>
  <c r="E100" i="36"/>
  <c r="D100" i="36"/>
  <c r="G101" i="36"/>
  <c r="H101" i="36" s="1"/>
  <c r="S100" i="15"/>
  <c r="F99" i="35"/>
  <c r="R99" i="15"/>
  <c r="O94" i="23"/>
  <c r="AH74" i="23"/>
  <c r="U88" i="24"/>
  <c r="F99" i="36"/>
  <c r="T99" i="15"/>
  <c r="F99" i="25"/>
  <c r="P99" i="15"/>
  <c r="AK71" i="23"/>
  <c r="H100" i="27"/>
  <c r="AN69" i="23"/>
  <c r="F99" i="39"/>
  <c r="X99" i="15"/>
  <c r="D100" i="32"/>
  <c r="G101" i="32"/>
  <c r="I100" i="15"/>
  <c r="D100" i="38"/>
  <c r="G101" i="38"/>
  <c r="U100" i="15"/>
  <c r="D100" i="40"/>
  <c r="G101" i="40"/>
  <c r="Y100" i="15"/>
  <c r="K97" i="32"/>
  <c r="K98" i="32" s="1"/>
  <c r="M95" i="23"/>
  <c r="J99" i="23"/>
  <c r="T89" i="24"/>
  <c r="T90" i="24" s="1"/>
  <c r="R91" i="24"/>
  <c r="J98" i="26"/>
  <c r="I99" i="27"/>
  <c r="E99" i="27" s="1"/>
  <c r="Q93" i="23" l="1"/>
  <c r="I100" i="24"/>
  <c r="I101" i="24" s="1"/>
  <c r="R91" i="23"/>
  <c r="R92" i="23" s="1"/>
  <c r="F98" i="34"/>
  <c r="W86" i="23"/>
  <c r="W87" i="23" s="1"/>
  <c r="J99" i="34"/>
  <c r="E99" i="34" s="1"/>
  <c r="L99" i="15" s="1"/>
  <c r="S90" i="23"/>
  <c r="S91" i="23" s="1"/>
  <c r="AA83" i="23"/>
  <c r="AA84" i="23" s="1"/>
  <c r="J99" i="24"/>
  <c r="K98" i="23"/>
  <c r="K99" i="23" s="1"/>
  <c r="P94" i="26"/>
  <c r="R91" i="26"/>
  <c r="E91" i="26" s="1"/>
  <c r="H91" i="15" s="1"/>
  <c r="I100" i="26"/>
  <c r="Q92" i="26"/>
  <c r="Q93" i="26" s="1"/>
  <c r="K98" i="24"/>
  <c r="H101" i="23"/>
  <c r="I101" i="23" s="1"/>
  <c r="L97" i="24"/>
  <c r="M96" i="24"/>
  <c r="AC81" i="23"/>
  <c r="M96" i="23"/>
  <c r="M97" i="23" s="1"/>
  <c r="M97" i="26"/>
  <c r="I100" i="34"/>
  <c r="P94" i="24"/>
  <c r="H101" i="35"/>
  <c r="E101" i="35" s="1"/>
  <c r="X86" i="24"/>
  <c r="E86" i="24" s="1"/>
  <c r="F86" i="15" s="1"/>
  <c r="H101" i="40"/>
  <c r="E101" i="40" s="1"/>
  <c r="W87" i="24"/>
  <c r="AP68" i="23"/>
  <c r="E68" i="23" s="1"/>
  <c r="D68" i="15" s="1"/>
  <c r="AF78" i="23"/>
  <c r="V99" i="15"/>
  <c r="F89" i="26"/>
  <c r="F90" i="26" s="1"/>
  <c r="AG77" i="23"/>
  <c r="F84" i="24"/>
  <c r="F85" i="24" s="1"/>
  <c r="AO69" i="23"/>
  <c r="E67" i="23"/>
  <c r="D67" i="15" s="1"/>
  <c r="R92" i="24"/>
  <c r="J100" i="23"/>
  <c r="AJ73" i="23"/>
  <c r="N99" i="15"/>
  <c r="F99" i="27"/>
  <c r="H101" i="34"/>
  <c r="F95" i="32"/>
  <c r="F96" i="32" s="1"/>
  <c r="J95" i="15"/>
  <c r="I100" i="27"/>
  <c r="E100" i="27" s="1"/>
  <c r="U89" i="24"/>
  <c r="U90" i="24" s="1"/>
  <c r="N96" i="26"/>
  <c r="V88" i="23"/>
  <c r="S91" i="24"/>
  <c r="AK72" i="23"/>
  <c r="J99" i="32"/>
  <c r="T89" i="23"/>
  <c r="D101" i="24"/>
  <c r="G102" i="24"/>
  <c r="H102" i="24" s="1"/>
  <c r="E101" i="15"/>
  <c r="G102" i="27"/>
  <c r="D101" i="27"/>
  <c r="M101" i="15"/>
  <c r="D101" i="39"/>
  <c r="G102" i="39"/>
  <c r="W101" i="15"/>
  <c r="H101" i="32"/>
  <c r="F100" i="36"/>
  <c r="T100" i="15"/>
  <c r="AM70" i="23"/>
  <c r="AB82" i="23"/>
  <c r="H101" i="25"/>
  <c r="E101" i="25" s="1"/>
  <c r="D101" i="26"/>
  <c r="G102" i="26"/>
  <c r="G101" i="15"/>
  <c r="D101" i="25"/>
  <c r="G102" i="25"/>
  <c r="O101" i="15"/>
  <c r="D101" i="36"/>
  <c r="E101" i="36"/>
  <c r="G102" i="36"/>
  <c r="S101" i="15"/>
  <c r="AD79" i="23"/>
  <c r="AD80" i="23" s="1"/>
  <c r="N95" i="24"/>
  <c r="K98" i="26"/>
  <c r="F100" i="40"/>
  <c r="Z100" i="15"/>
  <c r="F100" i="38"/>
  <c r="V100" i="15"/>
  <c r="AI74" i="23"/>
  <c r="H101" i="38"/>
  <c r="E101" i="38" s="1"/>
  <c r="P94" i="23"/>
  <c r="X85" i="23"/>
  <c r="AL71" i="23"/>
  <c r="F100" i="39"/>
  <c r="X100" i="15"/>
  <c r="F100" i="25"/>
  <c r="P100" i="15"/>
  <c r="D101" i="34"/>
  <c r="G102" i="34"/>
  <c r="K101" i="15"/>
  <c r="D101" i="38"/>
  <c r="G102" i="38"/>
  <c r="U101" i="15"/>
  <c r="D101" i="40"/>
  <c r="G102" i="40"/>
  <c r="Y101" i="15"/>
  <c r="H101" i="27"/>
  <c r="J99" i="26"/>
  <c r="N95" i="23"/>
  <c r="L97" i="32"/>
  <c r="L98" i="32" s="1"/>
  <c r="E98" i="32" s="1"/>
  <c r="J98" i="15" s="1"/>
  <c r="V88" i="24"/>
  <c r="AH75" i="23"/>
  <c r="H101" i="26"/>
  <c r="Q93" i="24"/>
  <c r="I100" i="32"/>
  <c r="O95" i="26"/>
  <c r="G102" i="23"/>
  <c r="D101" i="23"/>
  <c r="G102" i="32"/>
  <c r="D101" i="32"/>
  <c r="I101" i="15"/>
  <c r="D101" i="35"/>
  <c r="G102" i="35"/>
  <c r="Q101" i="15"/>
  <c r="B103" i="15"/>
  <c r="B102" i="40"/>
  <c r="C102" i="40" s="1"/>
  <c r="B102" i="36"/>
  <c r="C102" i="36" s="1"/>
  <c r="B102" i="39"/>
  <c r="C102" i="39" s="1"/>
  <c r="B102" i="35"/>
  <c r="C102" i="35" s="1"/>
  <c r="B102" i="38"/>
  <c r="C102" i="38" s="1"/>
  <c r="B102" i="25"/>
  <c r="C102" i="25" s="1"/>
  <c r="C102" i="27"/>
  <c r="C102" i="32"/>
  <c r="B102" i="34"/>
  <c r="C102" i="34" s="1"/>
  <c r="C102" i="26"/>
  <c r="B102" i="24"/>
  <c r="C102" i="24" s="1"/>
  <c r="B102" i="23"/>
  <c r="C102" i="23" s="1"/>
  <c r="C102" i="15"/>
  <c r="F100" i="35"/>
  <c r="R100" i="15"/>
  <c r="H101" i="39"/>
  <c r="E101" i="39" s="1"/>
  <c r="J100" i="24" l="1"/>
  <c r="R93" i="23"/>
  <c r="J100" i="34"/>
  <c r="E100" i="34" s="1"/>
  <c r="X86" i="23"/>
  <c r="T90" i="23"/>
  <c r="F99" i="34"/>
  <c r="H102" i="23"/>
  <c r="I102" i="23" s="1"/>
  <c r="AB83" i="23"/>
  <c r="AB84" i="23" s="1"/>
  <c r="L98" i="23"/>
  <c r="M98" i="23" s="1"/>
  <c r="K99" i="24"/>
  <c r="Q94" i="26"/>
  <c r="J101" i="23"/>
  <c r="R92" i="26"/>
  <c r="E92" i="26" s="1"/>
  <c r="H92" i="15" s="1"/>
  <c r="L98" i="24"/>
  <c r="L99" i="24" s="1"/>
  <c r="M97" i="24"/>
  <c r="N97" i="26"/>
  <c r="H102" i="35"/>
  <c r="E102" i="35" s="1"/>
  <c r="N96" i="23"/>
  <c r="N97" i="23" s="1"/>
  <c r="I101" i="34"/>
  <c r="J101" i="34" s="1"/>
  <c r="E101" i="34" s="1"/>
  <c r="L101" i="15" s="1"/>
  <c r="Q94" i="24"/>
  <c r="X87" i="24"/>
  <c r="E87" i="24" s="1"/>
  <c r="F87" i="15" s="1"/>
  <c r="F86" i="24"/>
  <c r="F67" i="23"/>
  <c r="F68" i="23" s="1"/>
  <c r="AP69" i="23"/>
  <c r="E69" i="23" s="1"/>
  <c r="D69" i="15" s="1"/>
  <c r="I101" i="32"/>
  <c r="I101" i="27"/>
  <c r="E101" i="27" s="1"/>
  <c r="N101" i="15" s="1"/>
  <c r="AG78" i="23"/>
  <c r="F91" i="26"/>
  <c r="V89" i="24"/>
  <c r="V90" i="24" s="1"/>
  <c r="W88" i="23"/>
  <c r="X87" i="23"/>
  <c r="K100" i="23"/>
  <c r="E97" i="32"/>
  <c r="H102" i="26"/>
  <c r="F100" i="27"/>
  <c r="N100" i="15"/>
  <c r="H102" i="25"/>
  <c r="E102" i="25" s="1"/>
  <c r="S92" i="23"/>
  <c r="K99" i="26"/>
  <c r="T91" i="23"/>
  <c r="AH76" i="23"/>
  <c r="J100" i="32"/>
  <c r="G103" i="23"/>
  <c r="D102" i="23"/>
  <c r="G103" i="32"/>
  <c r="D102" i="32"/>
  <c r="I102" i="15"/>
  <c r="D102" i="35"/>
  <c r="G103" i="35"/>
  <c r="Q102" i="15"/>
  <c r="B104" i="15"/>
  <c r="B103" i="40"/>
  <c r="C103" i="40" s="1"/>
  <c r="B103" i="36"/>
  <c r="C103" i="36" s="1"/>
  <c r="B103" i="39"/>
  <c r="C103" i="39" s="1"/>
  <c r="B103" i="35"/>
  <c r="C103" i="35" s="1"/>
  <c r="B103" i="38"/>
  <c r="C103" i="38" s="1"/>
  <c r="B103" i="25"/>
  <c r="C103" i="25" s="1"/>
  <c r="C103" i="27"/>
  <c r="B103" i="34"/>
  <c r="C103" i="34" s="1"/>
  <c r="C103" i="32"/>
  <c r="C103" i="26"/>
  <c r="B103" i="24"/>
  <c r="C103" i="24" s="1"/>
  <c r="B103" i="23"/>
  <c r="C103" i="23" s="1"/>
  <c r="C103" i="15"/>
  <c r="F101" i="35"/>
  <c r="R101" i="15"/>
  <c r="R93" i="24"/>
  <c r="Q94" i="23"/>
  <c r="AI75" i="23"/>
  <c r="AE79" i="23"/>
  <c r="AE80" i="23" s="1"/>
  <c r="AC82" i="23"/>
  <c r="D102" i="24"/>
  <c r="G103" i="24"/>
  <c r="E102" i="15"/>
  <c r="G103" i="27"/>
  <c r="D102" i="27"/>
  <c r="M102" i="15"/>
  <c r="D102" i="39"/>
  <c r="G103" i="39"/>
  <c r="W102" i="15"/>
  <c r="I101" i="26"/>
  <c r="J100" i="26"/>
  <c r="I102" i="24"/>
  <c r="J101" i="24"/>
  <c r="O95" i="24"/>
  <c r="AL72" i="23"/>
  <c r="H102" i="38"/>
  <c r="E102" i="38" s="1"/>
  <c r="T91" i="24"/>
  <c r="G103" i="26"/>
  <c r="D102" i="26"/>
  <c r="G102" i="15"/>
  <c r="D102" i="25"/>
  <c r="G103" i="25"/>
  <c r="O102" i="15"/>
  <c r="D102" i="36"/>
  <c r="G103" i="36"/>
  <c r="S102" i="15"/>
  <c r="P95" i="26"/>
  <c r="O95" i="23"/>
  <c r="H102" i="34"/>
  <c r="F101" i="40"/>
  <c r="Z101" i="15"/>
  <c r="F101" i="38"/>
  <c r="V101" i="15"/>
  <c r="Y85" i="23"/>
  <c r="Y86" i="23" s="1"/>
  <c r="N96" i="24"/>
  <c r="F101" i="25"/>
  <c r="P101" i="15"/>
  <c r="AN70" i="23"/>
  <c r="F101" i="39"/>
  <c r="X101" i="15"/>
  <c r="U89" i="23"/>
  <c r="U90" i="23" s="1"/>
  <c r="H102" i="39"/>
  <c r="E102" i="39" s="1"/>
  <c r="H102" i="40"/>
  <c r="E102" i="40" s="1"/>
  <c r="S92" i="24"/>
  <c r="D102" i="34"/>
  <c r="G103" i="34"/>
  <c r="K102" i="15"/>
  <c r="D102" i="38"/>
  <c r="G103" i="38"/>
  <c r="U102" i="15"/>
  <c r="D102" i="40"/>
  <c r="G103" i="40"/>
  <c r="Y102" i="15"/>
  <c r="O96" i="26"/>
  <c r="H102" i="36"/>
  <c r="W88" i="24"/>
  <c r="AD81" i="23"/>
  <c r="AJ74" i="23"/>
  <c r="L98" i="26"/>
  <c r="AK73" i="23"/>
  <c r="F101" i="36"/>
  <c r="T101" i="15"/>
  <c r="AM71" i="23"/>
  <c r="H102" i="32"/>
  <c r="K99" i="32"/>
  <c r="H102" i="27"/>
  <c r="K100" i="24" l="1"/>
  <c r="H103" i="23"/>
  <c r="I103" i="23" s="1"/>
  <c r="J101" i="32"/>
  <c r="F100" i="34"/>
  <c r="F101" i="34" s="1"/>
  <c r="AC83" i="23"/>
  <c r="AC84" i="23" s="1"/>
  <c r="L99" i="23"/>
  <c r="M99" i="23" s="1"/>
  <c r="J102" i="23"/>
  <c r="F92" i="26"/>
  <c r="H103" i="35"/>
  <c r="E103" i="35" s="1"/>
  <c r="R93" i="26"/>
  <c r="E93" i="26" s="1"/>
  <c r="H93" i="15" s="1"/>
  <c r="O96" i="23"/>
  <c r="O97" i="23" s="1"/>
  <c r="O97" i="26"/>
  <c r="M98" i="24"/>
  <c r="M99" i="24" s="1"/>
  <c r="I102" i="34"/>
  <c r="J102" i="34" s="1"/>
  <c r="E102" i="34" s="1"/>
  <c r="K101" i="23"/>
  <c r="R94" i="24"/>
  <c r="H103" i="26"/>
  <c r="L100" i="15"/>
  <c r="K100" i="32"/>
  <c r="F87" i="24"/>
  <c r="Y87" i="23"/>
  <c r="H103" i="25"/>
  <c r="E103" i="25" s="1"/>
  <c r="L100" i="24"/>
  <c r="I102" i="26"/>
  <c r="U91" i="23"/>
  <c r="AJ75" i="23"/>
  <c r="F101" i="27"/>
  <c r="X88" i="23"/>
  <c r="J102" i="24"/>
  <c r="H103" i="36"/>
  <c r="E103" i="36" s="1"/>
  <c r="K100" i="26"/>
  <c r="T92" i="23"/>
  <c r="F97" i="32"/>
  <c r="F98" i="32" s="1"/>
  <c r="J97" i="15"/>
  <c r="N98" i="23"/>
  <c r="H103" i="32"/>
  <c r="S93" i="23"/>
  <c r="AE81" i="23"/>
  <c r="H103" i="40"/>
  <c r="E103" i="40" s="1"/>
  <c r="E102" i="36"/>
  <c r="T102" i="15" s="1"/>
  <c r="H103" i="24"/>
  <c r="I103" i="24" s="1"/>
  <c r="AH77" i="23"/>
  <c r="AI76" i="23"/>
  <c r="H103" i="27"/>
  <c r="L99" i="32"/>
  <c r="E99" i="32" s="1"/>
  <c r="AK74" i="23"/>
  <c r="F102" i="40"/>
  <c r="Z102" i="15"/>
  <c r="F102" i="38"/>
  <c r="V102" i="15"/>
  <c r="Z85" i="23"/>
  <c r="Z86" i="23" s="1"/>
  <c r="Q95" i="26"/>
  <c r="K101" i="24"/>
  <c r="J101" i="26"/>
  <c r="I102" i="32"/>
  <c r="G104" i="32"/>
  <c r="D103" i="32"/>
  <c r="I103" i="15"/>
  <c r="D103" i="38"/>
  <c r="G104" i="38"/>
  <c r="U103" i="15"/>
  <c r="D103" i="40"/>
  <c r="G104" i="40"/>
  <c r="Y103" i="15"/>
  <c r="X88" i="24"/>
  <c r="E88" i="24" s="1"/>
  <c r="P95" i="23"/>
  <c r="P96" i="26"/>
  <c r="F69" i="23"/>
  <c r="I102" i="27"/>
  <c r="E102" i="27" s="1"/>
  <c r="D103" i="23"/>
  <c r="G104" i="23"/>
  <c r="H104" i="23" s="1"/>
  <c r="G104" i="34"/>
  <c r="D103" i="34"/>
  <c r="K103" i="15"/>
  <c r="D103" i="35"/>
  <c r="G104" i="35"/>
  <c r="Q103" i="15"/>
  <c r="B105" i="15"/>
  <c r="B104" i="40"/>
  <c r="C104" i="40" s="1"/>
  <c r="B104" i="36"/>
  <c r="C104" i="36" s="1"/>
  <c r="B104" i="39"/>
  <c r="C104" i="39" s="1"/>
  <c r="B104" i="35"/>
  <c r="C104" i="35" s="1"/>
  <c r="B104" i="38"/>
  <c r="C104" i="38" s="1"/>
  <c r="C104" i="27"/>
  <c r="B104" i="25"/>
  <c r="C104" i="25" s="1"/>
  <c r="B104" i="34"/>
  <c r="C104" i="34" s="1"/>
  <c r="C104" i="32"/>
  <c r="C104" i="26"/>
  <c r="B104" i="24"/>
  <c r="C104" i="24" s="1"/>
  <c r="B104" i="23"/>
  <c r="C104" i="23" s="1"/>
  <c r="C104" i="15"/>
  <c r="F102" i="35"/>
  <c r="R102" i="15"/>
  <c r="M98" i="26"/>
  <c r="W89" i="24"/>
  <c r="W90" i="24" s="1"/>
  <c r="V89" i="23"/>
  <c r="V90" i="23" s="1"/>
  <c r="AO70" i="23"/>
  <c r="N97" i="24"/>
  <c r="F102" i="25"/>
  <c r="P102" i="15"/>
  <c r="U91" i="24"/>
  <c r="AL73" i="23"/>
  <c r="P95" i="24"/>
  <c r="H103" i="39"/>
  <c r="E103" i="39" s="1"/>
  <c r="AD82" i="23"/>
  <c r="AF79" i="23"/>
  <c r="AF80" i="23" s="1"/>
  <c r="R94" i="23"/>
  <c r="H103" i="34"/>
  <c r="S93" i="24"/>
  <c r="G104" i="24"/>
  <c r="D103" i="24"/>
  <c r="E103" i="15"/>
  <c r="G104" i="27"/>
  <c r="D103" i="27"/>
  <c r="M103" i="15"/>
  <c r="D103" i="39"/>
  <c r="G104" i="39"/>
  <c r="W103" i="15"/>
  <c r="L99" i="26"/>
  <c r="AM72" i="23"/>
  <c r="AN71" i="23"/>
  <c r="T92" i="24"/>
  <c r="O96" i="24"/>
  <c r="F102" i="39"/>
  <c r="X102" i="15"/>
  <c r="H103" i="38"/>
  <c r="G104" i="26"/>
  <c r="D103" i="26"/>
  <c r="G103" i="15"/>
  <c r="D103" i="25"/>
  <c r="G104" i="25"/>
  <c r="O103" i="15"/>
  <c r="D103" i="36"/>
  <c r="G104" i="36"/>
  <c r="S103" i="15"/>
  <c r="K101" i="32"/>
  <c r="J103" i="23" l="1"/>
  <c r="L100" i="23"/>
  <c r="M100" i="23" s="1"/>
  <c r="P96" i="23"/>
  <c r="H104" i="35"/>
  <c r="E104" i="35" s="1"/>
  <c r="R94" i="26"/>
  <c r="E94" i="26" s="1"/>
  <c r="H94" i="15" s="1"/>
  <c r="F93" i="26"/>
  <c r="P97" i="26"/>
  <c r="N98" i="24"/>
  <c r="N99" i="24" s="1"/>
  <c r="I103" i="34"/>
  <c r="J103" i="34" s="1"/>
  <c r="E103" i="34" s="1"/>
  <c r="M100" i="24"/>
  <c r="H104" i="26"/>
  <c r="K102" i="23"/>
  <c r="S94" i="24"/>
  <c r="I103" i="26"/>
  <c r="Z87" i="23"/>
  <c r="V91" i="23"/>
  <c r="H104" i="27"/>
  <c r="Y88" i="23"/>
  <c r="O98" i="23"/>
  <c r="AE82" i="23"/>
  <c r="AK75" i="23"/>
  <c r="K102" i="24"/>
  <c r="U92" i="23"/>
  <c r="I103" i="32"/>
  <c r="F102" i="36"/>
  <c r="F103" i="36" s="1"/>
  <c r="J103" i="24"/>
  <c r="M99" i="26"/>
  <c r="F88" i="15"/>
  <c r="F88" i="24"/>
  <c r="H104" i="38"/>
  <c r="E104" i="38" s="1"/>
  <c r="O97" i="24"/>
  <c r="N99" i="23"/>
  <c r="T93" i="23"/>
  <c r="L100" i="32"/>
  <c r="E100" i="32" s="1"/>
  <c r="J100" i="15" s="1"/>
  <c r="J99" i="15"/>
  <c r="F99" i="32"/>
  <c r="E103" i="38"/>
  <c r="F103" i="38" s="1"/>
  <c r="L100" i="26"/>
  <c r="P97" i="23"/>
  <c r="I103" i="27"/>
  <c r="E103" i="27" s="1"/>
  <c r="N103" i="15" s="1"/>
  <c r="P96" i="24"/>
  <c r="K101" i="26"/>
  <c r="AH78" i="23"/>
  <c r="AD83" i="23"/>
  <c r="AD84" i="23" s="1"/>
  <c r="AJ76" i="23"/>
  <c r="AI77" i="23"/>
  <c r="W89" i="23"/>
  <c r="W90" i="23" s="1"/>
  <c r="D104" i="32"/>
  <c r="G105" i="32"/>
  <c r="I104" i="15"/>
  <c r="D104" i="38"/>
  <c r="G105" i="38"/>
  <c r="U104" i="15"/>
  <c r="D104" i="40"/>
  <c r="G105" i="40"/>
  <c r="Y104" i="15"/>
  <c r="I104" i="23"/>
  <c r="F102" i="34"/>
  <c r="L102" i="15"/>
  <c r="T103" i="15"/>
  <c r="F103" i="39"/>
  <c r="X103" i="15"/>
  <c r="AG79" i="23"/>
  <c r="AG80" i="23" s="1"/>
  <c r="Q95" i="24"/>
  <c r="AP70" i="23"/>
  <c r="E70" i="23" s="1"/>
  <c r="D104" i="23"/>
  <c r="G105" i="23"/>
  <c r="G105" i="34"/>
  <c r="D104" i="34"/>
  <c r="K104" i="15"/>
  <c r="D104" i="35"/>
  <c r="G105" i="35"/>
  <c r="Q104" i="15"/>
  <c r="B106" i="15"/>
  <c r="B105" i="40"/>
  <c r="C105" i="40" s="1"/>
  <c r="B105" i="36"/>
  <c r="C105" i="36" s="1"/>
  <c r="B105" i="39"/>
  <c r="C105" i="39" s="1"/>
  <c r="B105" i="35"/>
  <c r="C105" i="35" s="1"/>
  <c r="B105" i="38"/>
  <c r="C105" i="38" s="1"/>
  <c r="B105" i="25"/>
  <c r="C105" i="25" s="1"/>
  <c r="C105" i="27"/>
  <c r="B105" i="34"/>
  <c r="C105" i="34" s="1"/>
  <c r="C105" i="32"/>
  <c r="C105" i="26"/>
  <c r="B105" i="24"/>
  <c r="C105" i="24" s="1"/>
  <c r="B105" i="23"/>
  <c r="C105" i="23" s="1"/>
  <c r="C105" i="15"/>
  <c r="AM73" i="23"/>
  <c r="Q95" i="23"/>
  <c r="H104" i="34"/>
  <c r="J102" i="32"/>
  <c r="Q96" i="26"/>
  <c r="F102" i="27"/>
  <c r="N102" i="15"/>
  <c r="V91" i="24"/>
  <c r="AO71" i="23"/>
  <c r="G105" i="24"/>
  <c r="D104" i="24"/>
  <c r="E104" i="15"/>
  <c r="D104" i="25"/>
  <c r="G105" i="25"/>
  <c r="O104" i="15"/>
  <c r="D104" i="39"/>
  <c r="G105" i="39"/>
  <c r="W104" i="15"/>
  <c r="H104" i="24"/>
  <c r="X89" i="24"/>
  <c r="X90" i="24" s="1"/>
  <c r="E90" i="24" s="1"/>
  <c r="F90" i="15" s="1"/>
  <c r="AN72" i="23"/>
  <c r="H104" i="25"/>
  <c r="E104" i="25" s="1"/>
  <c r="AA85" i="23"/>
  <c r="AA86" i="23" s="1"/>
  <c r="F103" i="25"/>
  <c r="P103" i="15"/>
  <c r="AF81" i="23"/>
  <c r="T93" i="24"/>
  <c r="S94" i="23"/>
  <c r="U92" i="24"/>
  <c r="N98" i="26"/>
  <c r="D104" i="26"/>
  <c r="G105" i="26"/>
  <c r="H105" i="26" s="1"/>
  <c r="G104" i="15"/>
  <c r="G105" i="27"/>
  <c r="D104" i="27"/>
  <c r="M104" i="15"/>
  <c r="D104" i="36"/>
  <c r="G105" i="36"/>
  <c r="S104" i="15"/>
  <c r="F103" i="35"/>
  <c r="R103" i="15"/>
  <c r="H104" i="39"/>
  <c r="E104" i="39" s="1"/>
  <c r="H104" i="40"/>
  <c r="H104" i="32"/>
  <c r="F103" i="40"/>
  <c r="Z103" i="15"/>
  <c r="J102" i="26"/>
  <c r="L101" i="24"/>
  <c r="H104" i="36"/>
  <c r="E104" i="36" s="1"/>
  <c r="AL74" i="23"/>
  <c r="K103" i="24" l="1"/>
  <c r="L101" i="23"/>
  <c r="L102" i="23" s="1"/>
  <c r="K103" i="23"/>
  <c r="Q96" i="23"/>
  <c r="Q97" i="23" s="1"/>
  <c r="Q97" i="26"/>
  <c r="R95" i="26"/>
  <c r="E95" i="26" s="1"/>
  <c r="H95" i="15" s="1"/>
  <c r="F94" i="26"/>
  <c r="I104" i="34"/>
  <c r="J104" i="34" s="1"/>
  <c r="E104" i="34" s="1"/>
  <c r="O98" i="24"/>
  <c r="O99" i="24" s="1"/>
  <c r="I104" i="26"/>
  <c r="I105" i="26" s="1"/>
  <c r="N100" i="24"/>
  <c r="K102" i="26"/>
  <c r="AL75" i="23"/>
  <c r="H105" i="27"/>
  <c r="J103" i="32"/>
  <c r="Z88" i="23"/>
  <c r="AA87" i="23"/>
  <c r="W91" i="23"/>
  <c r="V92" i="23"/>
  <c r="U93" i="23"/>
  <c r="P98" i="23"/>
  <c r="F103" i="27"/>
  <c r="N99" i="26"/>
  <c r="F100" i="32"/>
  <c r="V103" i="15"/>
  <c r="L101" i="32"/>
  <c r="E101" i="32" s="1"/>
  <c r="J101" i="15" s="1"/>
  <c r="M100" i="26"/>
  <c r="P97" i="24"/>
  <c r="H105" i="38"/>
  <c r="E105" i="38" s="1"/>
  <c r="Q96" i="24"/>
  <c r="D70" i="15"/>
  <c r="F70" i="23"/>
  <c r="AE83" i="23"/>
  <c r="AE84" i="23" s="1"/>
  <c r="AP71" i="23"/>
  <c r="E71" i="23" s="1"/>
  <c r="D71" i="15" s="1"/>
  <c r="O99" i="23"/>
  <c r="N100" i="23"/>
  <c r="H105" i="34"/>
  <c r="E89" i="24"/>
  <c r="F89" i="15" s="1"/>
  <c r="AJ77" i="23"/>
  <c r="L101" i="26"/>
  <c r="H105" i="40"/>
  <c r="E105" i="40" s="1"/>
  <c r="H105" i="36"/>
  <c r="E105" i="36" s="1"/>
  <c r="I104" i="27"/>
  <c r="E104" i="27" s="1"/>
  <c r="N104" i="15" s="1"/>
  <c r="AF82" i="23"/>
  <c r="T94" i="24"/>
  <c r="H105" i="39"/>
  <c r="E105" i="39" s="1"/>
  <c r="E104" i="40"/>
  <c r="F104" i="40" s="1"/>
  <c r="AG81" i="23"/>
  <c r="J103" i="26"/>
  <c r="H105" i="23"/>
  <c r="I105" i="23" s="1"/>
  <c r="AM74" i="23"/>
  <c r="AI78" i="23"/>
  <c r="AK76" i="23"/>
  <c r="F103" i="34"/>
  <c r="L103" i="15"/>
  <c r="T94" i="23"/>
  <c r="U93" i="24"/>
  <c r="W91" i="24"/>
  <c r="D105" i="26"/>
  <c r="G106" i="26"/>
  <c r="H106" i="26" s="1"/>
  <c r="G105" i="15"/>
  <c r="D105" i="25"/>
  <c r="G106" i="25"/>
  <c r="O105" i="15"/>
  <c r="D105" i="36"/>
  <c r="G106" i="36"/>
  <c r="S105" i="15"/>
  <c r="AH79" i="23"/>
  <c r="AH80" i="23" s="1"/>
  <c r="H105" i="35"/>
  <c r="E105" i="35" s="1"/>
  <c r="F104" i="38"/>
  <c r="V104" i="15"/>
  <c r="X89" i="23"/>
  <c r="X90" i="23" s="1"/>
  <c r="I104" i="32"/>
  <c r="M101" i="24"/>
  <c r="F104" i="36"/>
  <c r="T104" i="15"/>
  <c r="F104" i="39"/>
  <c r="X104" i="15"/>
  <c r="F104" i="25"/>
  <c r="P104" i="15"/>
  <c r="V92" i="24"/>
  <c r="G106" i="32"/>
  <c r="D105" i="32"/>
  <c r="I105" i="15"/>
  <c r="D105" i="38"/>
  <c r="G106" i="38"/>
  <c r="U105" i="15"/>
  <c r="D105" i="40"/>
  <c r="G106" i="40"/>
  <c r="Y105" i="15"/>
  <c r="L102" i="24"/>
  <c r="L103" i="24" s="1"/>
  <c r="K102" i="32"/>
  <c r="G106" i="23"/>
  <c r="H106" i="23" s="1"/>
  <c r="D105" i="23"/>
  <c r="D105" i="34"/>
  <c r="G106" i="34"/>
  <c r="K105" i="15"/>
  <c r="D105" i="35"/>
  <c r="G106" i="35"/>
  <c r="Q105" i="15"/>
  <c r="B107" i="15"/>
  <c r="B106" i="40"/>
  <c r="C106" i="40" s="1"/>
  <c r="B106" i="36"/>
  <c r="C106" i="36" s="1"/>
  <c r="B106" i="39"/>
  <c r="C106" i="39" s="1"/>
  <c r="B106" i="35"/>
  <c r="C106" i="35" s="1"/>
  <c r="B106" i="38"/>
  <c r="C106" i="38" s="1"/>
  <c r="B106" i="25"/>
  <c r="C106" i="25" s="1"/>
  <c r="C106" i="27"/>
  <c r="C106" i="32"/>
  <c r="B106" i="34"/>
  <c r="C106" i="34" s="1"/>
  <c r="C106" i="26"/>
  <c r="B106" i="24"/>
  <c r="C106" i="24" s="1"/>
  <c r="B106" i="23"/>
  <c r="C106" i="23" s="1"/>
  <c r="C106" i="15"/>
  <c r="F104" i="35"/>
  <c r="R104" i="15"/>
  <c r="R95" i="24"/>
  <c r="AN73" i="23"/>
  <c r="I104" i="24"/>
  <c r="O98" i="26"/>
  <c r="AB85" i="23"/>
  <c r="AB86" i="23" s="1"/>
  <c r="H105" i="32"/>
  <c r="H105" i="24"/>
  <c r="R95" i="23"/>
  <c r="D105" i="24"/>
  <c r="G106" i="24"/>
  <c r="E105" i="15"/>
  <c r="G106" i="27"/>
  <c r="D105" i="27"/>
  <c r="M105" i="15"/>
  <c r="D105" i="39"/>
  <c r="G106" i="39"/>
  <c r="W105" i="15"/>
  <c r="AO72" i="23"/>
  <c r="H105" i="25"/>
  <c r="J104" i="23"/>
  <c r="L103" i="23" l="1"/>
  <c r="N100" i="26"/>
  <c r="M101" i="23"/>
  <c r="N101" i="23" s="1"/>
  <c r="R96" i="23"/>
  <c r="R97" i="23" s="1"/>
  <c r="K103" i="26"/>
  <c r="R96" i="26"/>
  <c r="R97" i="26" s="1"/>
  <c r="E97" i="26" s="1"/>
  <c r="H97" i="15" s="1"/>
  <c r="I105" i="34"/>
  <c r="J105" i="34" s="1"/>
  <c r="E105" i="34" s="1"/>
  <c r="L105" i="15" s="1"/>
  <c r="F95" i="26"/>
  <c r="P99" i="23"/>
  <c r="P98" i="24"/>
  <c r="P99" i="24" s="1"/>
  <c r="O100" i="24"/>
  <c r="AM75" i="23"/>
  <c r="K103" i="32"/>
  <c r="H106" i="40"/>
  <c r="E106" i="40" s="1"/>
  <c r="W92" i="23"/>
  <c r="AA88" i="23"/>
  <c r="X91" i="23"/>
  <c r="V93" i="23"/>
  <c r="O99" i="26"/>
  <c r="Q98" i="23"/>
  <c r="Q97" i="24"/>
  <c r="M101" i="26"/>
  <c r="N101" i="26" s="1"/>
  <c r="F89" i="24"/>
  <c r="F90" i="24" s="1"/>
  <c r="F101" i="32"/>
  <c r="H106" i="25"/>
  <c r="E106" i="25" s="1"/>
  <c r="H106" i="32"/>
  <c r="H106" i="38"/>
  <c r="E106" i="38" s="1"/>
  <c r="I105" i="27"/>
  <c r="E105" i="27" s="1"/>
  <c r="N105" i="15" s="1"/>
  <c r="H106" i="36"/>
  <c r="E106" i="36" s="1"/>
  <c r="AF83" i="23"/>
  <c r="AF84" i="23" s="1"/>
  <c r="AG82" i="23"/>
  <c r="L102" i="26"/>
  <c r="F71" i="23"/>
  <c r="O100" i="23"/>
  <c r="AN74" i="23"/>
  <c r="AK77" i="23"/>
  <c r="F104" i="27"/>
  <c r="AJ78" i="23"/>
  <c r="AH81" i="23"/>
  <c r="Z104" i="15"/>
  <c r="J105" i="23"/>
  <c r="U94" i="24"/>
  <c r="J104" i="26"/>
  <c r="AB87" i="23"/>
  <c r="E105" i="25"/>
  <c r="P105" i="15" s="1"/>
  <c r="AL76" i="23"/>
  <c r="K104" i="23"/>
  <c r="S95" i="23"/>
  <c r="H106" i="39"/>
  <c r="E106" i="39" s="1"/>
  <c r="D106" i="34"/>
  <c r="G107" i="34"/>
  <c r="K106" i="15"/>
  <c r="D106" i="38"/>
  <c r="G107" i="38"/>
  <c r="U106" i="15"/>
  <c r="D106" i="40"/>
  <c r="G107" i="40"/>
  <c r="Y106" i="15"/>
  <c r="F105" i="40"/>
  <c r="Z105" i="15"/>
  <c r="F105" i="38"/>
  <c r="V105" i="15"/>
  <c r="N101" i="24"/>
  <c r="Y89" i="23"/>
  <c r="Y90" i="23" s="1"/>
  <c r="I105" i="24"/>
  <c r="V93" i="24"/>
  <c r="S95" i="24"/>
  <c r="F104" i="34"/>
  <c r="L104" i="15"/>
  <c r="G107" i="23"/>
  <c r="D106" i="23"/>
  <c r="G107" i="32"/>
  <c r="D106" i="32"/>
  <c r="I106" i="15"/>
  <c r="D106" i="35"/>
  <c r="G107" i="35"/>
  <c r="Q106" i="15"/>
  <c r="B108" i="15"/>
  <c r="B107" i="40"/>
  <c r="C107" i="40" s="1"/>
  <c r="B107" i="36"/>
  <c r="C107" i="36" s="1"/>
  <c r="B107" i="39"/>
  <c r="C107" i="39" s="1"/>
  <c r="B107" i="35"/>
  <c r="C107" i="35" s="1"/>
  <c r="B107" i="38"/>
  <c r="C107" i="38" s="1"/>
  <c r="B107" i="25"/>
  <c r="C107" i="25" s="1"/>
  <c r="C107" i="27"/>
  <c r="B107" i="34"/>
  <c r="C107" i="34" s="1"/>
  <c r="C107" i="32"/>
  <c r="C107" i="26"/>
  <c r="B107" i="24"/>
  <c r="C107" i="24" s="1"/>
  <c r="B107" i="23"/>
  <c r="C107" i="23" s="1"/>
  <c r="C107" i="15"/>
  <c r="F105" i="35"/>
  <c r="R105" i="15"/>
  <c r="M102" i="24"/>
  <c r="M103" i="24" s="1"/>
  <c r="J104" i="32"/>
  <c r="AI79" i="23"/>
  <c r="AI80" i="23" s="1"/>
  <c r="X91" i="24"/>
  <c r="E91" i="24" s="1"/>
  <c r="F91" i="15" s="1"/>
  <c r="AO73" i="23"/>
  <c r="F105" i="39"/>
  <c r="X105" i="15"/>
  <c r="AP72" i="23"/>
  <c r="E72" i="23" s="1"/>
  <c r="AC85" i="23"/>
  <c r="AC86" i="23" s="1"/>
  <c r="J104" i="24"/>
  <c r="R96" i="24"/>
  <c r="G107" i="24"/>
  <c r="D106" i="24"/>
  <c r="E106" i="15"/>
  <c r="G107" i="27"/>
  <c r="D106" i="27"/>
  <c r="M106" i="15"/>
  <c r="D106" i="39"/>
  <c r="G107" i="39"/>
  <c r="W106" i="15"/>
  <c r="L102" i="32"/>
  <c r="E102" i="32" s="1"/>
  <c r="I106" i="23"/>
  <c r="I105" i="32"/>
  <c r="W92" i="24"/>
  <c r="U94" i="23"/>
  <c r="P98" i="26"/>
  <c r="G107" i="26"/>
  <c r="D106" i="26"/>
  <c r="G106" i="15"/>
  <c r="D106" i="25"/>
  <c r="G107" i="25"/>
  <c r="O106" i="15"/>
  <c r="D106" i="36"/>
  <c r="G107" i="36"/>
  <c r="S106" i="15"/>
  <c r="H106" i="27"/>
  <c r="H106" i="34"/>
  <c r="H106" i="35"/>
  <c r="E106" i="35" s="1"/>
  <c r="F105" i="36"/>
  <c r="T105" i="15"/>
  <c r="I106" i="26"/>
  <c r="H106" i="24"/>
  <c r="H107" i="32" l="1"/>
  <c r="O100" i="26"/>
  <c r="O101" i="26" s="1"/>
  <c r="M102" i="23"/>
  <c r="M103" i="23" s="1"/>
  <c r="J106" i="23"/>
  <c r="P100" i="23"/>
  <c r="E96" i="26"/>
  <c r="H96" i="15" s="1"/>
  <c r="S96" i="23"/>
  <c r="S97" i="23" s="1"/>
  <c r="L103" i="26"/>
  <c r="AM76" i="23"/>
  <c r="Q99" i="23"/>
  <c r="AN75" i="23"/>
  <c r="P100" i="24"/>
  <c r="Q98" i="24"/>
  <c r="Q99" i="24" s="1"/>
  <c r="H107" i="40"/>
  <c r="E107" i="40" s="1"/>
  <c r="P99" i="26"/>
  <c r="W93" i="23"/>
  <c r="X92" i="23"/>
  <c r="Y91" i="23"/>
  <c r="H107" i="38"/>
  <c r="E107" i="38" s="1"/>
  <c r="R98" i="23"/>
  <c r="AK78" i="23"/>
  <c r="M102" i="26"/>
  <c r="N102" i="26" s="1"/>
  <c r="H107" i="25"/>
  <c r="E107" i="25" s="1"/>
  <c r="H107" i="39"/>
  <c r="E107" i="39" s="1"/>
  <c r="AI81" i="23"/>
  <c r="F105" i="25"/>
  <c r="F106" i="25" s="1"/>
  <c r="H107" i="34"/>
  <c r="V94" i="24"/>
  <c r="F105" i="27"/>
  <c r="O101" i="23"/>
  <c r="H107" i="24"/>
  <c r="AG83" i="23"/>
  <c r="AG84" i="23" s="1"/>
  <c r="F91" i="24"/>
  <c r="AH82" i="23"/>
  <c r="D72" i="15"/>
  <c r="F72" i="23"/>
  <c r="AL77" i="23"/>
  <c r="F105" i="34"/>
  <c r="K105" i="23"/>
  <c r="I106" i="24"/>
  <c r="H107" i="27"/>
  <c r="J105" i="24"/>
  <c r="K104" i="26"/>
  <c r="J105" i="26"/>
  <c r="J106" i="26" s="1"/>
  <c r="L103" i="32"/>
  <c r="E103" i="32" s="1"/>
  <c r="J103" i="15" s="1"/>
  <c r="H107" i="35"/>
  <c r="E107" i="35" s="1"/>
  <c r="I106" i="32"/>
  <c r="AB88" i="23"/>
  <c r="AC87" i="23"/>
  <c r="F106" i="39"/>
  <c r="X106" i="15"/>
  <c r="K104" i="32"/>
  <c r="G108" i="26"/>
  <c r="D107" i="26"/>
  <c r="G107" i="15"/>
  <c r="D107" i="25"/>
  <c r="G108" i="25"/>
  <c r="O107" i="15"/>
  <c r="D107" i="36"/>
  <c r="G108" i="36"/>
  <c r="S107" i="15"/>
  <c r="T95" i="24"/>
  <c r="N102" i="24"/>
  <c r="N103" i="24" s="1"/>
  <c r="AO74" i="23"/>
  <c r="R97" i="24"/>
  <c r="J105" i="32"/>
  <c r="G108" i="32"/>
  <c r="H108" i="32" s="1"/>
  <c r="D107" i="32"/>
  <c r="I107" i="15"/>
  <c r="D107" i="38"/>
  <c r="G108" i="38"/>
  <c r="U107" i="15"/>
  <c r="D107" i="40"/>
  <c r="G108" i="40"/>
  <c r="Y107" i="15"/>
  <c r="S96" i="24"/>
  <c r="W93" i="24"/>
  <c r="AP73" i="23"/>
  <c r="E73" i="23" s="1"/>
  <c r="I106" i="27"/>
  <c r="F106" i="36"/>
  <c r="T106" i="15"/>
  <c r="P106" i="15"/>
  <c r="F102" i="32"/>
  <c r="J102" i="15"/>
  <c r="K104" i="24"/>
  <c r="AD85" i="23"/>
  <c r="AD86" i="23" s="1"/>
  <c r="X92" i="24"/>
  <c r="E92" i="24" s="1"/>
  <c r="H107" i="36"/>
  <c r="D107" i="23"/>
  <c r="G108" i="23"/>
  <c r="G108" i="34"/>
  <c r="D107" i="34"/>
  <c r="K107" i="15"/>
  <c r="D107" i="35"/>
  <c r="G108" i="35"/>
  <c r="Q107" i="15"/>
  <c r="B109" i="15"/>
  <c r="B108" i="40"/>
  <c r="C108" i="40" s="1"/>
  <c r="B108" i="36"/>
  <c r="C108" i="36" s="1"/>
  <c r="B108" i="39"/>
  <c r="C108" i="39" s="1"/>
  <c r="B108" i="35"/>
  <c r="C108" i="35" s="1"/>
  <c r="B108" i="38"/>
  <c r="C108" i="38" s="1"/>
  <c r="C108" i="27"/>
  <c r="B108" i="25"/>
  <c r="C108" i="25" s="1"/>
  <c r="B108" i="34"/>
  <c r="C108" i="34" s="1"/>
  <c r="C108" i="32"/>
  <c r="C108" i="26"/>
  <c r="B108" i="24"/>
  <c r="C108" i="24" s="1"/>
  <c r="B108" i="23"/>
  <c r="C108" i="23" s="1"/>
  <c r="C108" i="15"/>
  <c r="F106" i="35"/>
  <c r="R106" i="15"/>
  <c r="T95" i="23"/>
  <c r="Q98" i="26"/>
  <c r="V94" i="23"/>
  <c r="H107" i="26"/>
  <c r="AJ79" i="23"/>
  <c r="AJ80" i="23" s="1"/>
  <c r="D107" i="24"/>
  <c r="G108" i="24"/>
  <c r="E107" i="15"/>
  <c r="G108" i="27"/>
  <c r="D107" i="27"/>
  <c r="M107" i="15"/>
  <c r="D107" i="39"/>
  <c r="G108" i="39"/>
  <c r="W107" i="15"/>
  <c r="Z89" i="23"/>
  <c r="Z90" i="23" s="1"/>
  <c r="O101" i="24"/>
  <c r="H107" i="23"/>
  <c r="F106" i="40"/>
  <c r="Z106" i="15"/>
  <c r="F106" i="38"/>
  <c r="V106" i="15"/>
  <c r="L104" i="23"/>
  <c r="I106" i="34"/>
  <c r="P100" i="26" l="1"/>
  <c r="K106" i="23"/>
  <c r="N102" i="23"/>
  <c r="N103" i="23" s="1"/>
  <c r="F96" i="26"/>
  <c r="F97" i="26" s="1"/>
  <c r="P101" i="23"/>
  <c r="Q100" i="23"/>
  <c r="L104" i="26"/>
  <c r="T96" i="23"/>
  <c r="T97" i="23" s="1"/>
  <c r="AN76" i="23"/>
  <c r="R99" i="23"/>
  <c r="Q100" i="24"/>
  <c r="R98" i="24"/>
  <c r="R99" i="24" s="1"/>
  <c r="H108" i="40"/>
  <c r="E108" i="40" s="1"/>
  <c r="Q99" i="26"/>
  <c r="S98" i="23"/>
  <c r="Y92" i="23"/>
  <c r="X93" i="23"/>
  <c r="M103" i="26"/>
  <c r="N103" i="26" s="1"/>
  <c r="AL78" i="23"/>
  <c r="I107" i="24"/>
  <c r="J106" i="24"/>
  <c r="F103" i="32"/>
  <c r="L105" i="23"/>
  <c r="AI82" i="23"/>
  <c r="W94" i="24"/>
  <c r="AM77" i="23"/>
  <c r="I107" i="34"/>
  <c r="I107" i="27"/>
  <c r="E107" i="27" s="1"/>
  <c r="N107" i="15" s="1"/>
  <c r="AH83" i="23"/>
  <c r="T96" i="24"/>
  <c r="K105" i="24"/>
  <c r="O102" i="24"/>
  <c r="O103" i="24" s="1"/>
  <c r="F92" i="15"/>
  <c r="F92" i="24"/>
  <c r="H108" i="23"/>
  <c r="H108" i="26"/>
  <c r="H108" i="36"/>
  <c r="E108" i="36" s="1"/>
  <c r="X93" i="24"/>
  <c r="E93" i="24" s="1"/>
  <c r="F93" i="15" s="1"/>
  <c r="AC88" i="23"/>
  <c r="K105" i="26"/>
  <c r="D73" i="15"/>
  <c r="F73" i="23"/>
  <c r="I107" i="32"/>
  <c r="I108" i="32" s="1"/>
  <c r="AD87" i="23"/>
  <c r="E106" i="27"/>
  <c r="J106" i="32"/>
  <c r="AP74" i="23"/>
  <c r="E74" i="23" s="1"/>
  <c r="D74" i="15" s="1"/>
  <c r="E107" i="36"/>
  <c r="T107" i="15" s="1"/>
  <c r="I107" i="23"/>
  <c r="U95" i="23"/>
  <c r="D108" i="32"/>
  <c r="G109" i="32"/>
  <c r="H109" i="32" s="1"/>
  <c r="I108" i="15"/>
  <c r="D108" i="38"/>
  <c r="G109" i="38"/>
  <c r="U108" i="15"/>
  <c r="D108" i="40"/>
  <c r="G109" i="40"/>
  <c r="Y108" i="15"/>
  <c r="H108" i="39"/>
  <c r="E108" i="39" s="1"/>
  <c r="F107" i="40"/>
  <c r="Z107" i="15"/>
  <c r="F107" i="38"/>
  <c r="V107" i="15"/>
  <c r="M104" i="23"/>
  <c r="AA89" i="23"/>
  <c r="AA90" i="23" s="1"/>
  <c r="H108" i="24"/>
  <c r="W94" i="23"/>
  <c r="R98" i="26"/>
  <c r="D108" i="23"/>
  <c r="G109" i="23"/>
  <c r="G109" i="34"/>
  <c r="D108" i="34"/>
  <c r="K108" i="15"/>
  <c r="D108" i="35"/>
  <c r="G109" i="35"/>
  <c r="Q108" i="15"/>
  <c r="B110" i="15"/>
  <c r="B109" i="40"/>
  <c r="C109" i="40" s="1"/>
  <c r="B109" i="36"/>
  <c r="C109" i="36" s="1"/>
  <c r="B109" i="39"/>
  <c r="C109" i="39" s="1"/>
  <c r="B109" i="35"/>
  <c r="C109" i="35" s="1"/>
  <c r="B109" i="38"/>
  <c r="C109" i="38" s="1"/>
  <c r="B109" i="25"/>
  <c r="C109" i="25" s="1"/>
  <c r="C109" i="27"/>
  <c r="B109" i="34"/>
  <c r="C109" i="34" s="1"/>
  <c r="C109" i="32"/>
  <c r="C109" i="26"/>
  <c r="B109" i="24"/>
  <c r="C109" i="24" s="1"/>
  <c r="B109" i="23"/>
  <c r="C109" i="23" s="1"/>
  <c r="C109" i="15"/>
  <c r="AO75" i="23"/>
  <c r="L104" i="32"/>
  <c r="E104" i="32" s="1"/>
  <c r="J104" i="15" s="1"/>
  <c r="AK79" i="23"/>
  <c r="AK80" i="23" s="1"/>
  <c r="H108" i="27"/>
  <c r="D108" i="24"/>
  <c r="G109" i="24"/>
  <c r="E108" i="15"/>
  <c r="D108" i="25"/>
  <c r="G109" i="25"/>
  <c r="O108" i="15"/>
  <c r="D108" i="39"/>
  <c r="G109" i="39"/>
  <c r="W108" i="15"/>
  <c r="L104" i="24"/>
  <c r="S97" i="24"/>
  <c r="O102" i="26"/>
  <c r="H108" i="34"/>
  <c r="Z91" i="23"/>
  <c r="H108" i="35"/>
  <c r="E108" i="35" s="1"/>
  <c r="F107" i="25"/>
  <c r="P107" i="15"/>
  <c r="K105" i="32"/>
  <c r="I107" i="26"/>
  <c r="J106" i="34"/>
  <c r="P101" i="24"/>
  <c r="F107" i="39"/>
  <c r="X107" i="15"/>
  <c r="D108" i="26"/>
  <c r="G109" i="26"/>
  <c r="G108" i="15"/>
  <c r="G109" i="27"/>
  <c r="D108" i="27"/>
  <c r="M108" i="15"/>
  <c r="D108" i="36"/>
  <c r="G109" i="36"/>
  <c r="S108" i="15"/>
  <c r="F107" i="35"/>
  <c r="R107" i="15"/>
  <c r="AE85" i="23"/>
  <c r="AE86" i="23" s="1"/>
  <c r="P101" i="26"/>
  <c r="H108" i="38"/>
  <c r="U95" i="24"/>
  <c r="AJ81" i="23"/>
  <c r="H108" i="25"/>
  <c r="E108" i="25" s="1"/>
  <c r="O102" i="23" l="1"/>
  <c r="O103" i="23" s="1"/>
  <c r="I108" i="24"/>
  <c r="R100" i="23"/>
  <c r="Q100" i="26"/>
  <c r="L106" i="23"/>
  <c r="H109" i="40"/>
  <c r="L105" i="26"/>
  <c r="Q101" i="23"/>
  <c r="R101" i="23" s="1"/>
  <c r="U96" i="23"/>
  <c r="U97" i="23" s="1"/>
  <c r="AN77" i="23"/>
  <c r="S99" i="23"/>
  <c r="S100" i="23" s="1"/>
  <c r="R99" i="26"/>
  <c r="R100" i="26" s="1"/>
  <c r="E100" i="26" s="1"/>
  <c r="H100" i="15" s="1"/>
  <c r="P102" i="23"/>
  <c r="R100" i="24"/>
  <c r="S98" i="24"/>
  <c r="S99" i="24" s="1"/>
  <c r="M104" i="26"/>
  <c r="N104" i="26" s="1"/>
  <c r="K106" i="24"/>
  <c r="H109" i="26"/>
  <c r="Y93" i="23"/>
  <c r="K106" i="26"/>
  <c r="T98" i="23"/>
  <c r="Z92" i="23"/>
  <c r="I108" i="27"/>
  <c r="E108" i="27" s="1"/>
  <c r="N108" i="15" s="1"/>
  <c r="J107" i="24"/>
  <c r="H109" i="23"/>
  <c r="AM78" i="23"/>
  <c r="AN78" i="23" s="1"/>
  <c r="J107" i="34"/>
  <c r="E107" i="34" s="1"/>
  <c r="L107" i="15" s="1"/>
  <c r="M105" i="23"/>
  <c r="AI83" i="23"/>
  <c r="K106" i="32"/>
  <c r="H109" i="38"/>
  <c r="E109" i="38" s="1"/>
  <c r="F107" i="36"/>
  <c r="F108" i="36" s="1"/>
  <c r="H109" i="34"/>
  <c r="AH84" i="23"/>
  <c r="X94" i="24"/>
  <c r="E94" i="24" s="1"/>
  <c r="F94" i="15" s="1"/>
  <c r="L105" i="24"/>
  <c r="I108" i="26"/>
  <c r="AD88" i="23"/>
  <c r="I108" i="23"/>
  <c r="H109" i="24"/>
  <c r="I109" i="24" s="1"/>
  <c r="F74" i="23"/>
  <c r="F93" i="24"/>
  <c r="E106" i="34"/>
  <c r="J107" i="32"/>
  <c r="J108" i="32" s="1"/>
  <c r="H109" i="39"/>
  <c r="E109" i="39" s="1"/>
  <c r="F104" i="32"/>
  <c r="L105" i="32"/>
  <c r="E105" i="32" s="1"/>
  <c r="N106" i="15"/>
  <c r="F106" i="27"/>
  <c r="F107" i="27" s="1"/>
  <c r="AE87" i="23"/>
  <c r="E108" i="38"/>
  <c r="V108" i="15" s="1"/>
  <c r="H109" i="25"/>
  <c r="E109" i="25" s="1"/>
  <c r="E98" i="26"/>
  <c r="AF85" i="23"/>
  <c r="AF86" i="23" s="1"/>
  <c r="O103" i="26"/>
  <c r="G110" i="23"/>
  <c r="D109" i="23"/>
  <c r="D109" i="34"/>
  <c r="G110" i="34"/>
  <c r="K109" i="15"/>
  <c r="D109" i="35"/>
  <c r="G110" i="35"/>
  <c r="Q109" i="15"/>
  <c r="B111" i="15"/>
  <c r="B110" i="40"/>
  <c r="C110" i="40" s="1"/>
  <c r="B110" i="36"/>
  <c r="C110" i="36" s="1"/>
  <c r="B110" i="39"/>
  <c r="C110" i="39" s="1"/>
  <c r="B110" i="35"/>
  <c r="C110" i="35" s="1"/>
  <c r="B110" i="38"/>
  <c r="C110" i="38" s="1"/>
  <c r="B110" i="25"/>
  <c r="C110" i="25" s="1"/>
  <c r="C110" i="27"/>
  <c r="C110" i="32"/>
  <c r="B110" i="34"/>
  <c r="C110" i="34" s="1"/>
  <c r="C110" i="26"/>
  <c r="B110" i="24"/>
  <c r="C110" i="24" s="1"/>
  <c r="B110" i="23"/>
  <c r="C110" i="23" s="1"/>
  <c r="C110" i="15"/>
  <c r="F108" i="35"/>
  <c r="R108" i="15"/>
  <c r="X94" i="23"/>
  <c r="T108" i="15"/>
  <c r="J107" i="26"/>
  <c r="I108" i="34"/>
  <c r="Q101" i="26"/>
  <c r="F108" i="39"/>
  <c r="X108" i="15"/>
  <c r="F108" i="25"/>
  <c r="P108" i="15"/>
  <c r="AA91" i="23"/>
  <c r="AP75" i="23"/>
  <c r="E75" i="23" s="1"/>
  <c r="D75" i="15" s="1"/>
  <c r="D109" i="24"/>
  <c r="G110" i="24"/>
  <c r="E109" i="15"/>
  <c r="G110" i="27"/>
  <c r="D109" i="27"/>
  <c r="M109" i="15"/>
  <c r="D109" i="39"/>
  <c r="G110" i="39"/>
  <c r="W109" i="15"/>
  <c r="I109" i="32"/>
  <c r="AJ82" i="23"/>
  <c r="V95" i="24"/>
  <c r="AK81" i="23"/>
  <c r="Q101" i="24"/>
  <c r="M104" i="24"/>
  <c r="H109" i="36"/>
  <c r="E109" i="36" s="1"/>
  <c r="D109" i="26"/>
  <c r="G110" i="26"/>
  <c r="G109" i="15"/>
  <c r="D109" i="25"/>
  <c r="G110" i="25"/>
  <c r="O109" i="15"/>
  <c r="D109" i="36"/>
  <c r="G110" i="36"/>
  <c r="S109" i="15"/>
  <c r="AB89" i="23"/>
  <c r="AB90" i="23" s="1"/>
  <c r="N104" i="23"/>
  <c r="U96" i="24"/>
  <c r="P102" i="24"/>
  <c r="P103" i="24" s="1"/>
  <c r="P102" i="26"/>
  <c r="AO76" i="23"/>
  <c r="T97" i="24"/>
  <c r="AL79" i="23"/>
  <c r="AL80" i="23" s="1"/>
  <c r="D109" i="32"/>
  <c r="G110" i="32"/>
  <c r="I109" i="15"/>
  <c r="D109" i="38"/>
  <c r="G110" i="38"/>
  <c r="U109" i="15"/>
  <c r="E109" i="40"/>
  <c r="D109" i="40"/>
  <c r="G110" i="40"/>
  <c r="Y109" i="15"/>
  <c r="H109" i="35"/>
  <c r="E109" i="35" s="1"/>
  <c r="F108" i="40"/>
  <c r="Z108" i="15"/>
  <c r="V95" i="23"/>
  <c r="H109" i="27"/>
  <c r="J107" i="23"/>
  <c r="J108" i="24" l="1"/>
  <c r="M106" i="23"/>
  <c r="H110" i="40"/>
  <c r="L106" i="32"/>
  <c r="E106" i="32" s="1"/>
  <c r="J106" i="15" s="1"/>
  <c r="L106" i="26"/>
  <c r="Q102" i="23"/>
  <c r="V96" i="23"/>
  <c r="V97" i="23" s="1"/>
  <c r="T98" i="24"/>
  <c r="T99" i="24" s="1"/>
  <c r="I109" i="26"/>
  <c r="T99" i="23"/>
  <c r="T100" i="23" s="1"/>
  <c r="AI84" i="23"/>
  <c r="E99" i="26"/>
  <c r="H99" i="15" s="1"/>
  <c r="P103" i="23"/>
  <c r="M105" i="26"/>
  <c r="N105" i="26" s="1"/>
  <c r="K107" i="32"/>
  <c r="I109" i="27"/>
  <c r="E109" i="27" s="1"/>
  <c r="K107" i="24"/>
  <c r="K108" i="24" s="1"/>
  <c r="L106" i="24"/>
  <c r="S101" i="23"/>
  <c r="Z93" i="23"/>
  <c r="U98" i="23"/>
  <c r="H110" i="23"/>
  <c r="I109" i="23"/>
  <c r="F94" i="24"/>
  <c r="AJ83" i="23"/>
  <c r="N105" i="23"/>
  <c r="N106" i="23" s="1"/>
  <c r="F108" i="38"/>
  <c r="F109" i="38" s="1"/>
  <c r="H110" i="34"/>
  <c r="H110" i="39"/>
  <c r="E110" i="39" s="1"/>
  <c r="H110" i="25"/>
  <c r="E110" i="25" s="1"/>
  <c r="M105" i="24"/>
  <c r="J108" i="23"/>
  <c r="J108" i="26"/>
  <c r="AE88" i="23"/>
  <c r="J109" i="24"/>
  <c r="F75" i="23"/>
  <c r="P103" i="26"/>
  <c r="O104" i="26"/>
  <c r="F106" i="34"/>
  <c r="F107" i="34" s="1"/>
  <c r="L106" i="15"/>
  <c r="H110" i="35"/>
  <c r="E110" i="35" s="1"/>
  <c r="AB91" i="23"/>
  <c r="Q102" i="24"/>
  <c r="Q103" i="24" s="1"/>
  <c r="AL81" i="23"/>
  <c r="F108" i="27"/>
  <c r="H98" i="15"/>
  <c r="F98" i="26"/>
  <c r="V96" i="24"/>
  <c r="AK82" i="23"/>
  <c r="AA92" i="23"/>
  <c r="AF87" i="23"/>
  <c r="F109" i="35"/>
  <c r="R109" i="15"/>
  <c r="U97" i="24"/>
  <c r="F109" i="25"/>
  <c r="P109" i="15"/>
  <c r="H110" i="26"/>
  <c r="J108" i="34"/>
  <c r="E108" i="34" s="1"/>
  <c r="D110" i="26"/>
  <c r="G111" i="26"/>
  <c r="G110" i="15"/>
  <c r="D110" i="25"/>
  <c r="G111" i="25"/>
  <c r="O110" i="15"/>
  <c r="D110" i="36"/>
  <c r="G111" i="36"/>
  <c r="S110" i="15"/>
  <c r="R102" i="23"/>
  <c r="W95" i="23"/>
  <c r="AM79" i="23"/>
  <c r="AM80" i="23" s="1"/>
  <c r="AO77" i="23"/>
  <c r="O104" i="23"/>
  <c r="R101" i="24"/>
  <c r="H110" i="36"/>
  <c r="E110" i="36" s="1"/>
  <c r="J109" i="32"/>
  <c r="I109" i="34"/>
  <c r="D110" i="34"/>
  <c r="G111" i="34"/>
  <c r="K110" i="15"/>
  <c r="D110" i="38"/>
  <c r="G111" i="38"/>
  <c r="U110" i="15"/>
  <c r="D110" i="40"/>
  <c r="G111" i="40"/>
  <c r="E110" i="40"/>
  <c r="Y110" i="15"/>
  <c r="S100" i="24"/>
  <c r="R101" i="26"/>
  <c r="E101" i="26" s="1"/>
  <c r="H101" i="15" s="1"/>
  <c r="K107" i="26"/>
  <c r="G111" i="23"/>
  <c r="D110" i="23"/>
  <c r="D110" i="32"/>
  <c r="G111" i="32"/>
  <c r="I110" i="15"/>
  <c r="D110" i="35"/>
  <c r="G111" i="35"/>
  <c r="Q110" i="15"/>
  <c r="B112" i="15"/>
  <c r="B111" i="40"/>
  <c r="C111" i="40" s="1"/>
  <c r="B111" i="36"/>
  <c r="C111" i="36" s="1"/>
  <c r="B111" i="39"/>
  <c r="C111" i="39" s="1"/>
  <c r="B111" i="35"/>
  <c r="C111" i="35" s="1"/>
  <c r="B111" i="38"/>
  <c r="C111" i="38" s="1"/>
  <c r="B111" i="25"/>
  <c r="C111" i="25" s="1"/>
  <c r="C111" i="27"/>
  <c r="B111" i="34"/>
  <c r="C111" i="34" s="1"/>
  <c r="C111" i="32"/>
  <c r="C111" i="26"/>
  <c r="B111" i="24"/>
  <c r="C111" i="24" s="1"/>
  <c r="B111" i="23"/>
  <c r="C111" i="23" s="1"/>
  <c r="C111" i="15"/>
  <c r="AG85" i="23"/>
  <c r="AG86" i="23" s="1"/>
  <c r="K107" i="23"/>
  <c r="F109" i="36"/>
  <c r="T109" i="15"/>
  <c r="F109" i="40"/>
  <c r="Z109" i="15"/>
  <c r="V109" i="15"/>
  <c r="H110" i="24"/>
  <c r="F105" i="32"/>
  <c r="J105" i="15"/>
  <c r="H110" i="27"/>
  <c r="H110" i="32"/>
  <c r="AC89" i="23"/>
  <c r="AC90" i="23" s="1"/>
  <c r="N104" i="24"/>
  <c r="W95" i="24"/>
  <c r="H110" i="38"/>
  <c r="F109" i="39"/>
  <c r="X109" i="15"/>
  <c r="Q102" i="26"/>
  <c r="Y94" i="23"/>
  <c r="D110" i="24"/>
  <c r="G111" i="24"/>
  <c r="E110" i="15"/>
  <c r="G111" i="27"/>
  <c r="D110" i="27"/>
  <c r="M110" i="15"/>
  <c r="D110" i="39"/>
  <c r="G111" i="39"/>
  <c r="W110" i="15"/>
  <c r="AP76" i="23"/>
  <c r="E76" i="23" s="1"/>
  <c r="D76" i="15" s="1"/>
  <c r="L107" i="32" l="1"/>
  <c r="E107" i="32" s="1"/>
  <c r="J107" i="15" s="1"/>
  <c r="K108" i="32"/>
  <c r="L108" i="32" s="1"/>
  <c r="E108" i="32" s="1"/>
  <c r="J108" i="15" s="1"/>
  <c r="H111" i="23"/>
  <c r="I110" i="26"/>
  <c r="W96" i="23"/>
  <c r="W97" i="23" s="1"/>
  <c r="Q103" i="23"/>
  <c r="R103" i="23" s="1"/>
  <c r="U98" i="24"/>
  <c r="U99" i="24" s="1"/>
  <c r="J109" i="26"/>
  <c r="F99" i="26"/>
  <c r="F100" i="26" s="1"/>
  <c r="F101" i="26" s="1"/>
  <c r="M106" i="26"/>
  <c r="N106" i="26" s="1"/>
  <c r="U99" i="23"/>
  <c r="U100" i="23" s="1"/>
  <c r="AJ84" i="23"/>
  <c r="T101" i="23"/>
  <c r="L107" i="24"/>
  <c r="L108" i="24" s="1"/>
  <c r="M106" i="24"/>
  <c r="O105" i="23"/>
  <c r="O106" i="23" s="1"/>
  <c r="AA93" i="23"/>
  <c r="I110" i="23"/>
  <c r="V98" i="23"/>
  <c r="J109" i="23"/>
  <c r="AK83" i="23"/>
  <c r="H111" i="25"/>
  <c r="E111" i="25" s="1"/>
  <c r="I110" i="34"/>
  <c r="H111" i="34"/>
  <c r="O105" i="26"/>
  <c r="AC91" i="23"/>
  <c r="AM81" i="23"/>
  <c r="K108" i="23"/>
  <c r="Q103" i="26"/>
  <c r="N105" i="24"/>
  <c r="K108" i="26"/>
  <c r="AL82" i="23"/>
  <c r="H111" i="35"/>
  <c r="E111" i="35" s="1"/>
  <c r="W96" i="24"/>
  <c r="AF88" i="23"/>
  <c r="P104" i="26"/>
  <c r="F76" i="23"/>
  <c r="F109" i="27"/>
  <c r="K109" i="24"/>
  <c r="N109" i="15"/>
  <c r="V97" i="24"/>
  <c r="AP77" i="23"/>
  <c r="E77" i="23" s="1"/>
  <c r="D77" i="15" s="1"/>
  <c r="H111" i="38"/>
  <c r="E111" i="38" s="1"/>
  <c r="F108" i="34"/>
  <c r="L108" i="15"/>
  <c r="J109" i="34"/>
  <c r="E109" i="34" s="1"/>
  <c r="AB92" i="23"/>
  <c r="AG87" i="23"/>
  <c r="Z94" i="23"/>
  <c r="L107" i="23"/>
  <c r="D111" i="24"/>
  <c r="G112" i="24"/>
  <c r="E111" i="15"/>
  <c r="G112" i="27"/>
  <c r="D111" i="27"/>
  <c r="M111" i="15"/>
  <c r="D111" i="39"/>
  <c r="G112" i="39"/>
  <c r="W111" i="15"/>
  <c r="F110" i="40"/>
  <c r="Z110" i="15"/>
  <c r="E110" i="38"/>
  <c r="F106" i="32"/>
  <c r="G112" i="26"/>
  <c r="D111" i="26"/>
  <c r="G111" i="15"/>
  <c r="D111" i="25"/>
  <c r="G112" i="25"/>
  <c r="O111" i="15"/>
  <c r="D111" i="36"/>
  <c r="G112" i="36"/>
  <c r="S111" i="15"/>
  <c r="I110" i="32"/>
  <c r="R102" i="26"/>
  <c r="AN79" i="23"/>
  <c r="AN80" i="23" s="1"/>
  <c r="H111" i="40"/>
  <c r="E111" i="40" s="1"/>
  <c r="S102" i="23"/>
  <c r="H111" i="36"/>
  <c r="E111" i="36" s="1"/>
  <c r="AD89" i="23"/>
  <c r="AD90" i="23" s="1"/>
  <c r="D111" i="32"/>
  <c r="G112" i="32"/>
  <c r="I111" i="15"/>
  <c r="D111" i="38"/>
  <c r="G112" i="38"/>
  <c r="U111" i="15"/>
  <c r="G112" i="40"/>
  <c r="D111" i="40"/>
  <c r="Y111" i="15"/>
  <c r="L107" i="26"/>
  <c r="H111" i="24"/>
  <c r="S101" i="24"/>
  <c r="H111" i="26"/>
  <c r="I111" i="26" s="1"/>
  <c r="I110" i="27"/>
  <c r="E110" i="27" s="1"/>
  <c r="F110" i="39"/>
  <c r="X110" i="15"/>
  <c r="X95" i="24"/>
  <c r="E95" i="24" s="1"/>
  <c r="O104" i="24"/>
  <c r="I110" i="24"/>
  <c r="AH85" i="23"/>
  <c r="AH86" i="23" s="1"/>
  <c r="D111" i="23"/>
  <c r="G112" i="23"/>
  <c r="H112" i="23" s="1"/>
  <c r="G112" i="34"/>
  <c r="D111" i="34"/>
  <c r="K111" i="15"/>
  <c r="D111" i="35"/>
  <c r="G112" i="35"/>
  <c r="Q111" i="15"/>
  <c r="B113" i="15"/>
  <c r="B112" i="40"/>
  <c r="C112" i="40" s="1"/>
  <c r="B112" i="36"/>
  <c r="C112" i="36" s="1"/>
  <c r="B112" i="39"/>
  <c r="C112" i="39" s="1"/>
  <c r="B112" i="35"/>
  <c r="C112" i="35" s="1"/>
  <c r="B112" i="38"/>
  <c r="C112" i="38" s="1"/>
  <c r="C112" i="27"/>
  <c r="B112" i="25"/>
  <c r="C112" i="25" s="1"/>
  <c r="B112" i="34"/>
  <c r="C112" i="34" s="1"/>
  <c r="C112" i="32"/>
  <c r="C112" i="26"/>
  <c r="B112" i="24"/>
  <c r="C112" i="24" s="1"/>
  <c r="B112" i="23"/>
  <c r="C112" i="23" s="1"/>
  <c r="C112" i="15"/>
  <c r="F110" i="35"/>
  <c r="R110" i="15"/>
  <c r="H111" i="27"/>
  <c r="T100" i="24"/>
  <c r="H111" i="39"/>
  <c r="E111" i="39" s="1"/>
  <c r="R102" i="24"/>
  <c r="P104" i="23"/>
  <c r="AO78" i="23"/>
  <c r="H111" i="32"/>
  <c r="X95" i="23"/>
  <c r="X96" i="23" s="1"/>
  <c r="F110" i="36"/>
  <c r="T110" i="15"/>
  <c r="F110" i="25"/>
  <c r="P110" i="15"/>
  <c r="J110" i="26" l="1"/>
  <c r="V98" i="24"/>
  <c r="V99" i="24" s="1"/>
  <c r="F107" i="32"/>
  <c r="K109" i="32"/>
  <c r="K109" i="26"/>
  <c r="AK84" i="23"/>
  <c r="V99" i="23"/>
  <c r="V100" i="23" s="1"/>
  <c r="U101" i="23"/>
  <c r="J110" i="23"/>
  <c r="M107" i="24"/>
  <c r="M108" i="24" s="1"/>
  <c r="L109" i="24"/>
  <c r="P105" i="23"/>
  <c r="P106" i="23" s="1"/>
  <c r="N106" i="24"/>
  <c r="S103" i="23"/>
  <c r="I111" i="23"/>
  <c r="K109" i="23"/>
  <c r="W98" i="23"/>
  <c r="AL83" i="23"/>
  <c r="H112" i="25"/>
  <c r="E112" i="25" s="1"/>
  <c r="I111" i="34"/>
  <c r="H112" i="38"/>
  <c r="E112" i="38" s="1"/>
  <c r="H112" i="35"/>
  <c r="E112" i="35" s="1"/>
  <c r="AD91" i="23"/>
  <c r="AC92" i="23"/>
  <c r="L108" i="26"/>
  <c r="AM82" i="23"/>
  <c r="L108" i="23"/>
  <c r="Q104" i="26"/>
  <c r="I111" i="27"/>
  <c r="E111" i="27" s="1"/>
  <c r="N111" i="15" s="1"/>
  <c r="O105" i="24"/>
  <c r="R103" i="26"/>
  <c r="E103" i="26" s="1"/>
  <c r="H103" i="15" s="1"/>
  <c r="J110" i="34"/>
  <c r="E110" i="34" s="1"/>
  <c r="L110" i="15" s="1"/>
  <c r="P105" i="26"/>
  <c r="AG88" i="23"/>
  <c r="F77" i="23"/>
  <c r="AB93" i="23"/>
  <c r="E102" i="26"/>
  <c r="F102" i="26" s="1"/>
  <c r="H112" i="40"/>
  <c r="E112" i="40" s="1"/>
  <c r="W97" i="24"/>
  <c r="U100" i="24"/>
  <c r="I111" i="24"/>
  <c r="S102" i="24"/>
  <c r="X96" i="24"/>
  <c r="E96" i="24" s="1"/>
  <c r="F96" i="15" s="1"/>
  <c r="H112" i="36"/>
  <c r="E112" i="36" s="1"/>
  <c r="H112" i="24"/>
  <c r="I112" i="24" s="1"/>
  <c r="F95" i="15"/>
  <c r="F95" i="24"/>
  <c r="H112" i="39"/>
  <c r="E112" i="39" s="1"/>
  <c r="AP78" i="23"/>
  <c r="E78" i="23" s="1"/>
  <c r="AH87" i="23"/>
  <c r="L109" i="15"/>
  <c r="F109" i="34"/>
  <c r="R103" i="24"/>
  <c r="AN81" i="23"/>
  <c r="F111" i="39"/>
  <c r="X111" i="15"/>
  <c r="J111" i="26"/>
  <c r="F111" i="40"/>
  <c r="Z111" i="15"/>
  <c r="G113" i="34"/>
  <c r="D112" i="34"/>
  <c r="K112" i="15"/>
  <c r="Q104" i="23"/>
  <c r="D112" i="24"/>
  <c r="G113" i="24"/>
  <c r="E112" i="15"/>
  <c r="D112" i="25"/>
  <c r="G113" i="25"/>
  <c r="O112" i="15"/>
  <c r="D112" i="39"/>
  <c r="G113" i="39"/>
  <c r="W112" i="15"/>
  <c r="V111" i="15"/>
  <c r="H112" i="27"/>
  <c r="T102" i="23"/>
  <c r="H112" i="34"/>
  <c r="F111" i="25"/>
  <c r="P111" i="15"/>
  <c r="G113" i="26"/>
  <c r="D112" i="26"/>
  <c r="G112" i="15"/>
  <c r="G113" i="27"/>
  <c r="D112" i="27"/>
  <c r="M112" i="15"/>
  <c r="D112" i="36"/>
  <c r="G113" i="36"/>
  <c r="S112" i="15"/>
  <c r="F111" i="35"/>
  <c r="R111" i="15"/>
  <c r="J110" i="24"/>
  <c r="T101" i="24"/>
  <c r="AE89" i="23"/>
  <c r="AE90" i="23" s="1"/>
  <c r="O106" i="26"/>
  <c r="K110" i="26"/>
  <c r="J110" i="32"/>
  <c r="X97" i="23"/>
  <c r="Y95" i="23"/>
  <c r="Y96" i="23" s="1"/>
  <c r="D112" i="32"/>
  <c r="G113" i="32"/>
  <c r="I112" i="15"/>
  <c r="D112" i="38"/>
  <c r="G113" i="38"/>
  <c r="U112" i="15"/>
  <c r="D112" i="40"/>
  <c r="G113" i="40"/>
  <c r="Y112" i="15"/>
  <c r="F110" i="27"/>
  <c r="N110" i="15"/>
  <c r="F111" i="36"/>
  <c r="T111" i="15"/>
  <c r="I111" i="32"/>
  <c r="AA94" i="23"/>
  <c r="D112" i="23"/>
  <c r="G113" i="23"/>
  <c r="H113" i="23" s="1"/>
  <c r="D112" i="35"/>
  <c r="G113" i="35"/>
  <c r="Q112" i="15"/>
  <c r="B114" i="15"/>
  <c r="B113" i="40"/>
  <c r="C113" i="40" s="1"/>
  <c r="B113" i="36"/>
  <c r="C113" i="36" s="1"/>
  <c r="B113" i="39"/>
  <c r="C113" i="39" s="1"/>
  <c r="B113" i="35"/>
  <c r="C113" i="35" s="1"/>
  <c r="B113" i="38"/>
  <c r="C113" i="38" s="1"/>
  <c r="B113" i="25"/>
  <c r="C113" i="25" s="1"/>
  <c r="C113" i="27"/>
  <c r="B113" i="34"/>
  <c r="C113" i="34" s="1"/>
  <c r="C113" i="32"/>
  <c r="C113" i="26"/>
  <c r="B113" i="24"/>
  <c r="C113" i="24" s="1"/>
  <c r="B113" i="23"/>
  <c r="C113" i="23" s="1"/>
  <c r="C113" i="15"/>
  <c r="AI85" i="23"/>
  <c r="AI86" i="23" s="1"/>
  <c r="P104" i="24"/>
  <c r="M107" i="26"/>
  <c r="H112" i="26"/>
  <c r="AO79" i="23"/>
  <c r="H112" i="32"/>
  <c r="F108" i="32"/>
  <c r="L109" i="32"/>
  <c r="E109" i="32" s="1"/>
  <c r="F110" i="38"/>
  <c r="F111" i="38" s="1"/>
  <c r="V110" i="15"/>
  <c r="M107" i="23"/>
  <c r="W98" i="24" l="1"/>
  <c r="AL84" i="23"/>
  <c r="L109" i="26"/>
  <c r="J111" i="23"/>
  <c r="F96" i="24"/>
  <c r="V101" i="23"/>
  <c r="W99" i="23"/>
  <c r="W100" i="23" s="1"/>
  <c r="I112" i="23"/>
  <c r="J112" i="23" s="1"/>
  <c r="K110" i="23"/>
  <c r="M109" i="24"/>
  <c r="Q105" i="23"/>
  <c r="Q106" i="23" s="1"/>
  <c r="N107" i="24"/>
  <c r="N108" i="24" s="1"/>
  <c r="T103" i="23"/>
  <c r="O106" i="24"/>
  <c r="L109" i="23"/>
  <c r="AM83" i="23"/>
  <c r="H113" i="25"/>
  <c r="E113" i="25" s="1"/>
  <c r="H113" i="35"/>
  <c r="E113" i="35" s="1"/>
  <c r="H113" i="24"/>
  <c r="I113" i="24" s="1"/>
  <c r="AD92" i="23"/>
  <c r="AE91" i="23"/>
  <c r="H113" i="40"/>
  <c r="E113" i="40" s="1"/>
  <c r="M108" i="23"/>
  <c r="H113" i="38"/>
  <c r="E113" i="38" s="1"/>
  <c r="R104" i="26"/>
  <c r="E104" i="26" s="1"/>
  <c r="H104" i="15" s="1"/>
  <c r="J111" i="34"/>
  <c r="E111" i="34" s="1"/>
  <c r="L111" i="15" s="1"/>
  <c r="F103" i="26"/>
  <c r="AC93" i="23"/>
  <c r="I112" i="27"/>
  <c r="E112" i="27" s="1"/>
  <c r="N112" i="15" s="1"/>
  <c r="F110" i="34"/>
  <c r="F111" i="34" s="1"/>
  <c r="Q105" i="26"/>
  <c r="P105" i="24"/>
  <c r="AH88" i="23"/>
  <c r="H113" i="39"/>
  <c r="E113" i="39" s="1"/>
  <c r="H113" i="34"/>
  <c r="V100" i="24"/>
  <c r="H113" i="32"/>
  <c r="F111" i="27"/>
  <c r="X97" i="24"/>
  <c r="E97" i="24" s="1"/>
  <c r="F97" i="15" s="1"/>
  <c r="W99" i="24"/>
  <c r="AP79" i="23"/>
  <c r="E79" i="23" s="1"/>
  <c r="D79" i="15" s="1"/>
  <c r="T102" i="24"/>
  <c r="H102" i="15"/>
  <c r="K111" i="26"/>
  <c r="S103" i="24"/>
  <c r="H113" i="26"/>
  <c r="H113" i="36"/>
  <c r="E113" i="36" s="1"/>
  <c r="H113" i="27"/>
  <c r="Y97" i="23"/>
  <c r="D78" i="15"/>
  <c r="F78" i="23"/>
  <c r="J109" i="15"/>
  <c r="F109" i="32"/>
  <c r="AI87" i="23"/>
  <c r="X98" i="23"/>
  <c r="N107" i="23"/>
  <c r="AO80" i="23"/>
  <c r="AO81" i="23" s="1"/>
  <c r="AJ85" i="23"/>
  <c r="AJ86" i="23" s="1"/>
  <c r="G114" i="23"/>
  <c r="H114" i="23" s="1"/>
  <c r="D113" i="23"/>
  <c r="D113" i="34"/>
  <c r="G114" i="34"/>
  <c r="K113" i="15"/>
  <c r="D113" i="35"/>
  <c r="G114" i="35"/>
  <c r="Q113" i="15"/>
  <c r="B115" i="15"/>
  <c r="B114" i="40"/>
  <c r="C114" i="40" s="1"/>
  <c r="B114" i="36"/>
  <c r="C114" i="36" s="1"/>
  <c r="B114" i="39"/>
  <c r="C114" i="39" s="1"/>
  <c r="B114" i="35"/>
  <c r="C114" i="35" s="1"/>
  <c r="B114" i="38"/>
  <c r="C114" i="38" s="1"/>
  <c r="B114" i="25"/>
  <c r="C114" i="25" s="1"/>
  <c r="C114" i="27"/>
  <c r="C114" i="32"/>
  <c r="B114" i="34"/>
  <c r="C114" i="34" s="1"/>
  <c r="C114" i="26"/>
  <c r="B114" i="24"/>
  <c r="C114" i="24" s="1"/>
  <c r="B114" i="23"/>
  <c r="C114" i="23" s="1"/>
  <c r="C114" i="15"/>
  <c r="F112" i="35"/>
  <c r="R112" i="15"/>
  <c r="U101" i="24"/>
  <c r="F112" i="40"/>
  <c r="Z112" i="15"/>
  <c r="L110" i="26"/>
  <c r="F112" i="39"/>
  <c r="X112" i="15"/>
  <c r="F112" i="25"/>
  <c r="P112" i="15"/>
  <c r="AN82" i="23"/>
  <c r="N107" i="26"/>
  <c r="D113" i="24"/>
  <c r="G114" i="24"/>
  <c r="E113" i="15"/>
  <c r="G114" i="27"/>
  <c r="D113" i="27"/>
  <c r="M113" i="15"/>
  <c r="D113" i="39"/>
  <c r="G114" i="39"/>
  <c r="W113" i="15"/>
  <c r="F112" i="38"/>
  <c r="V112" i="15"/>
  <c r="Z95" i="23"/>
  <c r="Z96" i="23" s="1"/>
  <c r="J111" i="32"/>
  <c r="AF89" i="23"/>
  <c r="AF90" i="23" s="1"/>
  <c r="K110" i="24"/>
  <c r="I112" i="32"/>
  <c r="U102" i="23"/>
  <c r="M108" i="26"/>
  <c r="Q104" i="24"/>
  <c r="D113" i="26"/>
  <c r="G114" i="26"/>
  <c r="G113" i="15"/>
  <c r="D113" i="25"/>
  <c r="G114" i="25"/>
  <c r="O113" i="15"/>
  <c r="D113" i="36"/>
  <c r="G114" i="36"/>
  <c r="S113" i="15"/>
  <c r="J111" i="24"/>
  <c r="I112" i="26"/>
  <c r="D113" i="32"/>
  <c r="G114" i="32"/>
  <c r="I113" i="15"/>
  <c r="D113" i="38"/>
  <c r="G114" i="38"/>
  <c r="U113" i="15"/>
  <c r="D113" i="40"/>
  <c r="G114" i="40"/>
  <c r="Y113" i="15"/>
  <c r="AB94" i="23"/>
  <c r="I113" i="23"/>
  <c r="K110" i="32"/>
  <c r="P106" i="26"/>
  <c r="F112" i="36"/>
  <c r="T112" i="15"/>
  <c r="R104" i="23"/>
  <c r="I112" i="34"/>
  <c r="AM84" i="23" l="1"/>
  <c r="K111" i="23"/>
  <c r="H114" i="24"/>
  <c r="I114" i="24" s="1"/>
  <c r="W100" i="24"/>
  <c r="R105" i="23"/>
  <c r="R106" i="23" s="1"/>
  <c r="H114" i="25"/>
  <c r="E114" i="25" s="1"/>
  <c r="W101" i="23"/>
  <c r="N109" i="24"/>
  <c r="L110" i="23"/>
  <c r="P106" i="24"/>
  <c r="U103" i="23"/>
  <c r="O107" i="24"/>
  <c r="O108" i="24" s="1"/>
  <c r="M109" i="23"/>
  <c r="AN83" i="23"/>
  <c r="AN84" i="23" s="1"/>
  <c r="H114" i="35"/>
  <c r="E114" i="35" s="1"/>
  <c r="H114" i="34"/>
  <c r="I113" i="27"/>
  <c r="E113" i="27" s="1"/>
  <c r="N113" i="15" s="1"/>
  <c r="AE92" i="23"/>
  <c r="AD93" i="23"/>
  <c r="AF91" i="23"/>
  <c r="Q105" i="24"/>
  <c r="F112" i="27"/>
  <c r="R105" i="26"/>
  <c r="E105" i="26" s="1"/>
  <c r="H105" i="15" s="1"/>
  <c r="F104" i="26"/>
  <c r="H114" i="38"/>
  <c r="E114" i="38" s="1"/>
  <c r="F79" i="23"/>
  <c r="AI88" i="23"/>
  <c r="I113" i="32"/>
  <c r="H114" i="39"/>
  <c r="E114" i="39" s="1"/>
  <c r="I113" i="34"/>
  <c r="X98" i="24"/>
  <c r="X99" i="24" s="1"/>
  <c r="X100" i="24" s="1"/>
  <c r="E100" i="24" s="1"/>
  <c r="F100" i="15" s="1"/>
  <c r="I113" i="26"/>
  <c r="F97" i="24"/>
  <c r="U102" i="24"/>
  <c r="L111" i="26"/>
  <c r="AP80" i="23"/>
  <c r="AP81" i="23" s="1"/>
  <c r="E81" i="23" s="1"/>
  <c r="D81" i="15" s="1"/>
  <c r="H114" i="27"/>
  <c r="Y98" i="23"/>
  <c r="T103" i="24"/>
  <c r="Z97" i="23"/>
  <c r="AJ87" i="23"/>
  <c r="K111" i="32"/>
  <c r="X99" i="23"/>
  <c r="K111" i="24"/>
  <c r="J112" i="26"/>
  <c r="F113" i="25"/>
  <c r="P113" i="15"/>
  <c r="R104" i="24"/>
  <c r="H114" i="36"/>
  <c r="E114" i="36" s="1"/>
  <c r="J112" i="32"/>
  <c r="D114" i="24"/>
  <c r="G115" i="24"/>
  <c r="H115" i="24" s="1"/>
  <c r="E114" i="15"/>
  <c r="G115" i="27"/>
  <c r="D114" i="27"/>
  <c r="M114" i="15"/>
  <c r="D114" i="39"/>
  <c r="G115" i="39"/>
  <c r="W114" i="15"/>
  <c r="O107" i="23"/>
  <c r="J112" i="34"/>
  <c r="Q106" i="26"/>
  <c r="AC94" i="23"/>
  <c r="H114" i="26"/>
  <c r="AA95" i="23"/>
  <c r="AA96" i="23" s="1"/>
  <c r="F113" i="39"/>
  <c r="X113" i="15"/>
  <c r="O107" i="26"/>
  <c r="H114" i="32"/>
  <c r="D114" i="26"/>
  <c r="G115" i="26"/>
  <c r="G114" i="15"/>
  <c r="D114" i="25"/>
  <c r="G115" i="25"/>
  <c r="O114" i="15"/>
  <c r="D114" i="36"/>
  <c r="G115" i="36"/>
  <c r="S114" i="15"/>
  <c r="N108" i="23"/>
  <c r="F113" i="40"/>
  <c r="Z113" i="15"/>
  <c r="F113" i="38"/>
  <c r="V113" i="15"/>
  <c r="F113" i="36"/>
  <c r="T113" i="15"/>
  <c r="M109" i="26"/>
  <c r="V102" i="23"/>
  <c r="AG89" i="23"/>
  <c r="AG90" i="23" s="1"/>
  <c r="K112" i="23"/>
  <c r="N108" i="26"/>
  <c r="AO82" i="23"/>
  <c r="D114" i="34"/>
  <c r="G115" i="34"/>
  <c r="K114" i="15"/>
  <c r="D114" i="38"/>
  <c r="G115" i="38"/>
  <c r="U114" i="15"/>
  <c r="D114" i="40"/>
  <c r="G115" i="40"/>
  <c r="Y114" i="15"/>
  <c r="S104" i="23"/>
  <c r="L110" i="32"/>
  <c r="H114" i="40"/>
  <c r="E114" i="40" s="1"/>
  <c r="J112" i="24"/>
  <c r="J113" i="24" s="1"/>
  <c r="L110" i="24"/>
  <c r="J113" i="23"/>
  <c r="V101" i="24"/>
  <c r="G115" i="23"/>
  <c r="D114" i="23"/>
  <c r="D114" i="32"/>
  <c r="G115" i="32"/>
  <c r="H115" i="32" s="1"/>
  <c r="I114" i="15"/>
  <c r="D114" i="35"/>
  <c r="G115" i="35"/>
  <c r="Q114" i="15"/>
  <c r="B116" i="15"/>
  <c r="B115" i="40"/>
  <c r="C115" i="40" s="1"/>
  <c r="B115" i="36"/>
  <c r="C115" i="36" s="1"/>
  <c r="B115" i="39"/>
  <c r="C115" i="39" s="1"/>
  <c r="B115" i="35"/>
  <c r="C115" i="35" s="1"/>
  <c r="B115" i="38"/>
  <c r="C115" i="38" s="1"/>
  <c r="B115" i="25"/>
  <c r="C115" i="25" s="1"/>
  <c r="C115" i="27"/>
  <c r="B115" i="34"/>
  <c r="C115" i="34" s="1"/>
  <c r="C115" i="32"/>
  <c r="C115" i="26"/>
  <c r="B115" i="24"/>
  <c r="C115" i="24" s="1"/>
  <c r="B115" i="23"/>
  <c r="C115" i="23" s="1"/>
  <c r="C115" i="15"/>
  <c r="F113" i="35"/>
  <c r="R113" i="15"/>
  <c r="AK85" i="23"/>
  <c r="AK86" i="23" s="1"/>
  <c r="I114" i="23"/>
  <c r="L111" i="23" l="1"/>
  <c r="M110" i="23"/>
  <c r="O109" i="24"/>
  <c r="Q106" i="24"/>
  <c r="S105" i="23"/>
  <c r="V103" i="23"/>
  <c r="AO83" i="23"/>
  <c r="AO84" i="23" s="1"/>
  <c r="P107" i="24"/>
  <c r="P108" i="24" s="1"/>
  <c r="H115" i="35"/>
  <c r="E115" i="35" s="1"/>
  <c r="E98" i="24"/>
  <c r="F98" i="24" s="1"/>
  <c r="I114" i="34"/>
  <c r="I114" i="27"/>
  <c r="E114" i="27" s="1"/>
  <c r="F113" i="27"/>
  <c r="AE93" i="23"/>
  <c r="AF92" i="23"/>
  <c r="AG91" i="23"/>
  <c r="F105" i="26"/>
  <c r="R105" i="24"/>
  <c r="M111" i="23"/>
  <c r="AJ88" i="23"/>
  <c r="H115" i="39"/>
  <c r="E115" i="39" s="1"/>
  <c r="J113" i="32"/>
  <c r="U103" i="24"/>
  <c r="J114" i="24"/>
  <c r="L111" i="32"/>
  <c r="E111" i="32" s="1"/>
  <c r="J111" i="15" s="1"/>
  <c r="E99" i="24"/>
  <c r="F99" i="15" s="1"/>
  <c r="J113" i="26"/>
  <c r="I115" i="24"/>
  <c r="E80" i="23"/>
  <c r="D80" i="15" s="1"/>
  <c r="K112" i="32"/>
  <c r="Y99" i="23"/>
  <c r="L111" i="24"/>
  <c r="E110" i="32"/>
  <c r="F110" i="32" s="1"/>
  <c r="Z98" i="23"/>
  <c r="H115" i="26"/>
  <c r="H115" i="40"/>
  <c r="E115" i="40" s="1"/>
  <c r="J113" i="34"/>
  <c r="E113" i="34" s="1"/>
  <c r="E112" i="34"/>
  <c r="X100" i="23"/>
  <c r="AA97" i="23"/>
  <c r="H115" i="36"/>
  <c r="E115" i="36" s="1"/>
  <c r="K113" i="23"/>
  <c r="AP82" i="23"/>
  <c r="I114" i="26"/>
  <c r="S106" i="23"/>
  <c r="O108" i="23"/>
  <c r="F114" i="40"/>
  <c r="Z114" i="15"/>
  <c r="AL85" i="23"/>
  <c r="AL86" i="23" s="1"/>
  <c r="D115" i="32"/>
  <c r="G116" i="32"/>
  <c r="H116" i="32" s="1"/>
  <c r="I115" i="15"/>
  <c r="D115" i="38"/>
  <c r="G116" i="38"/>
  <c r="U115" i="15"/>
  <c r="D115" i="40"/>
  <c r="G116" i="40"/>
  <c r="Y115" i="15"/>
  <c r="F114" i="36"/>
  <c r="T114" i="15"/>
  <c r="F114" i="25"/>
  <c r="P114" i="15"/>
  <c r="H115" i="27"/>
  <c r="K112" i="26"/>
  <c r="D115" i="23"/>
  <c r="G116" i="23"/>
  <c r="G116" i="34"/>
  <c r="D115" i="34"/>
  <c r="K115" i="15"/>
  <c r="D115" i="35"/>
  <c r="G116" i="35"/>
  <c r="Q115" i="15"/>
  <c r="B117" i="15"/>
  <c r="B116" i="40"/>
  <c r="C116" i="40" s="1"/>
  <c r="B116" i="36"/>
  <c r="C116" i="36" s="1"/>
  <c r="B116" i="39"/>
  <c r="C116" i="39" s="1"/>
  <c r="B116" i="35"/>
  <c r="C116" i="35" s="1"/>
  <c r="B116" i="38"/>
  <c r="C116" i="38" s="1"/>
  <c r="C116" i="27"/>
  <c r="B116" i="25"/>
  <c r="C116" i="25" s="1"/>
  <c r="B116" i="34"/>
  <c r="C116" i="34" s="1"/>
  <c r="C116" i="32"/>
  <c r="C116" i="26"/>
  <c r="B116" i="24"/>
  <c r="C116" i="24" s="1"/>
  <c r="B116" i="23"/>
  <c r="C116" i="23" s="1"/>
  <c r="C116" i="15"/>
  <c r="F114" i="35"/>
  <c r="R114" i="15"/>
  <c r="W101" i="24"/>
  <c r="M110" i="26"/>
  <c r="N109" i="23"/>
  <c r="N110" i="23" s="1"/>
  <c r="P107" i="26"/>
  <c r="R106" i="26"/>
  <c r="E106" i="26" s="1"/>
  <c r="AK87" i="23"/>
  <c r="F114" i="39"/>
  <c r="X114" i="15"/>
  <c r="D115" i="24"/>
  <c r="G116" i="24"/>
  <c r="E115" i="15"/>
  <c r="G116" i="27"/>
  <c r="D115" i="27"/>
  <c r="M115" i="15"/>
  <c r="D115" i="39"/>
  <c r="G116" i="39"/>
  <c r="W115" i="15"/>
  <c r="V102" i="24"/>
  <c r="M110" i="24"/>
  <c r="K112" i="24"/>
  <c r="K113" i="24" s="1"/>
  <c r="N109" i="26"/>
  <c r="J114" i="23"/>
  <c r="O108" i="26"/>
  <c r="I114" i="32"/>
  <c r="AD94" i="23"/>
  <c r="G116" i="26"/>
  <c r="D115" i="26"/>
  <c r="G115" i="15"/>
  <c r="D115" i="25"/>
  <c r="G116" i="25"/>
  <c r="O115" i="15"/>
  <c r="D115" i="36"/>
  <c r="G116" i="36"/>
  <c r="S115" i="15"/>
  <c r="T104" i="23"/>
  <c r="H115" i="23"/>
  <c r="F114" i="38"/>
  <c r="V114" i="15"/>
  <c r="L112" i="23"/>
  <c r="AH89" i="23"/>
  <c r="AH90" i="23" s="1"/>
  <c r="W102" i="23"/>
  <c r="H115" i="34"/>
  <c r="AB95" i="23"/>
  <c r="AB96" i="23" s="1"/>
  <c r="H115" i="25"/>
  <c r="E115" i="25" s="1"/>
  <c r="P107" i="23"/>
  <c r="S104" i="24"/>
  <c r="H115" i="38"/>
  <c r="AP83" i="23" l="1"/>
  <c r="E83" i="23" s="1"/>
  <c r="D83" i="15" s="1"/>
  <c r="F111" i="32"/>
  <c r="P109" i="24"/>
  <c r="T105" i="23"/>
  <c r="T106" i="23" s="1"/>
  <c r="R106" i="24"/>
  <c r="W103" i="23"/>
  <c r="H116" i="35"/>
  <c r="E116" i="35" s="1"/>
  <c r="Q107" i="24"/>
  <c r="K113" i="32"/>
  <c r="L112" i="32"/>
  <c r="E112" i="32" s="1"/>
  <c r="J112" i="15" s="1"/>
  <c r="I115" i="34"/>
  <c r="F98" i="15"/>
  <c r="AF93" i="23"/>
  <c r="F114" i="27"/>
  <c r="N111" i="23"/>
  <c r="AG92" i="23"/>
  <c r="H116" i="39"/>
  <c r="E116" i="39" s="1"/>
  <c r="S105" i="24"/>
  <c r="H116" i="26"/>
  <c r="J115" i="24"/>
  <c r="N114" i="15"/>
  <c r="K113" i="26"/>
  <c r="J114" i="26"/>
  <c r="J110" i="15"/>
  <c r="F80" i="23"/>
  <c r="F81" i="23" s="1"/>
  <c r="L113" i="23"/>
  <c r="H116" i="27"/>
  <c r="AA98" i="23"/>
  <c r="Z99" i="23"/>
  <c r="E82" i="23"/>
  <c r="D82" i="15" s="1"/>
  <c r="H116" i="40"/>
  <c r="E116" i="40" s="1"/>
  <c r="P108" i="23"/>
  <c r="H116" i="23"/>
  <c r="I115" i="26"/>
  <c r="J114" i="34"/>
  <c r="V103" i="24"/>
  <c r="P108" i="26"/>
  <c r="F99" i="24"/>
  <c r="F100" i="24" s="1"/>
  <c r="H116" i="38"/>
  <c r="E116" i="38" s="1"/>
  <c r="AP84" i="23"/>
  <c r="E84" i="23" s="1"/>
  <c r="D84" i="15" s="1"/>
  <c r="X101" i="23"/>
  <c r="Y100" i="23"/>
  <c r="F112" i="34"/>
  <c r="F113" i="34" s="1"/>
  <c r="L112" i="15"/>
  <c r="AL87" i="23"/>
  <c r="I115" i="32"/>
  <c r="I116" i="32" s="1"/>
  <c r="K114" i="23"/>
  <c r="E115" i="38"/>
  <c r="V115" i="15" s="1"/>
  <c r="L113" i="15"/>
  <c r="AI89" i="23"/>
  <c r="AI90" i="23" s="1"/>
  <c r="U104" i="23"/>
  <c r="F115" i="25"/>
  <c r="P115" i="15"/>
  <c r="AE94" i="23"/>
  <c r="L112" i="24"/>
  <c r="L113" i="24" s="1"/>
  <c r="Q107" i="26"/>
  <c r="M111" i="26"/>
  <c r="W102" i="24"/>
  <c r="D116" i="23"/>
  <c r="G117" i="23"/>
  <c r="G117" i="34"/>
  <c r="D116" i="34"/>
  <c r="K116" i="15"/>
  <c r="D116" i="35"/>
  <c r="G117" i="35"/>
  <c r="Q116" i="15"/>
  <c r="B118" i="15"/>
  <c r="B117" i="40"/>
  <c r="C117" i="40" s="1"/>
  <c r="B117" i="36"/>
  <c r="C117" i="36" s="1"/>
  <c r="B117" i="39"/>
  <c r="C117" i="39" s="1"/>
  <c r="B117" i="35"/>
  <c r="C117" i="35" s="1"/>
  <c r="B117" i="38"/>
  <c r="C117" i="38" s="1"/>
  <c r="B117" i="25"/>
  <c r="C117" i="25" s="1"/>
  <c r="C117" i="27"/>
  <c r="C117" i="32"/>
  <c r="B117" i="34"/>
  <c r="C117" i="34" s="1"/>
  <c r="C117" i="26"/>
  <c r="B117" i="24"/>
  <c r="C117" i="24" s="1"/>
  <c r="B117" i="23"/>
  <c r="C117" i="23" s="1"/>
  <c r="C117" i="15"/>
  <c r="H116" i="24"/>
  <c r="AB97" i="23"/>
  <c r="H116" i="34"/>
  <c r="N110" i="26"/>
  <c r="D116" i="24"/>
  <c r="G117" i="24"/>
  <c r="E116" i="15"/>
  <c r="D116" i="25"/>
  <c r="G117" i="25"/>
  <c r="O116" i="15"/>
  <c r="D116" i="39"/>
  <c r="G117" i="39"/>
  <c r="W116" i="15"/>
  <c r="I115" i="23"/>
  <c r="T104" i="24"/>
  <c r="F115" i="36"/>
  <c r="T115" i="15"/>
  <c r="J114" i="32"/>
  <c r="H116" i="25"/>
  <c r="E116" i="25" s="1"/>
  <c r="N110" i="24"/>
  <c r="F115" i="39"/>
  <c r="X115" i="15"/>
  <c r="AK88" i="23"/>
  <c r="G117" i="26"/>
  <c r="D116" i="26"/>
  <c r="G116" i="15"/>
  <c r="G117" i="27"/>
  <c r="D116" i="27"/>
  <c r="M116" i="15"/>
  <c r="D116" i="36"/>
  <c r="G117" i="36"/>
  <c r="S116" i="15"/>
  <c r="F115" i="35"/>
  <c r="R115" i="15"/>
  <c r="AH91" i="23"/>
  <c r="F115" i="40"/>
  <c r="Z115" i="15"/>
  <c r="Q107" i="23"/>
  <c r="AC95" i="23"/>
  <c r="AC96" i="23" s="1"/>
  <c r="M112" i="23"/>
  <c r="H116" i="36"/>
  <c r="E116" i="36" s="1"/>
  <c r="M111" i="24"/>
  <c r="F106" i="26"/>
  <c r="H106" i="15"/>
  <c r="L113" i="32"/>
  <c r="E113" i="32" s="1"/>
  <c r="O109" i="23"/>
  <c r="O110" i="23" s="1"/>
  <c r="X101" i="24"/>
  <c r="D116" i="32"/>
  <c r="G117" i="32"/>
  <c r="I116" i="15"/>
  <c r="D116" i="38"/>
  <c r="G117" i="38"/>
  <c r="U116" i="15"/>
  <c r="D116" i="40"/>
  <c r="G117" i="40"/>
  <c r="Y116" i="15"/>
  <c r="L112" i="26"/>
  <c r="I115" i="27"/>
  <c r="E115" i="27" s="1"/>
  <c r="O109" i="26"/>
  <c r="AM85" i="23"/>
  <c r="AM86" i="23" s="1"/>
  <c r="K114" i="24"/>
  <c r="H117" i="35" l="1"/>
  <c r="U105" i="23"/>
  <c r="S106" i="24"/>
  <c r="R107" i="24"/>
  <c r="Q108" i="24"/>
  <c r="Q109" i="24" s="1"/>
  <c r="AG93" i="23"/>
  <c r="H117" i="39"/>
  <c r="E117" i="39" s="1"/>
  <c r="O111" i="23"/>
  <c r="I116" i="26"/>
  <c r="T105" i="24"/>
  <c r="L114" i="23"/>
  <c r="J115" i="26"/>
  <c r="K114" i="26"/>
  <c r="F112" i="32"/>
  <c r="F113" i="32" s="1"/>
  <c r="M113" i="23"/>
  <c r="F82" i="23"/>
  <c r="F83" i="23" s="1"/>
  <c r="L113" i="26"/>
  <c r="H117" i="27"/>
  <c r="F115" i="38"/>
  <c r="F116" i="38" s="1"/>
  <c r="Z100" i="23"/>
  <c r="Q108" i="23"/>
  <c r="AA99" i="23"/>
  <c r="I116" i="23"/>
  <c r="W103" i="24"/>
  <c r="H117" i="23"/>
  <c r="H117" i="24"/>
  <c r="X102" i="24"/>
  <c r="E102" i="24" s="1"/>
  <c r="F102" i="15" s="1"/>
  <c r="AM87" i="23"/>
  <c r="Y101" i="23"/>
  <c r="E101" i="24"/>
  <c r="F101" i="15" s="1"/>
  <c r="J115" i="34"/>
  <c r="E115" i="34" s="1"/>
  <c r="L115" i="15" s="1"/>
  <c r="E114" i="34"/>
  <c r="L114" i="15" s="1"/>
  <c r="X102" i="23"/>
  <c r="X103" i="23" s="1"/>
  <c r="H117" i="34"/>
  <c r="O110" i="26"/>
  <c r="H117" i="36"/>
  <c r="E117" i="36" s="1"/>
  <c r="H117" i="25"/>
  <c r="E117" i="25" s="1"/>
  <c r="J113" i="15"/>
  <c r="I116" i="27"/>
  <c r="E116" i="27" s="1"/>
  <c r="N116" i="15" s="1"/>
  <c r="P109" i="26"/>
  <c r="U106" i="23"/>
  <c r="AI91" i="23"/>
  <c r="F116" i="36"/>
  <c r="T116" i="15"/>
  <c r="F116" i="40"/>
  <c r="Z116" i="15"/>
  <c r="P109" i="23"/>
  <c r="P110" i="23" s="1"/>
  <c r="AD95" i="23"/>
  <c r="AD96" i="23" s="1"/>
  <c r="K114" i="32"/>
  <c r="D117" i="24"/>
  <c r="G118" i="24"/>
  <c r="E117" i="15"/>
  <c r="G118" i="27"/>
  <c r="D117" i="27"/>
  <c r="M117" i="15"/>
  <c r="D117" i="39"/>
  <c r="G118" i="39"/>
  <c r="W117" i="15"/>
  <c r="R107" i="26"/>
  <c r="E107" i="26" s="1"/>
  <c r="AF94" i="23"/>
  <c r="AJ89" i="23"/>
  <c r="K115" i="24"/>
  <c r="AN85" i="23"/>
  <c r="AN86" i="23" s="1"/>
  <c r="F115" i="27"/>
  <c r="N115" i="15"/>
  <c r="O110" i="24"/>
  <c r="J115" i="32"/>
  <c r="U104" i="24"/>
  <c r="J115" i="23"/>
  <c r="F116" i="39"/>
  <c r="X116" i="15"/>
  <c r="F116" i="25"/>
  <c r="P116" i="15"/>
  <c r="H117" i="32"/>
  <c r="I117" i="32" s="1"/>
  <c r="D117" i="26"/>
  <c r="G118" i="26"/>
  <c r="G117" i="15"/>
  <c r="D117" i="25"/>
  <c r="G118" i="25"/>
  <c r="O117" i="15"/>
  <c r="D117" i="36"/>
  <c r="G118" i="36"/>
  <c r="S117" i="15"/>
  <c r="Q108" i="26"/>
  <c r="M112" i="24"/>
  <c r="M113" i="24" s="1"/>
  <c r="V104" i="23"/>
  <c r="V105" i="23" s="1"/>
  <c r="I116" i="24"/>
  <c r="V116" i="15"/>
  <c r="N112" i="23"/>
  <c r="R107" i="23"/>
  <c r="N111" i="24"/>
  <c r="L114" i="24"/>
  <c r="H117" i="38"/>
  <c r="E117" i="38" s="1"/>
  <c r="D117" i="34"/>
  <c r="G118" i="34"/>
  <c r="K117" i="15"/>
  <c r="D117" i="38"/>
  <c r="G118" i="38"/>
  <c r="U117" i="15"/>
  <c r="D117" i="40"/>
  <c r="G118" i="40"/>
  <c r="Y117" i="15"/>
  <c r="H117" i="26"/>
  <c r="I116" i="34"/>
  <c r="M112" i="26"/>
  <c r="AH92" i="23"/>
  <c r="AL88" i="23"/>
  <c r="H117" i="40"/>
  <c r="E117" i="40" s="1"/>
  <c r="AB98" i="23"/>
  <c r="G118" i="23"/>
  <c r="D117" i="23"/>
  <c r="G118" i="32"/>
  <c r="D117" i="32"/>
  <c r="I117" i="15"/>
  <c r="E117" i="35"/>
  <c r="D117" i="35"/>
  <c r="G118" i="35"/>
  <c r="H118" i="35" s="1"/>
  <c r="Q117" i="15"/>
  <c r="B119" i="15"/>
  <c r="B118" i="40"/>
  <c r="C118" i="40" s="1"/>
  <c r="B118" i="36"/>
  <c r="C118" i="36" s="1"/>
  <c r="B118" i="39"/>
  <c r="C118" i="39" s="1"/>
  <c r="B118" i="35"/>
  <c r="C118" i="35" s="1"/>
  <c r="B118" i="38"/>
  <c r="C118" i="38" s="1"/>
  <c r="B118" i="25"/>
  <c r="C118" i="25" s="1"/>
  <c r="C118" i="27"/>
  <c r="C118" i="32"/>
  <c r="B118" i="34"/>
  <c r="C118" i="34" s="1"/>
  <c r="C118" i="26"/>
  <c r="B118" i="24"/>
  <c r="C118" i="24" s="1"/>
  <c r="B118" i="23"/>
  <c r="C118" i="23" s="1"/>
  <c r="C118" i="15"/>
  <c r="F116" i="35"/>
  <c r="R116" i="15"/>
  <c r="N111" i="26"/>
  <c r="AC97" i="23"/>
  <c r="K115" i="32" l="1"/>
  <c r="T106" i="24"/>
  <c r="S107" i="24"/>
  <c r="J116" i="26"/>
  <c r="R108" i="24"/>
  <c r="R109" i="24" s="1"/>
  <c r="H118" i="39"/>
  <c r="E118" i="39" s="1"/>
  <c r="M114" i="23"/>
  <c r="U105" i="24"/>
  <c r="P111" i="23"/>
  <c r="L114" i="26"/>
  <c r="K115" i="26"/>
  <c r="M113" i="26"/>
  <c r="AN87" i="23"/>
  <c r="N113" i="23"/>
  <c r="J116" i="23"/>
  <c r="AB99" i="23"/>
  <c r="H118" i="25"/>
  <c r="E118" i="25" s="1"/>
  <c r="R108" i="23"/>
  <c r="I117" i="23"/>
  <c r="H118" i="24"/>
  <c r="Z101" i="23"/>
  <c r="AA100" i="23"/>
  <c r="X103" i="24"/>
  <c r="E103" i="24" s="1"/>
  <c r="F103" i="15" s="1"/>
  <c r="Y102" i="23"/>
  <c r="Y103" i="23" s="1"/>
  <c r="I117" i="24"/>
  <c r="H118" i="34"/>
  <c r="H118" i="36"/>
  <c r="E118" i="36" s="1"/>
  <c r="F101" i="24"/>
  <c r="F102" i="24" s="1"/>
  <c r="I117" i="27"/>
  <c r="E117" i="27" s="1"/>
  <c r="F116" i="27"/>
  <c r="J117" i="23"/>
  <c r="I117" i="34"/>
  <c r="F114" i="34"/>
  <c r="F115" i="34" s="1"/>
  <c r="P110" i="26"/>
  <c r="O111" i="26"/>
  <c r="H107" i="15"/>
  <c r="F107" i="26"/>
  <c r="AC98" i="23"/>
  <c r="Q109" i="26"/>
  <c r="M114" i="24"/>
  <c r="R108" i="26"/>
  <c r="E108" i="26" s="1"/>
  <c r="AJ90" i="23"/>
  <c r="J116" i="32"/>
  <c r="J117" i="32" s="1"/>
  <c r="V106" i="23"/>
  <c r="AD97" i="23"/>
  <c r="N112" i="26"/>
  <c r="H118" i="38"/>
  <c r="E118" i="38" s="1"/>
  <c r="AI92" i="23"/>
  <c r="F117" i="40"/>
  <c r="Z117" i="15"/>
  <c r="D118" i="34"/>
  <c r="G119" i="34"/>
  <c r="K118" i="15"/>
  <c r="D118" i="38"/>
  <c r="G119" i="38"/>
  <c r="U118" i="15"/>
  <c r="D118" i="40"/>
  <c r="G119" i="40"/>
  <c r="Y118" i="15"/>
  <c r="AM88" i="23"/>
  <c r="J116" i="34"/>
  <c r="E116" i="34" s="1"/>
  <c r="F117" i="38"/>
  <c r="V117" i="15"/>
  <c r="F117" i="25"/>
  <c r="P117" i="15"/>
  <c r="V104" i="24"/>
  <c r="P110" i="24"/>
  <c r="AG94" i="23"/>
  <c r="L114" i="32"/>
  <c r="L115" i="32" s="1"/>
  <c r="H118" i="26"/>
  <c r="AE95" i="23"/>
  <c r="AE96" i="23" s="1"/>
  <c r="G119" i="23"/>
  <c r="D118" i="23"/>
  <c r="G119" i="32"/>
  <c r="D118" i="32"/>
  <c r="I118" i="15"/>
  <c r="E118" i="35"/>
  <c r="D118" i="35"/>
  <c r="G119" i="35"/>
  <c r="Q118" i="15"/>
  <c r="B120" i="15"/>
  <c r="B119" i="40"/>
  <c r="C119" i="40" s="1"/>
  <c r="B119" i="36"/>
  <c r="C119" i="36" s="1"/>
  <c r="B119" i="39"/>
  <c r="C119" i="39" s="1"/>
  <c r="B119" i="35"/>
  <c r="C119" i="35" s="1"/>
  <c r="B119" i="38"/>
  <c r="C119" i="38" s="1"/>
  <c r="B119" i="25"/>
  <c r="C119" i="25" s="1"/>
  <c r="C119" i="27"/>
  <c r="B119" i="34"/>
  <c r="C119" i="34" s="1"/>
  <c r="C119" i="32"/>
  <c r="C119" i="26"/>
  <c r="B119" i="24"/>
  <c r="C119" i="24" s="1"/>
  <c r="B119" i="23"/>
  <c r="C119" i="23" s="1"/>
  <c r="C119" i="15"/>
  <c r="F117" i="35"/>
  <c r="R117" i="15"/>
  <c r="F84" i="23"/>
  <c r="O112" i="23"/>
  <c r="J116" i="24"/>
  <c r="O111" i="24"/>
  <c r="H118" i="32"/>
  <c r="I118" i="32" s="1"/>
  <c r="H118" i="23"/>
  <c r="F117" i="39"/>
  <c r="X117" i="15"/>
  <c r="H118" i="27"/>
  <c r="Q109" i="23"/>
  <c r="Q110" i="23" s="1"/>
  <c r="D118" i="24"/>
  <c r="G119" i="24"/>
  <c r="E118" i="15"/>
  <c r="G119" i="27"/>
  <c r="D118" i="27"/>
  <c r="M118" i="15"/>
  <c r="D118" i="39"/>
  <c r="G119" i="39"/>
  <c r="W118" i="15"/>
  <c r="S107" i="23"/>
  <c r="F117" i="36"/>
  <c r="T117" i="15"/>
  <c r="K115" i="23"/>
  <c r="H118" i="40"/>
  <c r="E118" i="40" s="1"/>
  <c r="L115" i="24"/>
  <c r="AK89" i="23"/>
  <c r="D118" i="26"/>
  <c r="G119" i="26"/>
  <c r="G118" i="15"/>
  <c r="D118" i="25"/>
  <c r="G119" i="25"/>
  <c r="O118" i="15"/>
  <c r="D118" i="36"/>
  <c r="G119" i="36"/>
  <c r="S118" i="15"/>
  <c r="AH93" i="23"/>
  <c r="I117" i="26"/>
  <c r="W104" i="23"/>
  <c r="W105" i="23" s="1"/>
  <c r="E115" i="32"/>
  <c r="N112" i="24"/>
  <c r="N113" i="24" s="1"/>
  <c r="AO85" i="23"/>
  <c r="AO86" i="23" s="1"/>
  <c r="U106" i="24" l="1"/>
  <c r="T107" i="24"/>
  <c r="S108" i="24"/>
  <c r="S109" i="24" s="1"/>
  <c r="H119" i="39"/>
  <c r="E119" i="39" s="1"/>
  <c r="N114" i="23"/>
  <c r="L115" i="26"/>
  <c r="I118" i="23"/>
  <c r="J118" i="23" s="1"/>
  <c r="AO87" i="23"/>
  <c r="K116" i="26"/>
  <c r="V105" i="24"/>
  <c r="Q111" i="23"/>
  <c r="N113" i="26"/>
  <c r="M114" i="26"/>
  <c r="O113" i="23"/>
  <c r="I118" i="24"/>
  <c r="K116" i="23"/>
  <c r="K117" i="23" s="1"/>
  <c r="AC99" i="23"/>
  <c r="AB100" i="23"/>
  <c r="AA101" i="23"/>
  <c r="AE97" i="23"/>
  <c r="Z102" i="23"/>
  <c r="Z103" i="23" s="1"/>
  <c r="K116" i="32"/>
  <c r="L116" i="32" s="1"/>
  <c r="E116" i="32" s="1"/>
  <c r="F103" i="24"/>
  <c r="J117" i="24"/>
  <c r="H119" i="38"/>
  <c r="E119" i="38" s="1"/>
  <c r="Q110" i="26"/>
  <c r="H119" i="34"/>
  <c r="O112" i="26"/>
  <c r="I118" i="34"/>
  <c r="F117" i="27"/>
  <c r="N117" i="15"/>
  <c r="R109" i="26"/>
  <c r="E109" i="26" s="1"/>
  <c r="H109" i="15" s="1"/>
  <c r="AI93" i="23"/>
  <c r="J117" i="34"/>
  <c r="E117" i="34" s="1"/>
  <c r="L117" i="15" s="1"/>
  <c r="P111" i="26"/>
  <c r="W106" i="23"/>
  <c r="AD98" i="23"/>
  <c r="I118" i="26"/>
  <c r="AJ91" i="23"/>
  <c r="AJ92" i="23" s="1"/>
  <c r="H108" i="15"/>
  <c r="F108" i="26"/>
  <c r="E114" i="32"/>
  <c r="H119" i="27"/>
  <c r="O112" i="24"/>
  <c r="O113" i="24" s="1"/>
  <c r="H119" i="40"/>
  <c r="E119" i="40" s="1"/>
  <c r="J118" i="32"/>
  <c r="F118" i="40"/>
  <c r="Z118" i="15"/>
  <c r="X104" i="23"/>
  <c r="X105" i="23" s="1"/>
  <c r="P112" i="23"/>
  <c r="G120" i="26"/>
  <c r="D119" i="26"/>
  <c r="G119" i="15"/>
  <c r="D119" i="25"/>
  <c r="G120" i="25"/>
  <c r="O119" i="15"/>
  <c r="D119" i="36"/>
  <c r="G120" i="36"/>
  <c r="S119" i="15"/>
  <c r="AF95" i="23"/>
  <c r="AF96" i="23" s="1"/>
  <c r="W104" i="24"/>
  <c r="H119" i="23"/>
  <c r="T107" i="23"/>
  <c r="I118" i="27"/>
  <c r="G120" i="32"/>
  <c r="D119" i="32"/>
  <c r="I119" i="15"/>
  <c r="D119" i="38"/>
  <c r="G120" i="38"/>
  <c r="U119" i="15"/>
  <c r="D119" i="40"/>
  <c r="G120" i="40"/>
  <c r="Y119" i="15"/>
  <c r="H119" i="32"/>
  <c r="I119" i="32" s="1"/>
  <c r="AP85" i="23"/>
  <c r="E85" i="23" s="1"/>
  <c r="J117" i="26"/>
  <c r="AL89" i="23"/>
  <c r="F118" i="39"/>
  <c r="X118" i="15"/>
  <c r="H119" i="24"/>
  <c r="J115" i="15"/>
  <c r="H119" i="35"/>
  <c r="E119" i="35" s="1"/>
  <c r="F118" i="36"/>
  <c r="T118" i="15"/>
  <c r="F118" i="25"/>
  <c r="P118" i="15"/>
  <c r="AK90" i="23"/>
  <c r="L115" i="23"/>
  <c r="N114" i="24"/>
  <c r="S108" i="23"/>
  <c r="R109" i="23"/>
  <c r="R110" i="23" s="1"/>
  <c r="H119" i="25"/>
  <c r="E119" i="25" s="1"/>
  <c r="D119" i="23"/>
  <c r="G120" i="23"/>
  <c r="G120" i="34"/>
  <c r="D119" i="34"/>
  <c r="K119" i="15"/>
  <c r="D119" i="35"/>
  <c r="G120" i="35"/>
  <c r="Q119" i="15"/>
  <c r="B121" i="15"/>
  <c r="B120" i="40"/>
  <c r="C120" i="40" s="1"/>
  <c r="B120" i="36"/>
  <c r="C120" i="36" s="1"/>
  <c r="B120" i="39"/>
  <c r="C120" i="39" s="1"/>
  <c r="B120" i="35"/>
  <c r="C120" i="35" s="1"/>
  <c r="B120" i="38"/>
  <c r="C120" i="38" s="1"/>
  <c r="C120" i="27"/>
  <c r="B120" i="25"/>
  <c r="C120" i="25" s="1"/>
  <c r="B120" i="34"/>
  <c r="C120" i="34" s="1"/>
  <c r="C120" i="32"/>
  <c r="C120" i="26"/>
  <c r="B120" i="24"/>
  <c r="C120" i="24" s="1"/>
  <c r="B120" i="23"/>
  <c r="C120" i="23" s="1"/>
  <c r="C120" i="15"/>
  <c r="F118" i="35"/>
  <c r="R118" i="15"/>
  <c r="F116" i="34"/>
  <c r="L116" i="15"/>
  <c r="AH94" i="23"/>
  <c r="Q110" i="24"/>
  <c r="H119" i="36"/>
  <c r="E119" i="36" s="1"/>
  <c r="K116" i="24"/>
  <c r="D119" i="24"/>
  <c r="G120" i="24"/>
  <c r="E119" i="15"/>
  <c r="G120" i="27"/>
  <c r="D119" i="27"/>
  <c r="M119" i="15"/>
  <c r="D119" i="39"/>
  <c r="G120" i="39"/>
  <c r="W119" i="15"/>
  <c r="P111" i="24"/>
  <c r="H119" i="26"/>
  <c r="M115" i="24"/>
  <c r="AN88" i="23"/>
  <c r="F118" i="38"/>
  <c r="V118" i="15"/>
  <c r="V106" i="24" l="1"/>
  <c r="U107" i="24"/>
  <c r="H120" i="39"/>
  <c r="T108" i="24"/>
  <c r="T109" i="24" s="1"/>
  <c r="M115" i="26"/>
  <c r="O114" i="23"/>
  <c r="L116" i="26"/>
  <c r="W105" i="24"/>
  <c r="P113" i="23"/>
  <c r="R111" i="23"/>
  <c r="O113" i="26"/>
  <c r="N114" i="26"/>
  <c r="F109" i="26"/>
  <c r="L116" i="23"/>
  <c r="L117" i="23" s="1"/>
  <c r="I119" i="26"/>
  <c r="J118" i="24"/>
  <c r="T108" i="23"/>
  <c r="AD99" i="23"/>
  <c r="AF97" i="23"/>
  <c r="AC100" i="23"/>
  <c r="AB101" i="23"/>
  <c r="K117" i="24"/>
  <c r="H120" i="24"/>
  <c r="K117" i="32"/>
  <c r="K118" i="32" s="1"/>
  <c r="AA102" i="23"/>
  <c r="AA103" i="23" s="1"/>
  <c r="H120" i="38"/>
  <c r="E120" i="38" s="1"/>
  <c r="Q111" i="24"/>
  <c r="F117" i="34"/>
  <c r="Q111" i="26"/>
  <c r="I119" i="34"/>
  <c r="P112" i="26"/>
  <c r="H120" i="40"/>
  <c r="E120" i="40" s="1"/>
  <c r="AE98" i="23"/>
  <c r="AJ93" i="23"/>
  <c r="J118" i="34"/>
  <c r="E118" i="34" s="1"/>
  <c r="L118" i="15" s="1"/>
  <c r="R110" i="26"/>
  <c r="E110" i="26" s="1"/>
  <c r="H120" i="27"/>
  <c r="H120" i="32"/>
  <c r="I120" i="32" s="1"/>
  <c r="H120" i="26"/>
  <c r="K118" i="23"/>
  <c r="J114" i="15"/>
  <c r="F114" i="32"/>
  <c r="F115" i="32" s="1"/>
  <c r="AP86" i="23"/>
  <c r="J116" i="15"/>
  <c r="X106" i="23"/>
  <c r="I119" i="27"/>
  <c r="E119" i="27" s="1"/>
  <c r="N119" i="15" s="1"/>
  <c r="E118" i="27"/>
  <c r="F85" i="23"/>
  <c r="D85" i="15"/>
  <c r="F119" i="36"/>
  <c r="T119" i="15"/>
  <c r="AO88" i="23"/>
  <c r="D120" i="23"/>
  <c r="G121" i="23"/>
  <c r="G121" i="34"/>
  <c r="D120" i="34"/>
  <c r="K120" i="15"/>
  <c r="D120" i="35"/>
  <c r="G121" i="35"/>
  <c r="Q120" i="15"/>
  <c r="B122" i="15"/>
  <c r="B121" i="40"/>
  <c r="C121" i="40" s="1"/>
  <c r="B121" i="36"/>
  <c r="C121" i="36" s="1"/>
  <c r="B121" i="39"/>
  <c r="C121" i="39" s="1"/>
  <c r="B121" i="35"/>
  <c r="C121" i="35" s="1"/>
  <c r="B121" i="38"/>
  <c r="C121" i="38" s="1"/>
  <c r="B121" i="25"/>
  <c r="C121" i="25" s="1"/>
  <c r="C121" i="27"/>
  <c r="B121" i="34"/>
  <c r="C121" i="34" s="1"/>
  <c r="C121" i="32"/>
  <c r="C121" i="26"/>
  <c r="B121" i="24"/>
  <c r="C121" i="24" s="1"/>
  <c r="B121" i="23"/>
  <c r="C121" i="23" s="1"/>
  <c r="C121" i="15"/>
  <c r="AK91" i="23"/>
  <c r="AL90" i="23"/>
  <c r="F119" i="40"/>
  <c r="Z119" i="15"/>
  <c r="F119" i="38"/>
  <c r="V119" i="15"/>
  <c r="J119" i="32"/>
  <c r="F119" i="39"/>
  <c r="X119" i="15"/>
  <c r="R110" i="24"/>
  <c r="D120" i="24"/>
  <c r="G121" i="24"/>
  <c r="E120" i="15"/>
  <c r="D120" i="25"/>
  <c r="G121" i="25"/>
  <c r="O120" i="15"/>
  <c r="E120" i="39"/>
  <c r="D120" i="39"/>
  <c r="G121" i="39"/>
  <c r="W120" i="15"/>
  <c r="S109" i="23"/>
  <c r="S110" i="23" s="1"/>
  <c r="O114" i="24"/>
  <c r="U107" i="23"/>
  <c r="X104" i="24"/>
  <c r="H120" i="25"/>
  <c r="E120" i="25" s="1"/>
  <c r="Y104" i="23"/>
  <c r="Y105" i="23" s="1"/>
  <c r="N115" i="24"/>
  <c r="L116" i="24"/>
  <c r="G121" i="26"/>
  <c r="D120" i="26"/>
  <c r="G120" i="15"/>
  <c r="G121" i="27"/>
  <c r="D120" i="27"/>
  <c r="M120" i="15"/>
  <c r="D120" i="36"/>
  <c r="G121" i="36"/>
  <c r="S120" i="15"/>
  <c r="F119" i="35"/>
  <c r="R119" i="15"/>
  <c r="M115" i="23"/>
  <c r="AI94" i="23"/>
  <c r="K117" i="26"/>
  <c r="H120" i="23"/>
  <c r="H120" i="36"/>
  <c r="E120" i="36" s="1"/>
  <c r="D120" i="32"/>
  <c r="G121" i="32"/>
  <c r="H121" i="32" s="1"/>
  <c r="I120" i="15"/>
  <c r="D120" i="38"/>
  <c r="G121" i="38"/>
  <c r="U120" i="15"/>
  <c r="D120" i="40"/>
  <c r="G121" i="40"/>
  <c r="Y120" i="15"/>
  <c r="P112" i="24"/>
  <c r="I119" i="24"/>
  <c r="AM89" i="23"/>
  <c r="J118" i="26"/>
  <c r="H120" i="34"/>
  <c r="AG95" i="23"/>
  <c r="AG96" i="23" s="1"/>
  <c r="H120" i="35"/>
  <c r="F119" i="25"/>
  <c r="P119" i="15"/>
  <c r="Q112" i="23"/>
  <c r="I119" i="23"/>
  <c r="W106" i="24" l="1"/>
  <c r="N115" i="26"/>
  <c r="J120" i="32"/>
  <c r="K119" i="32"/>
  <c r="H121" i="39"/>
  <c r="V107" i="24"/>
  <c r="U108" i="24"/>
  <c r="U109" i="24" s="1"/>
  <c r="P114" i="23"/>
  <c r="M116" i="26"/>
  <c r="X105" i="24"/>
  <c r="Q113" i="23"/>
  <c r="AF98" i="23"/>
  <c r="S111" i="23"/>
  <c r="J119" i="26"/>
  <c r="M116" i="23"/>
  <c r="M117" i="23" s="1"/>
  <c r="I120" i="26"/>
  <c r="AB102" i="23"/>
  <c r="AB103" i="23" s="1"/>
  <c r="O114" i="26"/>
  <c r="O115" i="26" s="1"/>
  <c r="F110" i="26"/>
  <c r="L117" i="24"/>
  <c r="U108" i="23"/>
  <c r="K118" i="24"/>
  <c r="AD100" i="23"/>
  <c r="L118" i="23"/>
  <c r="AC101" i="23"/>
  <c r="L117" i="32"/>
  <c r="L118" i="32" s="1"/>
  <c r="E118" i="32" s="1"/>
  <c r="J118" i="15" s="1"/>
  <c r="R111" i="24"/>
  <c r="AE99" i="23"/>
  <c r="Q112" i="26"/>
  <c r="H121" i="27"/>
  <c r="J119" i="34"/>
  <c r="E119" i="34" s="1"/>
  <c r="L119" i="15" s="1"/>
  <c r="P113" i="26"/>
  <c r="H110" i="15"/>
  <c r="F118" i="34"/>
  <c r="Y106" i="23"/>
  <c r="R111" i="26"/>
  <c r="E111" i="26" s="1"/>
  <c r="H111" i="15" s="1"/>
  <c r="AP87" i="23"/>
  <c r="E87" i="23" s="1"/>
  <c r="D87" i="15" s="1"/>
  <c r="E86" i="23"/>
  <c r="D86" i="15" s="1"/>
  <c r="H121" i="34"/>
  <c r="H121" i="35"/>
  <c r="E121" i="35" s="1"/>
  <c r="I120" i="27"/>
  <c r="E120" i="27" s="1"/>
  <c r="N120" i="15" s="1"/>
  <c r="H121" i="23"/>
  <c r="H121" i="25"/>
  <c r="E121" i="25" s="1"/>
  <c r="F116" i="32"/>
  <c r="E120" i="35"/>
  <c r="R120" i="15" s="1"/>
  <c r="H121" i="36"/>
  <c r="E121" i="36" s="1"/>
  <c r="N118" i="15"/>
  <c r="F118" i="27"/>
  <c r="F119" i="27" s="1"/>
  <c r="E104" i="24"/>
  <c r="H121" i="26"/>
  <c r="Q112" i="24"/>
  <c r="E105" i="24"/>
  <c r="F105" i="15" s="1"/>
  <c r="F120" i="25"/>
  <c r="P120" i="15"/>
  <c r="P113" i="24"/>
  <c r="R112" i="23"/>
  <c r="J119" i="24"/>
  <c r="F120" i="40"/>
  <c r="Z120" i="15"/>
  <c r="H121" i="38"/>
  <c r="E121" i="38" s="1"/>
  <c r="L117" i="26"/>
  <c r="N115" i="23"/>
  <c r="F120" i="36"/>
  <c r="T120" i="15"/>
  <c r="F120" i="39"/>
  <c r="X120" i="15"/>
  <c r="AK92" i="23"/>
  <c r="D121" i="32"/>
  <c r="G122" i="32"/>
  <c r="I121" i="15"/>
  <c r="D121" i="38"/>
  <c r="G122" i="38"/>
  <c r="U121" i="15"/>
  <c r="D121" i="40"/>
  <c r="G122" i="40"/>
  <c r="Y121" i="15"/>
  <c r="I120" i="34"/>
  <c r="I120" i="24"/>
  <c r="H121" i="40"/>
  <c r="E121" i="40" s="1"/>
  <c r="K118" i="26"/>
  <c r="Z104" i="23"/>
  <c r="Z105" i="23" s="1"/>
  <c r="O115" i="24"/>
  <c r="AG97" i="23"/>
  <c r="AL91" i="23"/>
  <c r="G122" i="23"/>
  <c r="D121" i="23"/>
  <c r="D121" i="34"/>
  <c r="G122" i="34"/>
  <c r="K121" i="15"/>
  <c r="D121" i="35"/>
  <c r="G122" i="35"/>
  <c r="Q121" i="15"/>
  <c r="B123" i="15"/>
  <c r="B122" i="40"/>
  <c r="C122" i="40" s="1"/>
  <c r="B122" i="36"/>
  <c r="C122" i="36" s="1"/>
  <c r="B122" i="39"/>
  <c r="C122" i="39" s="1"/>
  <c r="B122" i="35"/>
  <c r="C122" i="35" s="1"/>
  <c r="B122" i="38"/>
  <c r="C122" i="38" s="1"/>
  <c r="B122" i="25"/>
  <c r="C122" i="25" s="1"/>
  <c r="C122" i="27"/>
  <c r="C122" i="32"/>
  <c r="B122" i="34"/>
  <c r="C122" i="34" s="1"/>
  <c r="C122" i="26"/>
  <c r="B122" i="24"/>
  <c r="C122" i="24" s="1"/>
  <c r="B122" i="23"/>
  <c r="C122" i="23" s="1"/>
  <c r="C122" i="15"/>
  <c r="AN89" i="23"/>
  <c r="F120" i="38"/>
  <c r="V120" i="15"/>
  <c r="AJ94" i="23"/>
  <c r="I120" i="23"/>
  <c r="H121" i="24"/>
  <c r="T109" i="23"/>
  <c r="T110" i="23" s="1"/>
  <c r="D121" i="24"/>
  <c r="G122" i="24"/>
  <c r="E121" i="15"/>
  <c r="G122" i="27"/>
  <c r="D121" i="27"/>
  <c r="M121" i="15"/>
  <c r="E121" i="39"/>
  <c r="D121" i="39"/>
  <c r="G122" i="39"/>
  <c r="H122" i="39" s="1"/>
  <c r="W121" i="15"/>
  <c r="J119" i="23"/>
  <c r="AH95" i="23"/>
  <c r="AH96" i="23" s="1"/>
  <c r="AM90" i="23"/>
  <c r="M116" i="24"/>
  <c r="V107" i="23"/>
  <c r="S110" i="24"/>
  <c r="D121" i="26"/>
  <c r="G122" i="26"/>
  <c r="G121" i="15"/>
  <c r="D121" i="25"/>
  <c r="G122" i="25"/>
  <c r="O121" i="15"/>
  <c r="D121" i="36"/>
  <c r="G122" i="36"/>
  <c r="S121" i="15"/>
  <c r="I121" i="32"/>
  <c r="H122" i="23" l="1"/>
  <c r="Q113" i="24"/>
  <c r="X106" i="24"/>
  <c r="K120" i="32"/>
  <c r="N116" i="26"/>
  <c r="O116" i="26" s="1"/>
  <c r="W107" i="24"/>
  <c r="F117" i="32"/>
  <c r="F118" i="32" s="1"/>
  <c r="E117" i="32"/>
  <c r="J117" i="15" s="1"/>
  <c r="V108" i="24"/>
  <c r="V109" i="24" s="1"/>
  <c r="Q114" i="23"/>
  <c r="R113" i="23"/>
  <c r="I121" i="26"/>
  <c r="J120" i="26"/>
  <c r="T111" i="23"/>
  <c r="N116" i="23"/>
  <c r="N117" i="23" s="1"/>
  <c r="M117" i="24"/>
  <c r="L118" i="24"/>
  <c r="M118" i="23"/>
  <c r="AC102" i="23"/>
  <c r="AC103" i="23" s="1"/>
  <c r="P114" i="26"/>
  <c r="P115" i="26" s="1"/>
  <c r="H122" i="35"/>
  <c r="E122" i="35" s="1"/>
  <c r="AD101" i="23"/>
  <c r="AE100" i="23"/>
  <c r="R112" i="24"/>
  <c r="E106" i="24"/>
  <c r="F106" i="15" s="1"/>
  <c r="H122" i="27"/>
  <c r="L119" i="32"/>
  <c r="E119" i="32" s="1"/>
  <c r="J119" i="15" s="1"/>
  <c r="I121" i="27"/>
  <c r="E121" i="27" s="1"/>
  <c r="N121" i="15" s="1"/>
  <c r="Z106" i="23"/>
  <c r="Q113" i="26"/>
  <c r="AF99" i="23"/>
  <c r="F119" i="34"/>
  <c r="AP88" i="23"/>
  <c r="E88" i="23" s="1"/>
  <c r="D88" i="15" s="1"/>
  <c r="F120" i="35"/>
  <c r="F121" i="35" s="1"/>
  <c r="J120" i="23"/>
  <c r="H122" i="25"/>
  <c r="E122" i="25" s="1"/>
  <c r="I121" i="34"/>
  <c r="R112" i="26"/>
  <c r="E112" i="26" s="1"/>
  <c r="F111" i="26"/>
  <c r="F86" i="23"/>
  <c r="F87" i="23" s="1"/>
  <c r="I121" i="23"/>
  <c r="I122" i="23" s="1"/>
  <c r="H122" i="40"/>
  <c r="E122" i="40" s="1"/>
  <c r="AM91" i="23"/>
  <c r="F120" i="27"/>
  <c r="F104" i="24"/>
  <c r="F105" i="24" s="1"/>
  <c r="F104" i="15"/>
  <c r="K119" i="23"/>
  <c r="H122" i="24"/>
  <c r="G123" i="23"/>
  <c r="H123" i="23" s="1"/>
  <c r="D122" i="23"/>
  <c r="D122" i="32"/>
  <c r="G123" i="32"/>
  <c r="I122" i="15"/>
  <c r="D122" i="35"/>
  <c r="G123" i="35"/>
  <c r="Q122" i="15"/>
  <c r="B124" i="15"/>
  <c r="B123" i="40"/>
  <c r="C123" i="40" s="1"/>
  <c r="B123" i="36"/>
  <c r="C123" i="36" s="1"/>
  <c r="B123" i="39"/>
  <c r="C123" i="39" s="1"/>
  <c r="B123" i="35"/>
  <c r="C123" i="35" s="1"/>
  <c r="B123" i="38"/>
  <c r="C123" i="38" s="1"/>
  <c r="B123" i="25"/>
  <c r="C123" i="25" s="1"/>
  <c r="C123" i="27"/>
  <c r="B123" i="34"/>
  <c r="C123" i="34" s="1"/>
  <c r="C123" i="32"/>
  <c r="C123" i="26"/>
  <c r="B123" i="24"/>
  <c r="C123" i="24" s="1"/>
  <c r="B123" i="23"/>
  <c r="C123" i="23" s="1"/>
  <c r="C123" i="15"/>
  <c r="R121" i="15"/>
  <c r="AA104" i="23"/>
  <c r="AA105" i="23" s="1"/>
  <c r="J120" i="34"/>
  <c r="AL92" i="23"/>
  <c r="S112" i="23"/>
  <c r="F121" i="25"/>
  <c r="P121" i="15"/>
  <c r="H122" i="26"/>
  <c r="AI95" i="23"/>
  <c r="H122" i="36"/>
  <c r="E122" i="36" s="1"/>
  <c r="D122" i="24"/>
  <c r="G123" i="24"/>
  <c r="E122" i="15"/>
  <c r="G123" i="27"/>
  <c r="D122" i="27"/>
  <c r="M122" i="15"/>
  <c r="E122" i="39"/>
  <c r="D122" i="39"/>
  <c r="G123" i="39"/>
  <c r="W122" i="15"/>
  <c r="AG98" i="23"/>
  <c r="M117" i="26"/>
  <c r="K119" i="24"/>
  <c r="T110" i="24"/>
  <c r="W107" i="23"/>
  <c r="F121" i="39"/>
  <c r="X121" i="15"/>
  <c r="AO89" i="23"/>
  <c r="D122" i="26"/>
  <c r="G123" i="26"/>
  <c r="G122" i="15"/>
  <c r="D122" i="25"/>
  <c r="G123" i="25"/>
  <c r="O122" i="15"/>
  <c r="D122" i="36"/>
  <c r="G123" i="36"/>
  <c r="S122" i="15"/>
  <c r="H122" i="34"/>
  <c r="F121" i="40"/>
  <c r="Z121" i="15"/>
  <c r="F121" i="38"/>
  <c r="V121" i="15"/>
  <c r="L118" i="26"/>
  <c r="H122" i="38"/>
  <c r="E122" i="38" s="1"/>
  <c r="J120" i="24"/>
  <c r="F121" i="36"/>
  <c r="T121" i="15"/>
  <c r="S111" i="24"/>
  <c r="V108" i="23"/>
  <c r="N116" i="24"/>
  <c r="J121" i="32"/>
  <c r="U109" i="23"/>
  <c r="U110" i="23" s="1"/>
  <c r="AN90" i="23"/>
  <c r="D122" i="34"/>
  <c r="G123" i="34"/>
  <c r="K122" i="15"/>
  <c r="D122" i="38"/>
  <c r="G123" i="38"/>
  <c r="U122" i="15"/>
  <c r="D122" i="40"/>
  <c r="G123" i="40"/>
  <c r="Y122" i="15"/>
  <c r="H122" i="32"/>
  <c r="K119" i="26"/>
  <c r="AK93" i="23"/>
  <c r="O115" i="23"/>
  <c r="AH97" i="23"/>
  <c r="P114" i="24"/>
  <c r="I121" i="24"/>
  <c r="R113" i="24" l="1"/>
  <c r="X107" i="24"/>
  <c r="E107" i="24" s="1"/>
  <c r="F107" i="15" s="1"/>
  <c r="W108" i="24"/>
  <c r="W109" i="24" s="1"/>
  <c r="R114" i="23"/>
  <c r="O116" i="23"/>
  <c r="O117" i="23" s="1"/>
  <c r="S113" i="23"/>
  <c r="J121" i="26"/>
  <c r="U111" i="23"/>
  <c r="N117" i="24"/>
  <c r="M118" i="24"/>
  <c r="H123" i="35"/>
  <c r="E123" i="35" s="1"/>
  <c r="AD102" i="23"/>
  <c r="AD103" i="23" s="1"/>
  <c r="Q114" i="26"/>
  <c r="Q115" i="26" s="1"/>
  <c r="AA106" i="23"/>
  <c r="F106" i="24"/>
  <c r="F107" i="24" s="1"/>
  <c r="AE101" i="23"/>
  <c r="AE102" i="23" s="1"/>
  <c r="F121" i="27"/>
  <c r="AF100" i="23"/>
  <c r="I122" i="27"/>
  <c r="E122" i="27" s="1"/>
  <c r="N122" i="15" s="1"/>
  <c r="F119" i="32"/>
  <c r="L120" i="32"/>
  <c r="E120" i="32" s="1"/>
  <c r="J120" i="15" s="1"/>
  <c r="R113" i="26"/>
  <c r="F88" i="23"/>
  <c r="H123" i="25"/>
  <c r="E123" i="25" s="1"/>
  <c r="J121" i="23"/>
  <c r="AM92" i="23"/>
  <c r="K120" i="23"/>
  <c r="P116" i="26"/>
  <c r="AN91" i="23"/>
  <c r="J121" i="24"/>
  <c r="F112" i="26"/>
  <c r="H112" i="15"/>
  <c r="N118" i="23"/>
  <c r="H123" i="38"/>
  <c r="E123" i="38" s="1"/>
  <c r="H123" i="32"/>
  <c r="J121" i="34"/>
  <c r="E121" i="34" s="1"/>
  <c r="L121" i="15" s="1"/>
  <c r="E120" i="34"/>
  <c r="T111" i="24"/>
  <c r="M118" i="26"/>
  <c r="AL93" i="23"/>
  <c r="L119" i="26"/>
  <c r="AH98" i="23"/>
  <c r="AP89" i="23"/>
  <c r="E89" i="23" s="1"/>
  <c r="K120" i="26"/>
  <c r="F122" i="40"/>
  <c r="Z122" i="15"/>
  <c r="V109" i="23"/>
  <c r="V110" i="23" s="1"/>
  <c r="F122" i="36"/>
  <c r="T122" i="15"/>
  <c r="F122" i="25"/>
  <c r="P122" i="15"/>
  <c r="AG99" i="23"/>
  <c r="T112" i="23"/>
  <c r="G124" i="26"/>
  <c r="D123" i="26"/>
  <c r="G123" i="15"/>
  <c r="D123" i="25"/>
  <c r="G124" i="25"/>
  <c r="O123" i="15"/>
  <c r="D123" i="36"/>
  <c r="G124" i="36"/>
  <c r="S123" i="15"/>
  <c r="H123" i="39"/>
  <c r="E123" i="39" s="1"/>
  <c r="P115" i="24"/>
  <c r="P115" i="23"/>
  <c r="I122" i="32"/>
  <c r="K121" i="32"/>
  <c r="S112" i="24"/>
  <c r="S113" i="24" s="1"/>
  <c r="I122" i="34"/>
  <c r="D123" i="32"/>
  <c r="G124" i="32"/>
  <c r="I123" i="15"/>
  <c r="D123" i="38"/>
  <c r="G124" i="38"/>
  <c r="U123" i="15"/>
  <c r="D123" i="40"/>
  <c r="G124" i="40"/>
  <c r="Y123" i="15"/>
  <c r="L119" i="23"/>
  <c r="Q114" i="24"/>
  <c r="F122" i="38"/>
  <c r="V122" i="15"/>
  <c r="O116" i="24"/>
  <c r="AO90" i="23"/>
  <c r="I123" i="23"/>
  <c r="W108" i="23"/>
  <c r="K120" i="24"/>
  <c r="F122" i="39"/>
  <c r="X122" i="15"/>
  <c r="I122" i="24"/>
  <c r="H123" i="36"/>
  <c r="H123" i="40"/>
  <c r="E123" i="40" s="1"/>
  <c r="D123" i="23"/>
  <c r="G124" i="23"/>
  <c r="G124" i="34"/>
  <c r="D123" i="34"/>
  <c r="K123" i="15"/>
  <c r="D123" i="35"/>
  <c r="G124" i="35"/>
  <c r="Q123" i="15"/>
  <c r="B125" i="15"/>
  <c r="B124" i="40"/>
  <c r="C124" i="40" s="1"/>
  <c r="B124" i="36"/>
  <c r="C124" i="36" s="1"/>
  <c r="B124" i="39"/>
  <c r="C124" i="39" s="1"/>
  <c r="B124" i="35"/>
  <c r="C124" i="35" s="1"/>
  <c r="B124" i="38"/>
  <c r="C124" i="38" s="1"/>
  <c r="C124" i="27"/>
  <c r="B124" i="25"/>
  <c r="C124" i="25" s="1"/>
  <c r="B124" i="34"/>
  <c r="C124" i="34" s="1"/>
  <c r="C124" i="32"/>
  <c r="C124" i="26"/>
  <c r="B124" i="24"/>
  <c r="C124" i="24" s="1"/>
  <c r="B124" i="23"/>
  <c r="C124" i="23" s="1"/>
  <c r="C124" i="15"/>
  <c r="F122" i="35"/>
  <c r="R122" i="15"/>
  <c r="I122" i="26"/>
  <c r="X107" i="23"/>
  <c r="L119" i="24"/>
  <c r="N117" i="26"/>
  <c r="AJ95" i="23"/>
  <c r="H123" i="34"/>
  <c r="AK94" i="23"/>
  <c r="U110" i="24"/>
  <c r="H123" i="27"/>
  <c r="AI96" i="23"/>
  <c r="H123" i="26"/>
  <c r="AB104" i="23"/>
  <c r="AB105" i="23" s="1"/>
  <c r="D123" i="24"/>
  <c r="G124" i="24"/>
  <c r="E123" i="15"/>
  <c r="G124" i="27"/>
  <c r="D123" i="27"/>
  <c r="M123" i="15"/>
  <c r="D123" i="39"/>
  <c r="G124" i="39"/>
  <c r="W123" i="15"/>
  <c r="H123" i="24"/>
  <c r="X108" i="24" l="1"/>
  <c r="E108" i="24" s="1"/>
  <c r="F108" i="15" s="1"/>
  <c r="P116" i="23"/>
  <c r="P117" i="23" s="1"/>
  <c r="S114" i="23"/>
  <c r="F108" i="24"/>
  <c r="T113" i="23"/>
  <c r="V111" i="23"/>
  <c r="AH99" i="23"/>
  <c r="O117" i="24"/>
  <c r="N118" i="24"/>
  <c r="H124" i="25"/>
  <c r="E124" i="25" s="1"/>
  <c r="R114" i="26"/>
  <c r="E114" i="26" s="1"/>
  <c r="H114" i="15" s="1"/>
  <c r="AB106" i="23"/>
  <c r="F122" i="27"/>
  <c r="AF101" i="23"/>
  <c r="AF102" i="23" s="1"/>
  <c r="F120" i="32"/>
  <c r="AM93" i="23"/>
  <c r="AE103" i="23"/>
  <c r="E113" i="26"/>
  <c r="H113" i="15" s="1"/>
  <c r="K121" i="23"/>
  <c r="J122" i="24"/>
  <c r="J122" i="23"/>
  <c r="Q116" i="26"/>
  <c r="AN92" i="23"/>
  <c r="AO91" i="23"/>
  <c r="L120" i="23"/>
  <c r="H124" i="38"/>
  <c r="E124" i="38" s="1"/>
  <c r="H124" i="39"/>
  <c r="E124" i="39" s="1"/>
  <c r="N118" i="26"/>
  <c r="I123" i="24"/>
  <c r="M119" i="26"/>
  <c r="H124" i="26"/>
  <c r="H124" i="36"/>
  <c r="E124" i="36" s="1"/>
  <c r="I123" i="32"/>
  <c r="K121" i="24"/>
  <c r="O118" i="23"/>
  <c r="D89" i="15"/>
  <c r="F89" i="23"/>
  <c r="I123" i="34"/>
  <c r="X108" i="23"/>
  <c r="H124" i="40"/>
  <c r="E124" i="40" s="1"/>
  <c r="F120" i="34"/>
  <c r="F121" i="34" s="1"/>
  <c r="L120" i="15"/>
  <c r="H124" i="24"/>
  <c r="E123" i="36"/>
  <c r="F123" i="36" s="1"/>
  <c r="H124" i="27"/>
  <c r="L120" i="26"/>
  <c r="H124" i="34"/>
  <c r="F123" i="40"/>
  <c r="Z123" i="15"/>
  <c r="O117" i="26"/>
  <c r="Y107" i="23"/>
  <c r="D124" i="24"/>
  <c r="G125" i="24"/>
  <c r="E124" i="15"/>
  <c r="D124" i="25"/>
  <c r="G125" i="25"/>
  <c r="O124" i="15"/>
  <c r="D124" i="39"/>
  <c r="G125" i="39"/>
  <c r="W124" i="15"/>
  <c r="Q115" i="23"/>
  <c r="H124" i="23"/>
  <c r="AC104" i="23"/>
  <c r="AC105" i="23" s="1"/>
  <c r="AI97" i="23"/>
  <c r="G125" i="26"/>
  <c r="D124" i="26"/>
  <c r="G124" i="15"/>
  <c r="G125" i="27"/>
  <c r="D124" i="27"/>
  <c r="M124" i="15"/>
  <c r="D124" i="36"/>
  <c r="G125" i="36"/>
  <c r="S124" i="15"/>
  <c r="F123" i="35"/>
  <c r="R123" i="15"/>
  <c r="J122" i="34"/>
  <c r="E122" i="34" s="1"/>
  <c r="T112" i="24"/>
  <c r="H124" i="32"/>
  <c r="I123" i="26"/>
  <c r="AG100" i="23"/>
  <c r="F123" i="39"/>
  <c r="X123" i="15"/>
  <c r="I123" i="27"/>
  <c r="E123" i="27" s="1"/>
  <c r="V110" i="24"/>
  <c r="AK95" i="23"/>
  <c r="M119" i="24"/>
  <c r="AL94" i="23"/>
  <c r="J122" i="26"/>
  <c r="D124" i="32"/>
  <c r="G125" i="32"/>
  <c r="I124" i="15"/>
  <c r="D124" i="38"/>
  <c r="G125" i="38"/>
  <c r="U124" i="15"/>
  <c r="D124" i="40"/>
  <c r="G125" i="40"/>
  <c r="Y124" i="15"/>
  <c r="P116" i="24"/>
  <c r="R114" i="24"/>
  <c r="M119" i="23"/>
  <c r="L121" i="32"/>
  <c r="E121" i="32" s="1"/>
  <c r="J121" i="15" s="1"/>
  <c r="J122" i="32"/>
  <c r="H124" i="35"/>
  <c r="E124" i="35" s="1"/>
  <c r="F123" i="25"/>
  <c r="P123" i="15"/>
  <c r="W109" i="23"/>
  <c r="W110" i="23" s="1"/>
  <c r="K121" i="26"/>
  <c r="U111" i="24"/>
  <c r="AJ96" i="23"/>
  <c r="L120" i="24"/>
  <c r="D124" i="23"/>
  <c r="G125" i="23"/>
  <c r="G125" i="34"/>
  <c r="D124" i="34"/>
  <c r="K124" i="15"/>
  <c r="D124" i="35"/>
  <c r="G125" i="35"/>
  <c r="Q124" i="15"/>
  <c r="B126" i="15"/>
  <c r="B125" i="40"/>
  <c r="C125" i="40" s="1"/>
  <c r="B125" i="36"/>
  <c r="C125" i="36" s="1"/>
  <c r="B125" i="39"/>
  <c r="C125" i="39" s="1"/>
  <c r="B125" i="35"/>
  <c r="C125" i="35" s="1"/>
  <c r="B125" i="38"/>
  <c r="C125" i="38" s="1"/>
  <c r="B125" i="25"/>
  <c r="C125" i="25" s="1"/>
  <c r="C125" i="27"/>
  <c r="B125" i="34"/>
  <c r="C125" i="34" s="1"/>
  <c r="C125" i="32"/>
  <c r="C125" i="26"/>
  <c r="B125" i="24"/>
  <c r="C125" i="24" s="1"/>
  <c r="B125" i="23"/>
  <c r="C125" i="23" s="1"/>
  <c r="C125" i="15"/>
  <c r="F123" i="38"/>
  <c r="V123" i="15"/>
  <c r="Q115" i="24"/>
  <c r="U112" i="23"/>
  <c r="AP90" i="23"/>
  <c r="X109" i="24" l="1"/>
  <c r="E109" i="24" s="1"/>
  <c r="F109" i="15" s="1"/>
  <c r="T114" i="23"/>
  <c r="W111" i="23"/>
  <c r="Q116" i="23"/>
  <c r="Q117" i="23" s="1"/>
  <c r="F109" i="24"/>
  <c r="H125" i="25"/>
  <c r="E125" i="25" s="1"/>
  <c r="P117" i="24"/>
  <c r="O118" i="24"/>
  <c r="R115" i="26"/>
  <c r="E115" i="26" s="1"/>
  <c r="H115" i="15" s="1"/>
  <c r="AC106" i="23"/>
  <c r="H125" i="27"/>
  <c r="K122" i="23"/>
  <c r="J123" i="24"/>
  <c r="P118" i="23"/>
  <c r="L121" i="26"/>
  <c r="K122" i="24"/>
  <c r="AN93" i="23"/>
  <c r="L121" i="23"/>
  <c r="J123" i="23"/>
  <c r="H125" i="26"/>
  <c r="AF103" i="23"/>
  <c r="F113" i="26"/>
  <c r="F114" i="26" s="1"/>
  <c r="M120" i="23"/>
  <c r="L121" i="24"/>
  <c r="H125" i="39"/>
  <c r="E125" i="39" s="1"/>
  <c r="H125" i="34"/>
  <c r="N119" i="26"/>
  <c r="H125" i="24"/>
  <c r="AO92" i="23"/>
  <c r="AP91" i="23"/>
  <c r="E91" i="23" s="1"/>
  <c r="H125" i="38"/>
  <c r="E125" i="38" s="1"/>
  <c r="I124" i="24"/>
  <c r="J123" i="32"/>
  <c r="M120" i="26"/>
  <c r="I124" i="34"/>
  <c r="T123" i="15"/>
  <c r="H125" i="35"/>
  <c r="E125" i="35" s="1"/>
  <c r="E90" i="23"/>
  <c r="F121" i="32"/>
  <c r="AH100" i="23"/>
  <c r="I124" i="26"/>
  <c r="V111" i="24"/>
  <c r="J123" i="34"/>
  <c r="E123" i="34" s="1"/>
  <c r="L123" i="15" s="1"/>
  <c r="Q116" i="24"/>
  <c r="I124" i="27"/>
  <c r="E124" i="27" s="1"/>
  <c r="N124" i="15" s="1"/>
  <c r="U113" i="23"/>
  <c r="U114" i="23" s="1"/>
  <c r="J123" i="26"/>
  <c r="F123" i="27"/>
  <c r="N123" i="15"/>
  <c r="G126" i="23"/>
  <c r="D125" i="23"/>
  <c r="D125" i="34"/>
  <c r="G126" i="34"/>
  <c r="K125" i="15"/>
  <c r="D125" i="35"/>
  <c r="G126" i="35"/>
  <c r="Q125" i="15"/>
  <c r="B127" i="15"/>
  <c r="B126" i="40"/>
  <c r="C126" i="40" s="1"/>
  <c r="B126" i="36"/>
  <c r="C126" i="36" s="1"/>
  <c r="B126" i="39"/>
  <c r="C126" i="39" s="1"/>
  <c r="B126" i="35"/>
  <c r="C126" i="35" s="1"/>
  <c r="B126" i="38"/>
  <c r="C126" i="38" s="1"/>
  <c r="B126" i="25"/>
  <c r="C126" i="25" s="1"/>
  <c r="C126" i="27"/>
  <c r="B126" i="34"/>
  <c r="C126" i="34" s="1"/>
  <c r="C126" i="32"/>
  <c r="C126" i="26"/>
  <c r="B126" i="24"/>
  <c r="C126" i="24" s="1"/>
  <c r="B126" i="23"/>
  <c r="C126" i="23" s="1"/>
  <c r="C126" i="15"/>
  <c r="F124" i="35"/>
  <c r="R124" i="15"/>
  <c r="R115" i="24"/>
  <c r="W110" i="24"/>
  <c r="U112" i="24"/>
  <c r="AD104" i="23"/>
  <c r="T113" i="24"/>
  <c r="P117" i="26"/>
  <c r="D125" i="24"/>
  <c r="G126" i="24"/>
  <c r="E125" i="15"/>
  <c r="G126" i="27"/>
  <c r="D125" i="27"/>
  <c r="M125" i="15"/>
  <c r="D125" i="39"/>
  <c r="G126" i="39"/>
  <c r="W125" i="15"/>
  <c r="N119" i="23"/>
  <c r="F124" i="38"/>
  <c r="V124" i="15"/>
  <c r="AM94" i="23"/>
  <c r="AK96" i="23"/>
  <c r="F122" i="34"/>
  <c r="L122" i="15"/>
  <c r="H125" i="40"/>
  <c r="E125" i="40" s="1"/>
  <c r="AI98" i="23"/>
  <c r="R115" i="23"/>
  <c r="O118" i="26"/>
  <c r="D125" i="26"/>
  <c r="G126" i="26"/>
  <c r="G125" i="15"/>
  <c r="D125" i="25"/>
  <c r="G126" i="25"/>
  <c r="O125" i="15"/>
  <c r="D125" i="36"/>
  <c r="G126" i="36"/>
  <c r="S125" i="15"/>
  <c r="K122" i="26"/>
  <c r="N119" i="24"/>
  <c r="AL95" i="23"/>
  <c r="I124" i="32"/>
  <c r="F124" i="36"/>
  <c r="T124" i="15"/>
  <c r="H125" i="23"/>
  <c r="F124" i="39"/>
  <c r="X124" i="15"/>
  <c r="F124" i="25"/>
  <c r="P124" i="15"/>
  <c r="Z107" i="23"/>
  <c r="V112" i="23"/>
  <c r="G126" i="32"/>
  <c r="D125" i="32"/>
  <c r="I125" i="15"/>
  <c r="D125" i="38"/>
  <c r="G126" i="38"/>
  <c r="U125" i="15"/>
  <c r="D125" i="40"/>
  <c r="G126" i="40"/>
  <c r="Y125" i="15"/>
  <c r="K122" i="32"/>
  <c r="S114" i="24"/>
  <c r="F124" i="40"/>
  <c r="Z124" i="15"/>
  <c r="M120" i="24"/>
  <c r="AG101" i="23"/>
  <c r="H125" i="36"/>
  <c r="E125" i="36" s="1"/>
  <c r="H125" i="32"/>
  <c r="AJ97" i="23"/>
  <c r="I124" i="23"/>
  <c r="X109" i="23"/>
  <c r="X110" i="23" s="1"/>
  <c r="Y108" i="23"/>
  <c r="R116" i="23" l="1"/>
  <c r="X111" i="23"/>
  <c r="M121" i="26"/>
  <c r="J124" i="24"/>
  <c r="H126" i="24"/>
  <c r="P118" i="24"/>
  <c r="H126" i="27"/>
  <c r="M121" i="24"/>
  <c r="R116" i="26"/>
  <c r="E116" i="26" s="1"/>
  <c r="H116" i="15" s="1"/>
  <c r="H126" i="26"/>
  <c r="L122" i="24"/>
  <c r="H126" i="38"/>
  <c r="E126" i="38" s="1"/>
  <c r="I125" i="26"/>
  <c r="K123" i="24"/>
  <c r="K123" i="23"/>
  <c r="L122" i="23"/>
  <c r="AO93" i="23"/>
  <c r="Q118" i="23"/>
  <c r="L122" i="26"/>
  <c r="M122" i="26" s="1"/>
  <c r="R117" i="23"/>
  <c r="M121" i="23"/>
  <c r="I125" i="34"/>
  <c r="F115" i="26"/>
  <c r="I125" i="24"/>
  <c r="J125" i="24" s="1"/>
  <c r="N120" i="23"/>
  <c r="H126" i="34"/>
  <c r="N120" i="26"/>
  <c r="N121" i="26" s="1"/>
  <c r="AP92" i="23"/>
  <c r="E92" i="23" s="1"/>
  <c r="D92" i="15" s="1"/>
  <c r="H126" i="35"/>
  <c r="E126" i="35" s="1"/>
  <c r="K123" i="32"/>
  <c r="J124" i="34"/>
  <c r="E124" i="34" s="1"/>
  <c r="L124" i="15" s="1"/>
  <c r="I125" i="27"/>
  <c r="E125" i="27" s="1"/>
  <c r="N125" i="15" s="1"/>
  <c r="F123" i="34"/>
  <c r="R116" i="24"/>
  <c r="Q117" i="24"/>
  <c r="S115" i="24"/>
  <c r="F124" i="27"/>
  <c r="V112" i="24"/>
  <c r="I125" i="23"/>
  <c r="H126" i="23"/>
  <c r="D90" i="15"/>
  <c r="F90" i="23"/>
  <c r="F91" i="23" s="1"/>
  <c r="H126" i="40"/>
  <c r="E126" i="40" s="1"/>
  <c r="H126" i="32"/>
  <c r="K123" i="26"/>
  <c r="H126" i="36"/>
  <c r="E126" i="36" s="1"/>
  <c r="J124" i="26"/>
  <c r="AM95" i="23"/>
  <c r="AH101" i="23"/>
  <c r="D91" i="15"/>
  <c r="U113" i="24"/>
  <c r="N120" i="24"/>
  <c r="AD105" i="23"/>
  <c r="AD106" i="23" s="1"/>
  <c r="J124" i="23"/>
  <c r="T114" i="24"/>
  <c r="J124" i="32"/>
  <c r="O119" i="24"/>
  <c r="O119" i="23"/>
  <c r="F125" i="39"/>
  <c r="X125" i="15"/>
  <c r="D126" i="24"/>
  <c r="G127" i="24"/>
  <c r="E126" i="15"/>
  <c r="G127" i="27"/>
  <c r="D126" i="27"/>
  <c r="M126" i="15"/>
  <c r="D126" i="39"/>
  <c r="G127" i="39"/>
  <c r="W126" i="15"/>
  <c r="AG102" i="23"/>
  <c r="W112" i="23"/>
  <c r="F125" i="36"/>
  <c r="T125" i="15"/>
  <c r="H126" i="25"/>
  <c r="E126" i="25" s="1"/>
  <c r="X110" i="24"/>
  <c r="E110" i="24" s="1"/>
  <c r="D126" i="26"/>
  <c r="G127" i="26"/>
  <c r="G126" i="15"/>
  <c r="D126" i="25"/>
  <c r="G127" i="25"/>
  <c r="O126" i="15"/>
  <c r="D126" i="36"/>
  <c r="G127" i="36"/>
  <c r="S126" i="15"/>
  <c r="Y109" i="23"/>
  <c r="Y110" i="23" s="1"/>
  <c r="L122" i="32"/>
  <c r="E122" i="32" s="1"/>
  <c r="V113" i="23"/>
  <c r="V114" i="23" s="1"/>
  <c r="AA107" i="23"/>
  <c r="S115" i="23"/>
  <c r="S116" i="23" s="1"/>
  <c r="AI99" i="23"/>
  <c r="Q117" i="26"/>
  <c r="H126" i="39"/>
  <c r="I125" i="32"/>
  <c r="W111" i="24"/>
  <c r="D126" i="32"/>
  <c r="G127" i="32"/>
  <c r="H127" i="32" s="1"/>
  <c r="I126" i="15"/>
  <c r="D126" i="38"/>
  <c r="G127" i="38"/>
  <c r="U126" i="15"/>
  <c r="D126" i="40"/>
  <c r="G127" i="40"/>
  <c r="Y126" i="15"/>
  <c r="F125" i="40"/>
  <c r="Z125" i="15"/>
  <c r="F125" i="38"/>
  <c r="V125" i="15"/>
  <c r="Z108" i="23"/>
  <c r="F125" i="25"/>
  <c r="P125" i="15"/>
  <c r="AJ98" i="23"/>
  <c r="AN94" i="23"/>
  <c r="AK97" i="23"/>
  <c r="P118" i="26"/>
  <c r="AE104" i="23"/>
  <c r="AL96" i="23"/>
  <c r="G127" i="23"/>
  <c r="D126" i="23"/>
  <c r="D126" i="34"/>
  <c r="G127" i="34"/>
  <c r="K126" i="15"/>
  <c r="D126" i="35"/>
  <c r="G127" i="35"/>
  <c r="Q126" i="15"/>
  <c r="B128" i="15"/>
  <c r="B127" i="40"/>
  <c r="C127" i="40" s="1"/>
  <c r="B127" i="36"/>
  <c r="C127" i="36" s="1"/>
  <c r="B127" i="39"/>
  <c r="C127" i="39" s="1"/>
  <c r="B127" i="35"/>
  <c r="C127" i="35" s="1"/>
  <c r="B127" i="38"/>
  <c r="C127" i="38" s="1"/>
  <c r="B127" i="25"/>
  <c r="C127" i="25" s="1"/>
  <c r="C127" i="27"/>
  <c r="B127" i="34"/>
  <c r="C127" i="34" s="1"/>
  <c r="C127" i="32"/>
  <c r="C127" i="26"/>
  <c r="B127" i="24"/>
  <c r="C127" i="24" s="1"/>
  <c r="B127" i="23"/>
  <c r="C127" i="23" s="1"/>
  <c r="C127" i="15"/>
  <c r="F125" i="35"/>
  <c r="R125" i="15"/>
  <c r="O119" i="26"/>
  <c r="N121" i="23" l="1"/>
  <c r="I126" i="34"/>
  <c r="H127" i="24"/>
  <c r="K124" i="24"/>
  <c r="K125" i="24" s="1"/>
  <c r="H127" i="27"/>
  <c r="Q118" i="24"/>
  <c r="H127" i="26"/>
  <c r="F116" i="26"/>
  <c r="M122" i="24"/>
  <c r="L123" i="23"/>
  <c r="L123" i="24"/>
  <c r="I126" i="26"/>
  <c r="H127" i="40"/>
  <c r="E127" i="40" s="1"/>
  <c r="R118" i="23"/>
  <c r="M122" i="23"/>
  <c r="N122" i="23" s="1"/>
  <c r="L123" i="26"/>
  <c r="M123" i="26" s="1"/>
  <c r="S117" i="23"/>
  <c r="I126" i="24"/>
  <c r="AP93" i="23"/>
  <c r="E93" i="23" s="1"/>
  <c r="D93" i="15" s="1"/>
  <c r="O120" i="23"/>
  <c r="O121" i="23" s="1"/>
  <c r="J125" i="34"/>
  <c r="E125" i="34" s="1"/>
  <c r="L125" i="15" s="1"/>
  <c r="F124" i="34"/>
  <c r="V113" i="24"/>
  <c r="F125" i="27"/>
  <c r="I126" i="27"/>
  <c r="E126" i="27" s="1"/>
  <c r="N126" i="15" s="1"/>
  <c r="I126" i="32"/>
  <c r="I127" i="32" s="1"/>
  <c r="AE105" i="23"/>
  <c r="AE106" i="23" s="1"/>
  <c r="H127" i="36"/>
  <c r="E127" i="36" s="1"/>
  <c r="O120" i="24"/>
  <c r="J125" i="23"/>
  <c r="S116" i="24"/>
  <c r="R117" i="24"/>
  <c r="W112" i="24"/>
  <c r="I126" i="23"/>
  <c r="AM96" i="23"/>
  <c r="U114" i="24"/>
  <c r="AH102" i="23"/>
  <c r="J125" i="26"/>
  <c r="W113" i="23"/>
  <c r="W114" i="23" s="1"/>
  <c r="Q118" i="26"/>
  <c r="H127" i="39"/>
  <c r="E127" i="39" s="1"/>
  <c r="K124" i="26"/>
  <c r="F92" i="23"/>
  <c r="H127" i="25"/>
  <c r="E127" i="25" s="1"/>
  <c r="N121" i="24"/>
  <c r="L123" i="32"/>
  <c r="E123" i="32" s="1"/>
  <c r="J123" i="15" s="1"/>
  <c r="H127" i="23"/>
  <c r="E126" i="39"/>
  <c r="X126" i="15" s="1"/>
  <c r="AL97" i="23"/>
  <c r="F122" i="32"/>
  <c r="J122" i="15"/>
  <c r="D127" i="24"/>
  <c r="G128" i="24"/>
  <c r="E127" i="15"/>
  <c r="G128" i="27"/>
  <c r="D127" i="27"/>
  <c r="M127" i="15"/>
  <c r="D127" i="39"/>
  <c r="G128" i="39"/>
  <c r="W127" i="15"/>
  <c r="AO94" i="23"/>
  <c r="F126" i="40"/>
  <c r="Z126" i="15"/>
  <c r="AA108" i="23"/>
  <c r="Y111" i="23"/>
  <c r="H127" i="34"/>
  <c r="F110" i="24"/>
  <c r="F110" i="15"/>
  <c r="P119" i="26"/>
  <c r="J125" i="32"/>
  <c r="N122" i="26"/>
  <c r="G128" i="26"/>
  <c r="D127" i="26"/>
  <c r="G127" i="15"/>
  <c r="D127" i="25"/>
  <c r="G128" i="25"/>
  <c r="O127" i="15"/>
  <c r="D127" i="36"/>
  <c r="G128" i="36"/>
  <c r="S127" i="15"/>
  <c r="AN95" i="23"/>
  <c r="T115" i="23"/>
  <c r="T116" i="23" s="1"/>
  <c r="H127" i="35"/>
  <c r="E127" i="35" s="1"/>
  <c r="F126" i="36"/>
  <c r="T126" i="15"/>
  <c r="F126" i="25"/>
  <c r="P126" i="15"/>
  <c r="X111" i="24"/>
  <c r="P119" i="23"/>
  <c r="P119" i="24"/>
  <c r="T115" i="24"/>
  <c r="G128" i="32"/>
  <c r="H128" i="32" s="1"/>
  <c r="D127" i="32"/>
  <c r="I127" i="15"/>
  <c r="D127" i="38"/>
  <c r="G128" i="38"/>
  <c r="U127" i="15"/>
  <c r="D127" i="40"/>
  <c r="G128" i="40"/>
  <c r="Y127" i="15"/>
  <c r="F126" i="38"/>
  <c r="V126" i="15"/>
  <c r="AI100" i="23"/>
  <c r="AG103" i="23"/>
  <c r="Z109" i="23"/>
  <c r="AK98" i="23"/>
  <c r="D127" i="23"/>
  <c r="G128" i="23"/>
  <c r="G128" i="34"/>
  <c r="D127" i="34"/>
  <c r="K127" i="15"/>
  <c r="D127" i="35"/>
  <c r="G128" i="35"/>
  <c r="Q127" i="15"/>
  <c r="B129" i="15"/>
  <c r="B128" i="40"/>
  <c r="C128" i="40" s="1"/>
  <c r="B128" i="36"/>
  <c r="C128" i="36" s="1"/>
  <c r="B128" i="39"/>
  <c r="C128" i="39" s="1"/>
  <c r="B128" i="35"/>
  <c r="C128" i="35" s="1"/>
  <c r="B128" i="38"/>
  <c r="C128" i="38" s="1"/>
  <c r="C128" i="27"/>
  <c r="B128" i="25"/>
  <c r="C128" i="25" s="1"/>
  <c r="B128" i="34"/>
  <c r="C128" i="34" s="1"/>
  <c r="C128" i="32"/>
  <c r="C128" i="26"/>
  <c r="B128" i="24"/>
  <c r="C128" i="24" s="1"/>
  <c r="B128" i="23"/>
  <c r="C128" i="23" s="1"/>
  <c r="C128" i="15"/>
  <c r="F126" i="35"/>
  <c r="R126" i="15"/>
  <c r="AF104" i="23"/>
  <c r="R117" i="26"/>
  <c r="AJ99" i="23"/>
  <c r="AB107" i="23"/>
  <c r="O120" i="26"/>
  <c r="X112" i="23"/>
  <c r="H127" i="38"/>
  <c r="E127" i="38" s="1"/>
  <c r="K124" i="32"/>
  <c r="K124" i="23"/>
  <c r="H128" i="24" l="1"/>
  <c r="H128" i="40"/>
  <c r="E128" i="40" s="1"/>
  <c r="I127" i="24"/>
  <c r="L124" i="24"/>
  <c r="L125" i="24" s="1"/>
  <c r="H128" i="27"/>
  <c r="H128" i="26"/>
  <c r="R118" i="24"/>
  <c r="I127" i="26"/>
  <c r="J126" i="24"/>
  <c r="M123" i="24"/>
  <c r="J126" i="26"/>
  <c r="M123" i="23"/>
  <c r="N123" i="23" s="1"/>
  <c r="S118" i="23"/>
  <c r="L124" i="26"/>
  <c r="M124" i="26" s="1"/>
  <c r="I127" i="23"/>
  <c r="T117" i="23"/>
  <c r="P120" i="23"/>
  <c r="P121" i="23" s="1"/>
  <c r="W113" i="24"/>
  <c r="J126" i="34"/>
  <c r="E126" i="34" s="1"/>
  <c r="L126" i="15" s="1"/>
  <c r="F125" i="34"/>
  <c r="F126" i="27"/>
  <c r="I127" i="27"/>
  <c r="E127" i="27" s="1"/>
  <c r="N127" i="15" s="1"/>
  <c r="H128" i="36"/>
  <c r="E128" i="36" s="1"/>
  <c r="J126" i="23"/>
  <c r="V114" i="24"/>
  <c r="F126" i="39"/>
  <c r="F127" i="39" s="1"/>
  <c r="K125" i="23"/>
  <c r="R118" i="26"/>
  <c r="E118" i="26" s="1"/>
  <c r="H118" i="15" s="1"/>
  <c r="J126" i="32"/>
  <c r="J127" i="32" s="1"/>
  <c r="P120" i="24"/>
  <c r="H128" i="39"/>
  <c r="E128" i="39" s="1"/>
  <c r="H128" i="35"/>
  <c r="E128" i="35" s="1"/>
  <c r="X112" i="24"/>
  <c r="E112" i="24" s="1"/>
  <c r="F112" i="15" s="1"/>
  <c r="H128" i="25"/>
  <c r="E128" i="25" s="1"/>
  <c r="S117" i="24"/>
  <c r="AN96" i="23"/>
  <c r="K125" i="32"/>
  <c r="X113" i="23"/>
  <c r="X114" i="23" s="1"/>
  <c r="F123" i="32"/>
  <c r="Q119" i="26"/>
  <c r="E117" i="26"/>
  <c r="K125" i="26"/>
  <c r="AM97" i="23"/>
  <c r="O121" i="24"/>
  <c r="N122" i="24"/>
  <c r="E111" i="24"/>
  <c r="F111" i="15" s="1"/>
  <c r="H128" i="38"/>
  <c r="E128" i="38" s="1"/>
  <c r="F93" i="23"/>
  <c r="Z110" i="23"/>
  <c r="Z111" i="23" s="1"/>
  <c r="N123" i="26"/>
  <c r="AG104" i="23"/>
  <c r="D128" i="24"/>
  <c r="G129" i="24"/>
  <c r="H129" i="24" s="1"/>
  <c r="E128" i="15"/>
  <c r="D128" i="25"/>
  <c r="G129" i="25"/>
  <c r="O128" i="15"/>
  <c r="D128" i="39"/>
  <c r="G129" i="39"/>
  <c r="W128" i="15"/>
  <c r="AI101" i="23"/>
  <c r="Q119" i="24"/>
  <c r="U115" i="23"/>
  <c r="U116" i="23" s="1"/>
  <c r="AC107" i="23"/>
  <c r="AF105" i="23"/>
  <c r="G129" i="26"/>
  <c r="D128" i="26"/>
  <c r="G128" i="15"/>
  <c r="G129" i="27"/>
  <c r="D128" i="27"/>
  <c r="M128" i="15"/>
  <c r="D128" i="36"/>
  <c r="G129" i="36"/>
  <c r="S128" i="15"/>
  <c r="F127" i="35"/>
  <c r="R127" i="15"/>
  <c r="AH103" i="23"/>
  <c r="AJ100" i="23"/>
  <c r="F127" i="40"/>
  <c r="Z127" i="15"/>
  <c r="F127" i="38"/>
  <c r="V127" i="15"/>
  <c r="O122" i="23"/>
  <c r="F127" i="25"/>
  <c r="P127" i="15"/>
  <c r="AP94" i="23"/>
  <c r="E94" i="23" s="1"/>
  <c r="D94" i="15" s="1"/>
  <c r="P120" i="26"/>
  <c r="I127" i="34"/>
  <c r="L124" i="23"/>
  <c r="AB108" i="23"/>
  <c r="D128" i="32"/>
  <c r="G129" i="32"/>
  <c r="I128" i="15"/>
  <c r="D128" i="38"/>
  <c r="G129" i="38"/>
  <c r="U128" i="15"/>
  <c r="D128" i="40"/>
  <c r="G129" i="40"/>
  <c r="Y128" i="15"/>
  <c r="H128" i="23"/>
  <c r="U115" i="24"/>
  <c r="AO95" i="23"/>
  <c r="X127" i="15"/>
  <c r="L124" i="32"/>
  <c r="Y112" i="23"/>
  <c r="AL98" i="23"/>
  <c r="D128" i="23"/>
  <c r="G129" i="23"/>
  <c r="G129" i="34"/>
  <c r="D128" i="34"/>
  <c r="K128" i="15"/>
  <c r="D128" i="35"/>
  <c r="G129" i="35"/>
  <c r="Q128" i="15"/>
  <c r="B130" i="15"/>
  <c r="B129" i="40"/>
  <c r="C129" i="40" s="1"/>
  <c r="B129" i="36"/>
  <c r="C129" i="36" s="1"/>
  <c r="B129" i="39"/>
  <c r="C129" i="39" s="1"/>
  <c r="B129" i="35"/>
  <c r="C129" i="35" s="1"/>
  <c r="B129" i="38"/>
  <c r="C129" i="38" s="1"/>
  <c r="B129" i="25"/>
  <c r="C129" i="25" s="1"/>
  <c r="C129" i="27"/>
  <c r="B129" i="34"/>
  <c r="C129" i="34" s="1"/>
  <c r="C129" i="32"/>
  <c r="C129" i="26"/>
  <c r="B129" i="24"/>
  <c r="C129" i="24" s="1"/>
  <c r="B129" i="23"/>
  <c r="C129" i="23" s="1"/>
  <c r="C129" i="15"/>
  <c r="AK99" i="23"/>
  <c r="H128" i="34"/>
  <c r="Q119" i="23"/>
  <c r="F127" i="36"/>
  <c r="T127" i="15"/>
  <c r="AA109" i="23"/>
  <c r="O121" i="26"/>
  <c r="I128" i="32"/>
  <c r="T116" i="24"/>
  <c r="I128" i="24" l="1"/>
  <c r="S118" i="24"/>
  <c r="H129" i="40"/>
  <c r="I128" i="26"/>
  <c r="J127" i="24"/>
  <c r="J128" i="24" s="1"/>
  <c r="H129" i="27"/>
  <c r="H129" i="26"/>
  <c r="M124" i="24"/>
  <c r="W114" i="24"/>
  <c r="J127" i="26"/>
  <c r="K126" i="24"/>
  <c r="T118" i="23"/>
  <c r="J127" i="23"/>
  <c r="Q120" i="23"/>
  <c r="Q121" i="23" s="1"/>
  <c r="I128" i="27"/>
  <c r="E128" i="27" s="1"/>
  <c r="N128" i="15" s="1"/>
  <c r="U117" i="23"/>
  <c r="F127" i="27"/>
  <c r="O123" i="23"/>
  <c r="H129" i="36"/>
  <c r="E129" i="36" s="1"/>
  <c r="F126" i="34"/>
  <c r="K126" i="23"/>
  <c r="X113" i="24"/>
  <c r="R119" i="26"/>
  <c r="E119" i="26" s="1"/>
  <c r="H119" i="15" s="1"/>
  <c r="F111" i="24"/>
  <c r="F112" i="24" s="1"/>
  <c r="L125" i="23"/>
  <c r="K126" i="32"/>
  <c r="K127" i="32" s="1"/>
  <c r="P121" i="24"/>
  <c r="Q120" i="24"/>
  <c r="H129" i="39"/>
  <c r="E129" i="39" s="1"/>
  <c r="H129" i="25"/>
  <c r="E129" i="25" s="1"/>
  <c r="N124" i="26"/>
  <c r="AN97" i="23"/>
  <c r="Y113" i="23"/>
  <c r="Y114" i="23" s="1"/>
  <c r="I129" i="24"/>
  <c r="H117" i="15"/>
  <c r="F117" i="26"/>
  <c r="F118" i="26" s="1"/>
  <c r="K126" i="26"/>
  <c r="L125" i="26"/>
  <c r="M125" i="26" s="1"/>
  <c r="H129" i="34"/>
  <c r="N123" i="24"/>
  <c r="O122" i="24"/>
  <c r="Z112" i="23"/>
  <c r="H129" i="38"/>
  <c r="E129" i="38" s="1"/>
  <c r="AA110" i="23"/>
  <c r="AA111" i="23" s="1"/>
  <c r="F94" i="23"/>
  <c r="L125" i="32"/>
  <c r="E124" i="32"/>
  <c r="P121" i="26"/>
  <c r="T117" i="24"/>
  <c r="D129" i="32"/>
  <c r="G130" i="32"/>
  <c r="I129" i="15"/>
  <c r="D129" i="38"/>
  <c r="G130" i="38"/>
  <c r="U129" i="15"/>
  <c r="E129" i="40"/>
  <c r="D129" i="40"/>
  <c r="G130" i="40"/>
  <c r="Y129" i="15"/>
  <c r="AP95" i="23"/>
  <c r="E95" i="23" s="1"/>
  <c r="D95" i="15" s="1"/>
  <c r="I128" i="34"/>
  <c r="P122" i="23"/>
  <c r="R119" i="24"/>
  <c r="AG105" i="23"/>
  <c r="G130" i="23"/>
  <c r="D129" i="23"/>
  <c r="D129" i="34"/>
  <c r="G130" i="34"/>
  <c r="K129" i="15"/>
  <c r="D129" i="35"/>
  <c r="G130" i="35"/>
  <c r="Q129" i="15"/>
  <c r="B131" i="15"/>
  <c r="B130" i="40"/>
  <c r="C130" i="40" s="1"/>
  <c r="B130" i="36"/>
  <c r="C130" i="36" s="1"/>
  <c r="B130" i="39"/>
  <c r="C130" i="39" s="1"/>
  <c r="B130" i="35"/>
  <c r="C130" i="35" s="1"/>
  <c r="B130" i="38"/>
  <c r="C130" i="38" s="1"/>
  <c r="B130" i="25"/>
  <c r="C130" i="25" s="1"/>
  <c r="C130" i="27"/>
  <c r="B130" i="34"/>
  <c r="C130" i="34" s="1"/>
  <c r="C130" i="32"/>
  <c r="C130" i="26"/>
  <c r="B130" i="24"/>
  <c r="C130" i="24" s="1"/>
  <c r="B130" i="23"/>
  <c r="C130" i="23" s="1"/>
  <c r="C130" i="15"/>
  <c r="F128" i="35"/>
  <c r="R128" i="15"/>
  <c r="AM98" i="23"/>
  <c r="F128" i="40"/>
  <c r="Z128" i="15"/>
  <c r="Q120" i="26"/>
  <c r="AO96" i="23"/>
  <c r="I128" i="23"/>
  <c r="AF106" i="23"/>
  <c r="D129" i="24"/>
  <c r="G130" i="24"/>
  <c r="E129" i="15"/>
  <c r="G130" i="27"/>
  <c r="H130" i="27" s="1"/>
  <c r="D129" i="27"/>
  <c r="M129" i="15"/>
  <c r="D129" i="39"/>
  <c r="G130" i="39"/>
  <c r="W129" i="15"/>
  <c r="AB109" i="23"/>
  <c r="V115" i="24"/>
  <c r="M125" i="24"/>
  <c r="AD107" i="23"/>
  <c r="H129" i="32"/>
  <c r="AI102" i="23"/>
  <c r="AH104" i="23"/>
  <c r="H129" i="23"/>
  <c r="F128" i="39"/>
  <c r="X128" i="15"/>
  <c r="F128" i="25"/>
  <c r="P128" i="15"/>
  <c r="AK100" i="23"/>
  <c r="O122" i="26"/>
  <c r="O123" i="26" s="1"/>
  <c r="R119" i="23"/>
  <c r="D129" i="26"/>
  <c r="G130" i="26"/>
  <c r="H130" i="26" s="1"/>
  <c r="G129" i="15"/>
  <c r="D129" i="25"/>
  <c r="G130" i="25"/>
  <c r="O129" i="15"/>
  <c r="D129" i="36"/>
  <c r="G130" i="36"/>
  <c r="S129" i="15"/>
  <c r="J128" i="32"/>
  <c r="U116" i="24"/>
  <c r="H129" i="35"/>
  <c r="E129" i="35" s="1"/>
  <c r="F128" i="38"/>
  <c r="V128" i="15"/>
  <c r="M124" i="23"/>
  <c r="J127" i="34"/>
  <c r="F128" i="36"/>
  <c r="T128" i="15"/>
  <c r="AC108" i="23"/>
  <c r="V115" i="23"/>
  <c r="V116" i="23" s="1"/>
  <c r="AJ101" i="23"/>
  <c r="AL99" i="23"/>
  <c r="H130" i="40" l="1"/>
  <c r="T118" i="24"/>
  <c r="I129" i="26"/>
  <c r="J128" i="26"/>
  <c r="K127" i="24"/>
  <c r="K128" i="24" s="1"/>
  <c r="N124" i="24"/>
  <c r="N125" i="24" s="1"/>
  <c r="X114" i="24"/>
  <c r="E114" i="24" s="1"/>
  <c r="F114" i="15" s="1"/>
  <c r="L126" i="24"/>
  <c r="U118" i="23"/>
  <c r="J129" i="24"/>
  <c r="R120" i="23"/>
  <c r="R121" i="23" s="1"/>
  <c r="K127" i="23"/>
  <c r="F128" i="27"/>
  <c r="I129" i="27"/>
  <c r="E129" i="27" s="1"/>
  <c r="H130" i="38"/>
  <c r="E130" i="38" s="1"/>
  <c r="P123" i="23"/>
  <c r="E113" i="24"/>
  <c r="F113" i="15" s="1"/>
  <c r="F119" i="26"/>
  <c r="M125" i="23"/>
  <c r="L126" i="23"/>
  <c r="L127" i="23" s="1"/>
  <c r="P122" i="24"/>
  <c r="Q121" i="24"/>
  <c r="O124" i="26"/>
  <c r="I129" i="34"/>
  <c r="N125" i="26"/>
  <c r="H130" i="32"/>
  <c r="Z113" i="23"/>
  <c r="Z114" i="23" s="1"/>
  <c r="J128" i="34"/>
  <c r="E128" i="34" s="1"/>
  <c r="AH105" i="23"/>
  <c r="H130" i="23"/>
  <c r="AA112" i="23"/>
  <c r="L126" i="26"/>
  <c r="M126" i="26" s="1"/>
  <c r="K127" i="26"/>
  <c r="F95" i="23"/>
  <c r="O123" i="24"/>
  <c r="E127" i="34"/>
  <c r="AM99" i="23"/>
  <c r="AC109" i="23"/>
  <c r="AB110" i="23"/>
  <c r="AB111" i="23" s="1"/>
  <c r="AB112" i="23" s="1"/>
  <c r="V117" i="23"/>
  <c r="AJ102" i="23"/>
  <c r="F124" i="32"/>
  <c r="J124" i="15"/>
  <c r="AG106" i="23"/>
  <c r="H130" i="35"/>
  <c r="E130" i="35" s="1"/>
  <c r="L126" i="32"/>
  <c r="E125" i="32"/>
  <c r="F129" i="35"/>
  <c r="R129" i="15"/>
  <c r="I130" i="26"/>
  <c r="D130" i="26"/>
  <c r="G131" i="26"/>
  <c r="H131" i="26" s="1"/>
  <c r="G130" i="15"/>
  <c r="D130" i="25"/>
  <c r="G131" i="25"/>
  <c r="O130" i="15"/>
  <c r="D130" i="36"/>
  <c r="G131" i="36"/>
  <c r="S130" i="15"/>
  <c r="H130" i="24"/>
  <c r="I130" i="24" s="1"/>
  <c r="S119" i="24"/>
  <c r="H130" i="34"/>
  <c r="F129" i="40"/>
  <c r="Z129" i="15"/>
  <c r="F129" i="38"/>
  <c r="V129" i="15"/>
  <c r="K128" i="32"/>
  <c r="F129" i="36"/>
  <c r="T129" i="15"/>
  <c r="S119" i="23"/>
  <c r="P122" i="26"/>
  <c r="P123" i="26" s="1"/>
  <c r="AO97" i="23"/>
  <c r="AN98" i="23"/>
  <c r="D130" i="32"/>
  <c r="G131" i="32"/>
  <c r="I130" i="15"/>
  <c r="D130" i="38"/>
  <c r="G131" i="38"/>
  <c r="U130" i="15"/>
  <c r="E130" i="40"/>
  <c r="D130" i="40"/>
  <c r="G131" i="40"/>
  <c r="H131" i="40" s="1"/>
  <c r="Y130" i="15"/>
  <c r="H130" i="25"/>
  <c r="E130" i="25" s="1"/>
  <c r="R120" i="24"/>
  <c r="AK101" i="23"/>
  <c r="I129" i="23"/>
  <c r="U117" i="24"/>
  <c r="W115" i="23"/>
  <c r="W116" i="23" s="1"/>
  <c r="AE107" i="23"/>
  <c r="W115" i="24"/>
  <c r="F129" i="39"/>
  <c r="X129" i="15"/>
  <c r="R120" i="26"/>
  <c r="E120" i="26" s="1"/>
  <c r="Q121" i="26"/>
  <c r="G131" i="23"/>
  <c r="D130" i="23"/>
  <c r="D130" i="34"/>
  <c r="G131" i="34"/>
  <c r="K130" i="15"/>
  <c r="D130" i="35"/>
  <c r="G131" i="35"/>
  <c r="Q130" i="15"/>
  <c r="B132" i="15"/>
  <c r="B131" i="40"/>
  <c r="C131" i="40" s="1"/>
  <c r="B131" i="36"/>
  <c r="C131" i="36" s="1"/>
  <c r="B131" i="39"/>
  <c r="C131" i="39" s="1"/>
  <c r="B131" i="35"/>
  <c r="C131" i="35" s="1"/>
  <c r="B131" i="38"/>
  <c r="C131" i="38" s="1"/>
  <c r="B131" i="25"/>
  <c r="C131" i="25" s="1"/>
  <c r="C131" i="27"/>
  <c r="B131" i="34"/>
  <c r="C131" i="34" s="1"/>
  <c r="C131" i="32"/>
  <c r="C131" i="26"/>
  <c r="B131" i="24"/>
  <c r="C131" i="24" s="1"/>
  <c r="B131" i="23"/>
  <c r="C131" i="23" s="1"/>
  <c r="C131" i="15"/>
  <c r="H130" i="39"/>
  <c r="E130" i="39" s="1"/>
  <c r="Q122" i="23"/>
  <c r="I129" i="32"/>
  <c r="N124" i="23"/>
  <c r="F129" i="25"/>
  <c r="P129" i="15"/>
  <c r="AD108" i="23"/>
  <c r="AI103" i="23"/>
  <c r="V116" i="24"/>
  <c r="J128" i="23"/>
  <c r="H130" i="36"/>
  <c r="E130" i="36" s="1"/>
  <c r="D130" i="24"/>
  <c r="G131" i="24"/>
  <c r="E130" i="15"/>
  <c r="G131" i="27"/>
  <c r="D130" i="27"/>
  <c r="M130" i="15"/>
  <c r="D130" i="39"/>
  <c r="G131" i="39"/>
  <c r="W130" i="15"/>
  <c r="AL100" i="23"/>
  <c r="J129" i="26"/>
  <c r="AP96" i="23"/>
  <c r="E96" i="23" s="1"/>
  <c r="D96" i="15" s="1"/>
  <c r="L127" i="24" l="1"/>
  <c r="L128" i="24" s="1"/>
  <c r="K128" i="26"/>
  <c r="K129" i="26" s="1"/>
  <c r="K129" i="24"/>
  <c r="S120" i="23"/>
  <c r="S121" i="23" s="1"/>
  <c r="M126" i="24"/>
  <c r="M127" i="24" s="1"/>
  <c r="M126" i="23"/>
  <c r="M127" i="23" s="1"/>
  <c r="N126" i="26"/>
  <c r="I130" i="27"/>
  <c r="E130" i="27" s="1"/>
  <c r="N130" i="15" s="1"/>
  <c r="F129" i="27"/>
  <c r="N129" i="15"/>
  <c r="F113" i="24"/>
  <c r="F114" i="24" s="1"/>
  <c r="Q123" i="23"/>
  <c r="N125" i="23"/>
  <c r="H131" i="24"/>
  <c r="I131" i="24" s="1"/>
  <c r="Q122" i="24"/>
  <c r="I130" i="32"/>
  <c r="O125" i="26"/>
  <c r="H131" i="32"/>
  <c r="J129" i="34"/>
  <c r="E129" i="34" s="1"/>
  <c r="L129" i="15" s="1"/>
  <c r="H131" i="35"/>
  <c r="E131" i="35" s="1"/>
  <c r="AA113" i="23"/>
  <c r="AB113" i="23" s="1"/>
  <c r="AH106" i="23"/>
  <c r="W117" i="23"/>
  <c r="H120" i="15"/>
  <c r="F120" i="26"/>
  <c r="F96" i="23"/>
  <c r="L127" i="26"/>
  <c r="M127" i="26" s="1"/>
  <c r="AD109" i="23"/>
  <c r="P123" i="24"/>
  <c r="O124" i="24"/>
  <c r="O125" i="24" s="1"/>
  <c r="AN99" i="23"/>
  <c r="H131" i="25"/>
  <c r="E131" i="25" s="1"/>
  <c r="V118" i="23"/>
  <c r="AC110" i="23"/>
  <c r="AC111" i="23" s="1"/>
  <c r="F127" i="34"/>
  <c r="F128" i="34" s="1"/>
  <c r="L127" i="15"/>
  <c r="AJ103" i="23"/>
  <c r="AM100" i="23"/>
  <c r="R121" i="26"/>
  <c r="E121" i="26" s="1"/>
  <c r="H121" i="15" s="1"/>
  <c r="I131" i="26"/>
  <c r="J125" i="15"/>
  <c r="F125" i="32"/>
  <c r="H131" i="36"/>
  <c r="E131" i="36" s="1"/>
  <c r="H131" i="23"/>
  <c r="L127" i="32"/>
  <c r="E127" i="32" s="1"/>
  <c r="J127" i="15" s="1"/>
  <c r="E126" i="32"/>
  <c r="J126" i="15" s="1"/>
  <c r="J130" i="26"/>
  <c r="R121" i="24"/>
  <c r="I130" i="23"/>
  <c r="U118" i="24"/>
  <c r="F130" i="36"/>
  <c r="T130" i="15"/>
  <c r="F130" i="39"/>
  <c r="X130" i="15"/>
  <c r="D131" i="32"/>
  <c r="G132" i="32"/>
  <c r="I131" i="15"/>
  <c r="D131" i="38"/>
  <c r="G132" i="38"/>
  <c r="U131" i="15"/>
  <c r="E131" i="40"/>
  <c r="D131" i="40"/>
  <c r="G132" i="40"/>
  <c r="H132" i="40" s="1"/>
  <c r="Y131" i="15"/>
  <c r="AF107" i="23"/>
  <c r="F130" i="38"/>
  <c r="V130" i="15"/>
  <c r="H131" i="34"/>
  <c r="K128" i="23"/>
  <c r="D131" i="23"/>
  <c r="G132" i="23"/>
  <c r="G132" i="34"/>
  <c r="D131" i="34"/>
  <c r="K131" i="15"/>
  <c r="D131" i="35"/>
  <c r="G132" i="35"/>
  <c r="Q131" i="15"/>
  <c r="B133" i="15"/>
  <c r="B132" i="40"/>
  <c r="C132" i="40" s="1"/>
  <c r="B132" i="36"/>
  <c r="C132" i="36" s="1"/>
  <c r="B132" i="39"/>
  <c r="C132" i="39" s="1"/>
  <c r="B132" i="35"/>
  <c r="C132" i="35" s="1"/>
  <c r="B132" i="38"/>
  <c r="C132" i="38" s="1"/>
  <c r="C132" i="27"/>
  <c r="B132" i="25"/>
  <c r="C132" i="25" s="1"/>
  <c r="B132" i="34"/>
  <c r="C132" i="34" s="1"/>
  <c r="C132" i="32"/>
  <c r="C132" i="26"/>
  <c r="B132" i="24"/>
  <c r="C132" i="24" s="1"/>
  <c r="B132" i="23"/>
  <c r="C132" i="23" s="1"/>
  <c r="C132" i="15"/>
  <c r="F130" i="35"/>
  <c r="R130" i="15"/>
  <c r="AE108" i="23"/>
  <c r="X115" i="23"/>
  <c r="X116" i="23" s="1"/>
  <c r="Q122" i="26"/>
  <c r="Q123" i="26" s="1"/>
  <c r="I130" i="34"/>
  <c r="T119" i="24"/>
  <c r="F130" i="25"/>
  <c r="P130" i="15"/>
  <c r="P124" i="26"/>
  <c r="O124" i="23"/>
  <c r="J129" i="32"/>
  <c r="R122" i="23"/>
  <c r="D131" i="24"/>
  <c r="G132" i="24"/>
  <c r="E131" i="15"/>
  <c r="G132" i="27"/>
  <c r="D131" i="27"/>
  <c r="M131" i="15"/>
  <c r="D131" i="39"/>
  <c r="G132" i="39"/>
  <c r="W131" i="15"/>
  <c r="X115" i="24"/>
  <c r="E115" i="24" s="1"/>
  <c r="F115" i="15" s="1"/>
  <c r="F130" i="40"/>
  <c r="Z130" i="15"/>
  <c r="T119" i="23"/>
  <c r="L128" i="32"/>
  <c r="E128" i="32" s="1"/>
  <c r="J128" i="15" s="1"/>
  <c r="S120" i="24"/>
  <c r="AK102" i="23"/>
  <c r="AI104" i="23"/>
  <c r="J129" i="23"/>
  <c r="H131" i="38"/>
  <c r="G132" i="26"/>
  <c r="H132" i="26" s="1"/>
  <c r="D131" i="26"/>
  <c r="G131" i="15"/>
  <c r="D131" i="25"/>
  <c r="G132" i="25"/>
  <c r="O131" i="15"/>
  <c r="D131" i="36"/>
  <c r="G132" i="36"/>
  <c r="S131" i="15"/>
  <c r="W116" i="24"/>
  <c r="AL101" i="23"/>
  <c r="AO98" i="23"/>
  <c r="AP97" i="23"/>
  <c r="E97" i="23" s="1"/>
  <c r="H131" i="27"/>
  <c r="L128" i="15"/>
  <c r="J130" i="24"/>
  <c r="H131" i="39"/>
  <c r="E131" i="39" s="1"/>
  <c r="V117" i="24"/>
  <c r="H132" i="32" l="1"/>
  <c r="T120" i="23"/>
  <c r="L129" i="24"/>
  <c r="N126" i="24"/>
  <c r="O126" i="24" s="1"/>
  <c r="M128" i="24"/>
  <c r="N126" i="23"/>
  <c r="N127" i="23" s="1"/>
  <c r="O126" i="26"/>
  <c r="N127" i="26"/>
  <c r="F130" i="27"/>
  <c r="AF108" i="23"/>
  <c r="H132" i="23"/>
  <c r="J131" i="26"/>
  <c r="R123" i="23"/>
  <c r="T121" i="23"/>
  <c r="O125" i="23"/>
  <c r="H132" i="24"/>
  <c r="I132" i="24" s="1"/>
  <c r="J130" i="32"/>
  <c r="R122" i="24"/>
  <c r="I131" i="32"/>
  <c r="AO99" i="23"/>
  <c r="F129" i="34"/>
  <c r="T120" i="24"/>
  <c r="W118" i="23"/>
  <c r="AN100" i="23"/>
  <c r="H132" i="35"/>
  <c r="E132" i="35" s="1"/>
  <c r="H132" i="25"/>
  <c r="E132" i="25" s="1"/>
  <c r="AD110" i="23"/>
  <c r="AD111" i="23" s="1"/>
  <c r="H132" i="36"/>
  <c r="E132" i="36" s="1"/>
  <c r="F126" i="32"/>
  <c r="F127" i="32" s="1"/>
  <c r="F128" i="32" s="1"/>
  <c r="R122" i="26"/>
  <c r="R123" i="26" s="1"/>
  <c r="X117" i="23"/>
  <c r="L128" i="26"/>
  <c r="M128" i="26" s="1"/>
  <c r="AA114" i="23"/>
  <c r="AB114" i="23" s="1"/>
  <c r="AK103" i="23"/>
  <c r="F121" i="26"/>
  <c r="J130" i="23"/>
  <c r="D97" i="15"/>
  <c r="F97" i="23"/>
  <c r="I131" i="23"/>
  <c r="F115" i="24"/>
  <c r="P124" i="24"/>
  <c r="P125" i="24" s="1"/>
  <c r="Q123" i="24"/>
  <c r="K130" i="26"/>
  <c r="I131" i="34"/>
  <c r="J131" i="24"/>
  <c r="H132" i="38"/>
  <c r="E132" i="38" s="1"/>
  <c r="AP98" i="23"/>
  <c r="E98" i="23" s="1"/>
  <c r="X116" i="24"/>
  <c r="E116" i="24" s="1"/>
  <c r="AE109" i="23"/>
  <c r="E131" i="38"/>
  <c r="F131" i="38" s="1"/>
  <c r="S122" i="23"/>
  <c r="AL102" i="23"/>
  <c r="AM101" i="23"/>
  <c r="H132" i="39"/>
  <c r="E132" i="39" s="1"/>
  <c r="Q124" i="26"/>
  <c r="V118" i="24"/>
  <c r="F131" i="39"/>
  <c r="X131" i="15"/>
  <c r="I132" i="32"/>
  <c r="K130" i="24"/>
  <c r="F131" i="36"/>
  <c r="T131" i="15"/>
  <c r="U119" i="23"/>
  <c r="S121" i="24"/>
  <c r="K129" i="32"/>
  <c r="K130" i="32" s="1"/>
  <c r="D132" i="23"/>
  <c r="G133" i="23"/>
  <c r="H133" i="23" s="1"/>
  <c r="G133" i="34"/>
  <c r="D132" i="34"/>
  <c r="K132" i="15"/>
  <c r="D132" i="35"/>
  <c r="G133" i="35"/>
  <c r="Q132" i="15"/>
  <c r="B134" i="15"/>
  <c r="B133" i="40"/>
  <c r="C133" i="40" s="1"/>
  <c r="B133" i="36"/>
  <c r="C133" i="36" s="1"/>
  <c r="B133" i="39"/>
  <c r="C133" i="39" s="1"/>
  <c r="B133" i="35"/>
  <c r="C133" i="35" s="1"/>
  <c r="B133" i="38"/>
  <c r="C133" i="38" s="1"/>
  <c r="B133" i="25"/>
  <c r="C133" i="25" s="1"/>
  <c r="C133" i="27"/>
  <c r="B133" i="34"/>
  <c r="C133" i="34" s="1"/>
  <c r="C133" i="32"/>
  <c r="C133" i="26"/>
  <c r="B133" i="24"/>
  <c r="C133" i="24" s="1"/>
  <c r="B133" i="23"/>
  <c r="C133" i="23" s="1"/>
  <c r="C133" i="15"/>
  <c r="L128" i="23"/>
  <c r="H132" i="34"/>
  <c r="F131" i="40"/>
  <c r="Z131" i="15"/>
  <c r="U119" i="24"/>
  <c r="Y115" i="23"/>
  <c r="Y116" i="23" s="1"/>
  <c r="D132" i="24"/>
  <c r="G133" i="24"/>
  <c r="E132" i="15"/>
  <c r="D132" i="25"/>
  <c r="G133" i="25"/>
  <c r="O132" i="15"/>
  <c r="D132" i="39"/>
  <c r="G133" i="39"/>
  <c r="W132" i="15"/>
  <c r="K129" i="23"/>
  <c r="F131" i="25"/>
  <c r="P131" i="15"/>
  <c r="AI105" i="23"/>
  <c r="W117" i="24"/>
  <c r="G133" i="26"/>
  <c r="D132" i="26"/>
  <c r="G132" i="15"/>
  <c r="G133" i="27"/>
  <c r="D132" i="27"/>
  <c r="M132" i="15"/>
  <c r="D132" i="36"/>
  <c r="G133" i="36"/>
  <c r="S132" i="15"/>
  <c r="F131" i="35"/>
  <c r="R131" i="15"/>
  <c r="AG107" i="23"/>
  <c r="I132" i="26"/>
  <c r="I131" i="27"/>
  <c r="E131" i="27" s="1"/>
  <c r="AC112" i="23"/>
  <c r="H132" i="27"/>
  <c r="P124" i="23"/>
  <c r="P125" i="26"/>
  <c r="J130" i="34"/>
  <c r="E130" i="34" s="1"/>
  <c r="D132" i="32"/>
  <c r="G133" i="32"/>
  <c r="I132" i="15"/>
  <c r="D132" i="38"/>
  <c r="G133" i="38"/>
  <c r="U132" i="15"/>
  <c r="D132" i="40"/>
  <c r="G133" i="40"/>
  <c r="H133" i="40" s="1"/>
  <c r="E132" i="40"/>
  <c r="Y132" i="15"/>
  <c r="AJ104" i="23"/>
  <c r="U120" i="23" l="1"/>
  <c r="N127" i="24"/>
  <c r="N128" i="24" s="1"/>
  <c r="E122" i="26"/>
  <c r="H122" i="15" s="1"/>
  <c r="M129" i="24"/>
  <c r="H133" i="25"/>
  <c r="E133" i="25" s="1"/>
  <c r="K131" i="26"/>
  <c r="O127" i="26"/>
  <c r="O126" i="23"/>
  <c r="O127" i="23" s="1"/>
  <c r="T122" i="23"/>
  <c r="AG108" i="23"/>
  <c r="AF109" i="23"/>
  <c r="J132" i="26"/>
  <c r="I132" i="23"/>
  <c r="I133" i="23" s="1"/>
  <c r="P125" i="23"/>
  <c r="J131" i="32"/>
  <c r="J132" i="32" s="1"/>
  <c r="X118" i="23"/>
  <c r="AO100" i="23"/>
  <c r="L129" i="26"/>
  <c r="L130" i="26" s="1"/>
  <c r="H133" i="35"/>
  <c r="E133" i="35" s="1"/>
  <c r="J131" i="23"/>
  <c r="H133" i="38"/>
  <c r="E133" i="38" s="1"/>
  <c r="AE110" i="23"/>
  <c r="R124" i="26"/>
  <c r="E124" i="26" s="1"/>
  <c r="H124" i="15" s="1"/>
  <c r="Y117" i="23"/>
  <c r="S123" i="23"/>
  <c r="AL103" i="23"/>
  <c r="I132" i="34"/>
  <c r="AP99" i="23"/>
  <c r="E99" i="23" s="1"/>
  <c r="D99" i="15" s="1"/>
  <c r="H133" i="39"/>
  <c r="E133" i="39" s="1"/>
  <c r="AM102" i="23"/>
  <c r="K131" i="24"/>
  <c r="AN101" i="23"/>
  <c r="V131" i="15"/>
  <c r="Q124" i="24"/>
  <c r="Q125" i="24" s="1"/>
  <c r="R123" i="24"/>
  <c r="T121" i="24"/>
  <c r="S122" i="24"/>
  <c r="H133" i="34"/>
  <c r="Q125" i="26"/>
  <c r="D98" i="15"/>
  <c r="F98" i="23"/>
  <c r="E123" i="26"/>
  <c r="H123" i="15" s="1"/>
  <c r="F131" i="27"/>
  <c r="N131" i="15"/>
  <c r="J131" i="34"/>
  <c r="E131" i="34" s="1"/>
  <c r="L131" i="15" s="1"/>
  <c r="H133" i="27"/>
  <c r="W118" i="24"/>
  <c r="F116" i="15"/>
  <c r="F116" i="24"/>
  <c r="AD112" i="23"/>
  <c r="K130" i="23"/>
  <c r="F130" i="34"/>
  <c r="L130" i="15"/>
  <c r="H133" i="32"/>
  <c r="I133" i="32" s="1"/>
  <c r="P126" i="24"/>
  <c r="V119" i="24"/>
  <c r="L129" i="23"/>
  <c r="D133" i="24"/>
  <c r="G134" i="24"/>
  <c r="E133" i="15"/>
  <c r="G134" i="27"/>
  <c r="D133" i="27"/>
  <c r="M133" i="15"/>
  <c r="D133" i="39"/>
  <c r="G134" i="39"/>
  <c r="W133" i="15"/>
  <c r="F132" i="38"/>
  <c r="V132" i="15"/>
  <c r="I132" i="27"/>
  <c r="N128" i="26"/>
  <c r="Z115" i="23"/>
  <c r="Z116" i="23" s="1"/>
  <c r="U120" i="24"/>
  <c r="D133" i="26"/>
  <c r="G134" i="26"/>
  <c r="G133" i="15"/>
  <c r="D133" i="25"/>
  <c r="G134" i="25"/>
  <c r="O133" i="15"/>
  <c r="D133" i="36"/>
  <c r="G134" i="36"/>
  <c r="S133" i="15"/>
  <c r="L129" i="32"/>
  <c r="L130" i="32" s="1"/>
  <c r="Q124" i="23"/>
  <c r="AC113" i="23"/>
  <c r="AI106" i="23"/>
  <c r="H133" i="26"/>
  <c r="F132" i="39"/>
  <c r="X132" i="15"/>
  <c r="F132" i="25"/>
  <c r="P132" i="15"/>
  <c r="G134" i="32"/>
  <c r="D133" i="32"/>
  <c r="I133" i="15"/>
  <c r="D133" i="38"/>
  <c r="G134" i="38"/>
  <c r="U133" i="15"/>
  <c r="E133" i="40"/>
  <c r="D133" i="40"/>
  <c r="G134" i="40"/>
  <c r="H134" i="40" s="1"/>
  <c r="Y133" i="15"/>
  <c r="L130" i="24"/>
  <c r="AK104" i="23"/>
  <c r="F132" i="40"/>
  <c r="Z132" i="15"/>
  <c r="P126" i="26"/>
  <c r="X117" i="24"/>
  <c r="AH107" i="23"/>
  <c r="F132" i="36"/>
  <c r="T132" i="15"/>
  <c r="H133" i="24"/>
  <c r="AJ105" i="23"/>
  <c r="U121" i="23"/>
  <c r="H133" i="36"/>
  <c r="E133" i="36" s="1"/>
  <c r="J132" i="24"/>
  <c r="M128" i="23"/>
  <c r="G134" i="23"/>
  <c r="D133" i="23"/>
  <c r="D133" i="34"/>
  <c r="G134" i="34"/>
  <c r="K133" i="15"/>
  <c r="D133" i="35"/>
  <c r="G134" i="35"/>
  <c r="Q133" i="15"/>
  <c r="B135" i="15"/>
  <c r="B134" i="40"/>
  <c r="C134" i="40" s="1"/>
  <c r="B134" i="36"/>
  <c r="C134" i="36" s="1"/>
  <c r="B134" i="39"/>
  <c r="C134" i="39" s="1"/>
  <c r="B134" i="35"/>
  <c r="C134" i="35" s="1"/>
  <c r="B134" i="38"/>
  <c r="C134" i="38" s="1"/>
  <c r="B134" i="25"/>
  <c r="C134" i="25" s="1"/>
  <c r="C134" i="27"/>
  <c r="B134" i="34"/>
  <c r="C134" i="34" s="1"/>
  <c r="C134" i="32"/>
  <c r="C134" i="26"/>
  <c r="B134" i="24"/>
  <c r="C134" i="24" s="1"/>
  <c r="B134" i="23"/>
  <c r="C134" i="23" s="1"/>
  <c r="C134" i="15"/>
  <c r="F132" i="35"/>
  <c r="R132" i="15"/>
  <c r="V119" i="23"/>
  <c r="V120" i="23" s="1"/>
  <c r="L131" i="26" l="1"/>
  <c r="T123" i="23"/>
  <c r="O127" i="24"/>
  <c r="O128" i="24" s="1"/>
  <c r="N129" i="24"/>
  <c r="H134" i="25"/>
  <c r="E134" i="25" s="1"/>
  <c r="F122" i="26"/>
  <c r="F123" i="26" s="1"/>
  <c r="F124" i="26" s="1"/>
  <c r="K132" i="26"/>
  <c r="L132" i="26" s="1"/>
  <c r="P126" i="23"/>
  <c r="P127" i="23" s="1"/>
  <c r="U122" i="23"/>
  <c r="AG109" i="23"/>
  <c r="AF110" i="23"/>
  <c r="AH108" i="23"/>
  <c r="J132" i="23"/>
  <c r="J133" i="23" s="1"/>
  <c r="Q125" i="23"/>
  <c r="K131" i="32"/>
  <c r="L131" i="32" s="1"/>
  <c r="AO101" i="23"/>
  <c r="Y118" i="23"/>
  <c r="T122" i="24"/>
  <c r="H134" i="38"/>
  <c r="E134" i="38" s="1"/>
  <c r="M129" i="26"/>
  <c r="N129" i="26" s="1"/>
  <c r="AM103" i="23"/>
  <c r="I133" i="34"/>
  <c r="Z117" i="23"/>
  <c r="AE111" i="23"/>
  <c r="AE112" i="23" s="1"/>
  <c r="I133" i="27"/>
  <c r="E133" i="27" s="1"/>
  <c r="N133" i="15" s="1"/>
  <c r="R125" i="26"/>
  <c r="E125" i="26" s="1"/>
  <c r="H125" i="15" s="1"/>
  <c r="X118" i="24"/>
  <c r="E118" i="24" s="1"/>
  <c r="F118" i="15" s="1"/>
  <c r="F99" i="23"/>
  <c r="AN102" i="23"/>
  <c r="Q126" i="24"/>
  <c r="H134" i="34"/>
  <c r="H134" i="27"/>
  <c r="L131" i="24"/>
  <c r="AP100" i="23"/>
  <c r="E100" i="23" s="1"/>
  <c r="D100" i="15" s="1"/>
  <c r="J132" i="34"/>
  <c r="E132" i="34" s="1"/>
  <c r="L132" i="15" s="1"/>
  <c r="E132" i="27"/>
  <c r="F132" i="27" s="1"/>
  <c r="L130" i="23"/>
  <c r="K131" i="23"/>
  <c r="S123" i="24"/>
  <c r="M129" i="23"/>
  <c r="R124" i="24"/>
  <c r="R125" i="24" s="1"/>
  <c r="H134" i="26"/>
  <c r="F131" i="34"/>
  <c r="E129" i="32"/>
  <c r="J129" i="15" s="1"/>
  <c r="E130" i="32"/>
  <c r="J130" i="15" s="1"/>
  <c r="E117" i="24"/>
  <c r="F117" i="24" s="1"/>
  <c r="AD113" i="23"/>
  <c r="F133" i="36"/>
  <c r="T133" i="15"/>
  <c r="D134" i="24"/>
  <c r="G135" i="24"/>
  <c r="E134" i="15"/>
  <c r="G135" i="27"/>
  <c r="D134" i="27"/>
  <c r="M134" i="15"/>
  <c r="D134" i="39"/>
  <c r="G135" i="39"/>
  <c r="W134" i="15"/>
  <c r="P127" i="26"/>
  <c r="F133" i="40"/>
  <c r="Z133" i="15"/>
  <c r="F133" i="38"/>
  <c r="V133" i="15"/>
  <c r="W119" i="24"/>
  <c r="D134" i="26"/>
  <c r="G135" i="26"/>
  <c r="G134" i="15"/>
  <c r="D134" i="25"/>
  <c r="G135" i="25"/>
  <c r="O134" i="15"/>
  <c r="D134" i="36"/>
  <c r="G135" i="36"/>
  <c r="S134" i="15"/>
  <c r="AI107" i="23"/>
  <c r="Q126" i="26"/>
  <c r="AL104" i="23"/>
  <c r="M130" i="24"/>
  <c r="AC114" i="23"/>
  <c r="R124" i="23"/>
  <c r="J133" i="32"/>
  <c r="F133" i="25"/>
  <c r="P133" i="15"/>
  <c r="V121" i="23"/>
  <c r="V120" i="24"/>
  <c r="H134" i="39"/>
  <c r="E134" i="39" s="1"/>
  <c r="U121" i="24"/>
  <c r="D134" i="32"/>
  <c r="G135" i="32"/>
  <c r="I134" i="15"/>
  <c r="D134" i="38"/>
  <c r="G135" i="38"/>
  <c r="U134" i="15"/>
  <c r="E134" i="40"/>
  <c r="D134" i="40"/>
  <c r="G135" i="40"/>
  <c r="H135" i="40" s="1"/>
  <c r="Y134" i="15"/>
  <c r="I133" i="24"/>
  <c r="AK105" i="23"/>
  <c r="AA115" i="23"/>
  <c r="AA116" i="23" s="1"/>
  <c r="H134" i="36"/>
  <c r="E134" i="36" s="1"/>
  <c r="H134" i="23"/>
  <c r="I134" i="23" s="1"/>
  <c r="F133" i="39"/>
  <c r="X133" i="15"/>
  <c r="I133" i="26"/>
  <c r="W119" i="23"/>
  <c r="W120" i="23" s="1"/>
  <c r="G135" i="23"/>
  <c r="D134" i="23"/>
  <c r="D134" i="34"/>
  <c r="G135" i="34"/>
  <c r="K134" i="15"/>
  <c r="D134" i="35"/>
  <c r="G135" i="35"/>
  <c r="Q134" i="15"/>
  <c r="B136" i="15"/>
  <c r="B135" i="40"/>
  <c r="C135" i="40" s="1"/>
  <c r="B135" i="36"/>
  <c r="C135" i="36" s="1"/>
  <c r="B135" i="39"/>
  <c r="C135" i="39" s="1"/>
  <c r="B135" i="35"/>
  <c r="C135" i="35" s="1"/>
  <c r="B135" i="38"/>
  <c r="C135" i="38" s="1"/>
  <c r="B135" i="25"/>
  <c r="C135" i="25" s="1"/>
  <c r="C135" i="27"/>
  <c r="B135" i="34"/>
  <c r="C135" i="34" s="1"/>
  <c r="C135" i="32"/>
  <c r="C135" i="26"/>
  <c r="B135" i="24"/>
  <c r="C135" i="24" s="1"/>
  <c r="B135" i="23"/>
  <c r="C135" i="23" s="1"/>
  <c r="C135" i="15"/>
  <c r="F133" i="35"/>
  <c r="R133" i="15"/>
  <c r="N128" i="23"/>
  <c r="K132" i="24"/>
  <c r="AJ106" i="23"/>
  <c r="H134" i="35"/>
  <c r="E134" i="35" s="1"/>
  <c r="O128" i="26"/>
  <c r="H134" i="24"/>
  <c r="H134" i="32"/>
  <c r="U123" i="23" l="1"/>
  <c r="P127" i="24"/>
  <c r="Q127" i="24" s="1"/>
  <c r="O129" i="24"/>
  <c r="H135" i="25"/>
  <c r="E135" i="25" s="1"/>
  <c r="AH109" i="23"/>
  <c r="Q126" i="23"/>
  <c r="Q127" i="23" s="1"/>
  <c r="T123" i="24"/>
  <c r="K132" i="23"/>
  <c r="K133" i="23" s="1"/>
  <c r="V122" i="23"/>
  <c r="V123" i="23" s="1"/>
  <c r="AG110" i="23"/>
  <c r="R125" i="23"/>
  <c r="K132" i="32"/>
  <c r="L132" i="32" s="1"/>
  <c r="E132" i="32" s="1"/>
  <c r="J132" i="15" s="1"/>
  <c r="AO102" i="23"/>
  <c r="H135" i="26"/>
  <c r="Z118" i="23"/>
  <c r="U122" i="24"/>
  <c r="H135" i="34"/>
  <c r="M130" i="26"/>
  <c r="AN103" i="23"/>
  <c r="I134" i="34"/>
  <c r="H135" i="27"/>
  <c r="J133" i="34"/>
  <c r="E133" i="34" s="1"/>
  <c r="L133" i="15" s="1"/>
  <c r="F129" i="32"/>
  <c r="F130" i="32" s="1"/>
  <c r="N129" i="23"/>
  <c r="F133" i="27"/>
  <c r="I134" i="27"/>
  <c r="E134" i="27" s="1"/>
  <c r="N134" i="15" s="1"/>
  <c r="F117" i="15"/>
  <c r="AF111" i="23"/>
  <c r="I134" i="26"/>
  <c r="I134" i="24"/>
  <c r="F125" i="26"/>
  <c r="R126" i="24"/>
  <c r="AK106" i="23"/>
  <c r="N132" i="15"/>
  <c r="F132" i="34"/>
  <c r="E131" i="32"/>
  <c r="J131" i="15" s="1"/>
  <c r="AP101" i="23"/>
  <c r="F100" i="23"/>
  <c r="M131" i="24"/>
  <c r="M130" i="23"/>
  <c r="L131" i="23"/>
  <c r="O129" i="26"/>
  <c r="S124" i="24"/>
  <c r="H135" i="36"/>
  <c r="E135" i="36" s="1"/>
  <c r="H135" i="39"/>
  <c r="E135" i="39" s="1"/>
  <c r="AD114" i="23"/>
  <c r="F134" i="35"/>
  <c r="R134" i="15"/>
  <c r="F134" i="39"/>
  <c r="X134" i="15"/>
  <c r="F134" i="36"/>
  <c r="T134" i="15"/>
  <c r="J134" i="23"/>
  <c r="L132" i="24"/>
  <c r="D135" i="24"/>
  <c r="G136" i="24"/>
  <c r="E135" i="15"/>
  <c r="G136" i="27"/>
  <c r="D135" i="27"/>
  <c r="M135" i="15"/>
  <c r="D135" i="39"/>
  <c r="G136" i="39"/>
  <c r="W135" i="15"/>
  <c r="J133" i="24"/>
  <c r="V121" i="24"/>
  <c r="X119" i="24"/>
  <c r="E119" i="24" s="1"/>
  <c r="F119" i="15" s="1"/>
  <c r="P128" i="26"/>
  <c r="G136" i="26"/>
  <c r="D135" i="26"/>
  <c r="G135" i="15"/>
  <c r="D135" i="25"/>
  <c r="G136" i="25"/>
  <c r="O135" i="15"/>
  <c r="D135" i="36"/>
  <c r="G136" i="36"/>
  <c r="S135" i="15"/>
  <c r="X119" i="23"/>
  <c r="X120" i="23" s="1"/>
  <c r="J133" i="26"/>
  <c r="H135" i="38"/>
  <c r="E135" i="38" s="1"/>
  <c r="H135" i="23"/>
  <c r="I135" i="23" s="1"/>
  <c r="F134" i="40"/>
  <c r="Z134" i="15"/>
  <c r="N130" i="24"/>
  <c r="AM104" i="23"/>
  <c r="AI108" i="23"/>
  <c r="H135" i="35"/>
  <c r="E135" i="35" s="1"/>
  <c r="F134" i="25"/>
  <c r="P134" i="15"/>
  <c r="W120" i="24"/>
  <c r="O128" i="23"/>
  <c r="G136" i="32"/>
  <c r="D135" i="32"/>
  <c r="I135" i="15"/>
  <c r="D135" i="38"/>
  <c r="G136" i="38"/>
  <c r="U135" i="15"/>
  <c r="E135" i="40"/>
  <c r="D135" i="40"/>
  <c r="G136" i="40"/>
  <c r="H136" i="40" s="1"/>
  <c r="Y135" i="15"/>
  <c r="F118" i="24"/>
  <c r="AL105" i="23"/>
  <c r="I134" i="32"/>
  <c r="AA117" i="23"/>
  <c r="H135" i="32"/>
  <c r="D135" i="23"/>
  <c r="G136" i="23"/>
  <c r="G136" i="34"/>
  <c r="D135" i="34"/>
  <c r="K135" i="15"/>
  <c r="D135" i="35"/>
  <c r="G136" i="35"/>
  <c r="Q135" i="15"/>
  <c r="B137" i="15"/>
  <c r="B136" i="40"/>
  <c r="C136" i="40" s="1"/>
  <c r="B136" i="36"/>
  <c r="C136" i="36" s="1"/>
  <c r="B136" i="39"/>
  <c r="C136" i="39" s="1"/>
  <c r="B136" i="35"/>
  <c r="C136" i="35" s="1"/>
  <c r="B136" i="38"/>
  <c r="C136" i="38" s="1"/>
  <c r="C136" i="27"/>
  <c r="B136" i="25"/>
  <c r="C136" i="25" s="1"/>
  <c r="B136" i="34"/>
  <c r="C136" i="34" s="1"/>
  <c r="C136" i="32"/>
  <c r="C136" i="26"/>
  <c r="B136" i="24"/>
  <c r="C136" i="24" s="1"/>
  <c r="B136" i="23"/>
  <c r="C136" i="23" s="1"/>
  <c r="C136" i="15"/>
  <c r="AB115" i="23"/>
  <c r="AB116" i="23" s="1"/>
  <c r="AJ107" i="23"/>
  <c r="F134" i="38"/>
  <c r="V134" i="15"/>
  <c r="S124" i="23"/>
  <c r="R126" i="26"/>
  <c r="E126" i="26" s="1"/>
  <c r="P128" i="24"/>
  <c r="H135" i="24"/>
  <c r="Q127" i="26"/>
  <c r="W121" i="23"/>
  <c r="AE113" i="23"/>
  <c r="K133" i="32" l="1"/>
  <c r="I135" i="34"/>
  <c r="H136" i="25"/>
  <c r="E136" i="25" s="1"/>
  <c r="H136" i="26"/>
  <c r="T124" i="24"/>
  <c r="AH110" i="23"/>
  <c r="I135" i="26"/>
  <c r="AO103" i="23"/>
  <c r="R126" i="23"/>
  <c r="R127" i="23" s="1"/>
  <c r="U123" i="24"/>
  <c r="L132" i="23"/>
  <c r="S125" i="23"/>
  <c r="AG111" i="23"/>
  <c r="H136" i="27"/>
  <c r="V122" i="24"/>
  <c r="R127" i="24"/>
  <c r="N130" i="26"/>
  <c r="O130" i="26" s="1"/>
  <c r="M131" i="26"/>
  <c r="M132" i="26" s="1"/>
  <c r="N130" i="23"/>
  <c r="AF112" i="23"/>
  <c r="J134" i="34"/>
  <c r="E134" i="34" s="1"/>
  <c r="L134" i="15" s="1"/>
  <c r="F133" i="34"/>
  <c r="O129" i="23"/>
  <c r="I135" i="27"/>
  <c r="E135" i="27" s="1"/>
  <c r="N135" i="15" s="1"/>
  <c r="H136" i="36"/>
  <c r="E136" i="36" s="1"/>
  <c r="F134" i="27"/>
  <c r="S125" i="24"/>
  <c r="S126" i="24" s="1"/>
  <c r="H136" i="39"/>
  <c r="E136" i="39" s="1"/>
  <c r="J134" i="24"/>
  <c r="J134" i="26"/>
  <c r="L133" i="23"/>
  <c r="AP102" i="23"/>
  <c r="E102" i="23" s="1"/>
  <c r="D102" i="15" s="1"/>
  <c r="E101" i="23"/>
  <c r="D101" i="15" s="1"/>
  <c r="F131" i="32"/>
  <c r="F132" i="32" s="1"/>
  <c r="N131" i="24"/>
  <c r="P129" i="26"/>
  <c r="Q128" i="26"/>
  <c r="H136" i="24"/>
  <c r="M131" i="23"/>
  <c r="H126" i="15"/>
  <c r="F126" i="26"/>
  <c r="I135" i="32"/>
  <c r="H136" i="38"/>
  <c r="E136" i="38" s="1"/>
  <c r="W122" i="23"/>
  <c r="W123" i="23" s="1"/>
  <c r="AI109" i="23"/>
  <c r="AM105" i="23"/>
  <c r="W121" i="24"/>
  <c r="R127" i="26"/>
  <c r="E127" i="26" s="1"/>
  <c r="AB117" i="23"/>
  <c r="AA118" i="23"/>
  <c r="Q128" i="24"/>
  <c r="T124" i="23"/>
  <c r="G137" i="26"/>
  <c r="H137" i="26" s="1"/>
  <c r="D136" i="26"/>
  <c r="G136" i="15"/>
  <c r="G137" i="27"/>
  <c r="D136" i="27"/>
  <c r="M136" i="15"/>
  <c r="D136" i="36"/>
  <c r="G137" i="36"/>
  <c r="S136" i="15"/>
  <c r="F135" i="35"/>
  <c r="R135" i="15"/>
  <c r="J134" i="32"/>
  <c r="F119" i="24"/>
  <c r="P128" i="23"/>
  <c r="F135" i="36"/>
  <c r="T135" i="15"/>
  <c r="F135" i="39"/>
  <c r="X135" i="15"/>
  <c r="AC115" i="23"/>
  <c r="AC116" i="23" s="1"/>
  <c r="D136" i="32"/>
  <c r="G137" i="32"/>
  <c r="I136" i="15"/>
  <c r="D136" i="38"/>
  <c r="G137" i="38"/>
  <c r="U136" i="15"/>
  <c r="D136" i="40"/>
  <c r="G137" i="40"/>
  <c r="H137" i="40" s="1"/>
  <c r="E136" i="40"/>
  <c r="Y136" i="15"/>
  <c r="I135" i="24"/>
  <c r="Y119" i="23"/>
  <c r="K133" i="24"/>
  <c r="J135" i="23"/>
  <c r="D136" i="23"/>
  <c r="G137" i="23"/>
  <c r="G137" i="34"/>
  <c r="D136" i="34"/>
  <c r="K136" i="15"/>
  <c r="D136" i="35"/>
  <c r="G137" i="35"/>
  <c r="Q136" i="15"/>
  <c r="B138" i="15"/>
  <c r="B137" i="40"/>
  <c r="C137" i="40" s="1"/>
  <c r="B137" i="36"/>
  <c r="C137" i="36" s="1"/>
  <c r="B137" i="39"/>
  <c r="C137" i="39" s="1"/>
  <c r="B137" i="35"/>
  <c r="C137" i="35" s="1"/>
  <c r="B137" i="38"/>
  <c r="C137" i="38" s="1"/>
  <c r="B137" i="25"/>
  <c r="C137" i="25" s="1"/>
  <c r="C137" i="27"/>
  <c r="B137" i="34"/>
  <c r="C137" i="34" s="1"/>
  <c r="C137" i="32"/>
  <c r="C137" i="26"/>
  <c r="B137" i="24"/>
  <c r="C137" i="24" s="1"/>
  <c r="B137" i="23"/>
  <c r="C137" i="23" s="1"/>
  <c r="C137" i="15"/>
  <c r="X121" i="23"/>
  <c r="AK107" i="23"/>
  <c r="O130" i="24"/>
  <c r="H136" i="35"/>
  <c r="E136" i="35" s="1"/>
  <c r="F135" i="25"/>
  <c r="P135" i="15"/>
  <c r="AJ108" i="23"/>
  <c r="AE114" i="23"/>
  <c r="P129" i="24"/>
  <c r="D136" i="24"/>
  <c r="G137" i="24"/>
  <c r="E136" i="15"/>
  <c r="D136" i="25"/>
  <c r="G137" i="25"/>
  <c r="O136" i="15"/>
  <c r="D136" i="39"/>
  <c r="G137" i="39"/>
  <c r="W136" i="15"/>
  <c r="H136" i="34"/>
  <c r="I136" i="34" s="1"/>
  <c r="F135" i="40"/>
  <c r="Z135" i="15"/>
  <c r="F135" i="38"/>
  <c r="V135" i="15"/>
  <c r="AN104" i="23"/>
  <c r="K133" i="26"/>
  <c r="H136" i="23"/>
  <c r="X120" i="24"/>
  <c r="L133" i="32"/>
  <c r="E133" i="32" s="1"/>
  <c r="H136" i="32"/>
  <c r="AL106" i="23"/>
  <c r="M132" i="24"/>
  <c r="K134" i="23"/>
  <c r="I136" i="26" l="1"/>
  <c r="AI110" i="23"/>
  <c r="AH111" i="23"/>
  <c r="J135" i="26"/>
  <c r="H137" i="27"/>
  <c r="V123" i="24"/>
  <c r="S126" i="23"/>
  <c r="S127" i="23" s="1"/>
  <c r="U124" i="24"/>
  <c r="T125" i="23"/>
  <c r="AG112" i="23"/>
  <c r="W122" i="24"/>
  <c r="R128" i="24"/>
  <c r="H137" i="36"/>
  <c r="E137" i="36" s="1"/>
  <c r="S127" i="24"/>
  <c r="O130" i="23"/>
  <c r="N131" i="23"/>
  <c r="K134" i="26"/>
  <c r="P130" i="26"/>
  <c r="N131" i="26"/>
  <c r="Q129" i="24"/>
  <c r="R129" i="24" s="1"/>
  <c r="AF113" i="23"/>
  <c r="AF114" i="23" s="1"/>
  <c r="F135" i="27"/>
  <c r="I136" i="27"/>
  <c r="E136" i="27" s="1"/>
  <c r="F134" i="34"/>
  <c r="K134" i="24"/>
  <c r="J135" i="34"/>
  <c r="E135" i="34" s="1"/>
  <c r="L135" i="15" s="1"/>
  <c r="T125" i="24"/>
  <c r="T126" i="24" s="1"/>
  <c r="O131" i="24"/>
  <c r="AP103" i="23"/>
  <c r="E103" i="23" s="1"/>
  <c r="D103" i="15" s="1"/>
  <c r="M132" i="23"/>
  <c r="M133" i="23" s="1"/>
  <c r="H137" i="23"/>
  <c r="Q129" i="26"/>
  <c r="AJ109" i="23"/>
  <c r="R128" i="26"/>
  <c r="E128" i="26" s="1"/>
  <c r="H128" i="15" s="1"/>
  <c r="F101" i="23"/>
  <c r="F102" i="23" s="1"/>
  <c r="X121" i="24"/>
  <c r="E121" i="24" s="1"/>
  <c r="F121" i="15" s="1"/>
  <c r="H137" i="38"/>
  <c r="E137" i="38" s="1"/>
  <c r="I136" i="24"/>
  <c r="AN105" i="23"/>
  <c r="AC117" i="23"/>
  <c r="K135" i="23"/>
  <c r="H127" i="15"/>
  <c r="F127" i="26"/>
  <c r="AB118" i="23"/>
  <c r="X122" i="23"/>
  <c r="X123" i="23" s="1"/>
  <c r="H137" i="34"/>
  <c r="I137" i="34" s="1"/>
  <c r="H137" i="32"/>
  <c r="E120" i="24"/>
  <c r="F120" i="15" s="1"/>
  <c r="AO104" i="23"/>
  <c r="P130" i="24"/>
  <c r="D137" i="32"/>
  <c r="G138" i="32"/>
  <c r="I137" i="15"/>
  <c r="D137" i="38"/>
  <c r="G138" i="38"/>
  <c r="U137" i="15"/>
  <c r="E137" i="40"/>
  <c r="D137" i="40"/>
  <c r="G138" i="40"/>
  <c r="H138" i="40" s="1"/>
  <c r="Y137" i="15"/>
  <c r="H137" i="39"/>
  <c r="E137" i="39" s="1"/>
  <c r="Z119" i="23"/>
  <c r="J135" i="24"/>
  <c r="AD115" i="23"/>
  <c r="AD116" i="23" s="1"/>
  <c r="Q128" i="23"/>
  <c r="K134" i="32"/>
  <c r="F136" i="36"/>
  <c r="T136" i="15"/>
  <c r="L134" i="23"/>
  <c r="L133" i="26"/>
  <c r="I136" i="32"/>
  <c r="G138" i="23"/>
  <c r="D137" i="23"/>
  <c r="D137" i="34"/>
  <c r="G138" i="34"/>
  <c r="K137" i="15"/>
  <c r="D137" i="35"/>
  <c r="G138" i="35"/>
  <c r="Q137" i="15"/>
  <c r="B139" i="15"/>
  <c r="B138" i="40"/>
  <c r="C138" i="40" s="1"/>
  <c r="B138" i="36"/>
  <c r="C138" i="36" s="1"/>
  <c r="B138" i="39"/>
  <c r="C138" i="39" s="1"/>
  <c r="B138" i="35"/>
  <c r="C138" i="35" s="1"/>
  <c r="B138" i="38"/>
  <c r="C138" i="38" s="1"/>
  <c r="B138" i="25"/>
  <c r="C138" i="25" s="1"/>
  <c r="C138" i="27"/>
  <c r="B138" i="34"/>
  <c r="C138" i="34" s="1"/>
  <c r="C138" i="32"/>
  <c r="C138" i="26"/>
  <c r="B138" i="24"/>
  <c r="C138" i="24" s="1"/>
  <c r="B138" i="23"/>
  <c r="C138" i="23" s="1"/>
  <c r="C138" i="15"/>
  <c r="F136" i="35"/>
  <c r="R136" i="15"/>
  <c r="Y120" i="23"/>
  <c r="F136" i="40"/>
  <c r="Z136" i="15"/>
  <c r="H137" i="25"/>
  <c r="E137" i="25" s="1"/>
  <c r="I136" i="23"/>
  <c r="P129" i="23"/>
  <c r="J135" i="32"/>
  <c r="U124" i="23"/>
  <c r="F136" i="39"/>
  <c r="X136" i="15"/>
  <c r="F136" i="25"/>
  <c r="P136" i="15"/>
  <c r="AL107" i="23"/>
  <c r="D137" i="24"/>
  <c r="G138" i="24"/>
  <c r="E137" i="15"/>
  <c r="G138" i="27"/>
  <c r="D137" i="27"/>
  <c r="M137" i="15"/>
  <c r="D137" i="39"/>
  <c r="G138" i="39"/>
  <c r="W137" i="15"/>
  <c r="AK108" i="23"/>
  <c r="L133" i="24"/>
  <c r="H137" i="24"/>
  <c r="N132" i="24"/>
  <c r="F133" i="32"/>
  <c r="J133" i="15"/>
  <c r="AM106" i="23"/>
  <c r="D137" i="26"/>
  <c r="G138" i="26"/>
  <c r="H138" i="26" s="1"/>
  <c r="G137" i="15"/>
  <c r="D137" i="25"/>
  <c r="G138" i="25"/>
  <c r="O137" i="15"/>
  <c r="D137" i="36"/>
  <c r="G138" i="36"/>
  <c r="S137" i="15"/>
  <c r="H137" i="35"/>
  <c r="F136" i="38"/>
  <c r="V136" i="15"/>
  <c r="I137" i="26"/>
  <c r="J136" i="26" l="1"/>
  <c r="AC118" i="23"/>
  <c r="AI111" i="23"/>
  <c r="AJ110" i="23"/>
  <c r="AH112" i="23"/>
  <c r="K135" i="26"/>
  <c r="W123" i="24"/>
  <c r="V124" i="24"/>
  <c r="T126" i="23"/>
  <c r="T127" i="23" s="1"/>
  <c r="U125" i="23"/>
  <c r="Q130" i="26"/>
  <c r="O131" i="23"/>
  <c r="H138" i="32"/>
  <c r="P130" i="23"/>
  <c r="H138" i="36"/>
  <c r="E138" i="36" s="1"/>
  <c r="F128" i="26"/>
  <c r="T127" i="24"/>
  <c r="S128" i="24"/>
  <c r="S129" i="24" s="1"/>
  <c r="X122" i="24"/>
  <c r="H138" i="23"/>
  <c r="L134" i="26"/>
  <c r="AG113" i="23"/>
  <c r="AG114" i="23" s="1"/>
  <c r="L134" i="24"/>
  <c r="F136" i="27"/>
  <c r="N136" i="15"/>
  <c r="I137" i="27"/>
  <c r="E137" i="27" s="1"/>
  <c r="N137" i="15" s="1"/>
  <c r="N132" i="26"/>
  <c r="O131" i="26"/>
  <c r="P131" i="26" s="1"/>
  <c r="I137" i="24"/>
  <c r="H138" i="25"/>
  <c r="E138" i="25" s="1"/>
  <c r="P131" i="24"/>
  <c r="F135" i="34"/>
  <c r="J136" i="34"/>
  <c r="E136" i="34" s="1"/>
  <c r="L136" i="15" s="1"/>
  <c r="U125" i="24"/>
  <c r="U126" i="24" s="1"/>
  <c r="I137" i="23"/>
  <c r="N132" i="23"/>
  <c r="N133" i="23" s="1"/>
  <c r="H138" i="38"/>
  <c r="E138" i="38" s="1"/>
  <c r="H138" i="39"/>
  <c r="E138" i="39" s="1"/>
  <c r="R129" i="26"/>
  <c r="E129" i="26" s="1"/>
  <c r="H129" i="15" s="1"/>
  <c r="AO105" i="23"/>
  <c r="J136" i="24"/>
  <c r="AD117" i="23"/>
  <c r="F103" i="23"/>
  <c r="L135" i="23"/>
  <c r="H138" i="35"/>
  <c r="E138" i="35" s="1"/>
  <c r="J137" i="26"/>
  <c r="AL108" i="23"/>
  <c r="E137" i="35"/>
  <c r="F137" i="35" s="1"/>
  <c r="I137" i="32"/>
  <c r="I138" i="32" s="1"/>
  <c r="I138" i="26"/>
  <c r="Q129" i="23"/>
  <c r="AK109" i="23"/>
  <c r="F120" i="24"/>
  <c r="J136" i="23"/>
  <c r="D138" i="26"/>
  <c r="G139" i="26"/>
  <c r="H139" i="26" s="1"/>
  <c r="G138" i="15"/>
  <c r="D138" i="25"/>
  <c r="G139" i="25"/>
  <c r="O138" i="15"/>
  <c r="D138" i="36"/>
  <c r="G139" i="36"/>
  <c r="S138" i="15"/>
  <c r="M134" i="23"/>
  <c r="L134" i="32"/>
  <c r="E134" i="32" s="1"/>
  <c r="Z120" i="23"/>
  <c r="H138" i="34"/>
  <c r="F137" i="40"/>
  <c r="Z137" i="15"/>
  <c r="F137" i="38"/>
  <c r="V137" i="15"/>
  <c r="H138" i="27"/>
  <c r="O132" i="24"/>
  <c r="F137" i="39"/>
  <c r="X137" i="15"/>
  <c r="D138" i="32"/>
  <c r="G139" i="32"/>
  <c r="H139" i="32" s="1"/>
  <c r="I138" i="15"/>
  <c r="D138" i="38"/>
  <c r="G139" i="38"/>
  <c r="U138" i="15"/>
  <c r="E138" i="40"/>
  <c r="D138" i="40"/>
  <c r="G139" i="40"/>
  <c r="H139" i="40" s="1"/>
  <c r="Y138" i="15"/>
  <c r="M133" i="26"/>
  <c r="K135" i="32"/>
  <c r="AE115" i="23"/>
  <c r="AE116" i="23" s="1"/>
  <c r="K135" i="24"/>
  <c r="F137" i="36"/>
  <c r="T137" i="15"/>
  <c r="F137" i="25"/>
  <c r="P137" i="15"/>
  <c r="AN106" i="23"/>
  <c r="Q130" i="24"/>
  <c r="K136" i="26"/>
  <c r="V124" i="23"/>
  <c r="G139" i="23"/>
  <c r="D138" i="23"/>
  <c r="D138" i="34"/>
  <c r="G139" i="34"/>
  <c r="K138" i="15"/>
  <c r="D138" i="35"/>
  <c r="G139" i="35"/>
  <c r="Q138" i="15"/>
  <c r="B140" i="15"/>
  <c r="B139" i="40"/>
  <c r="C139" i="40" s="1"/>
  <c r="B139" i="36"/>
  <c r="C139" i="36" s="1"/>
  <c r="B139" i="39"/>
  <c r="C139" i="39" s="1"/>
  <c r="B139" i="35"/>
  <c r="C139" i="35" s="1"/>
  <c r="B139" i="38"/>
  <c r="C139" i="38" s="1"/>
  <c r="B139" i="25"/>
  <c r="C139" i="25" s="1"/>
  <c r="C139" i="27"/>
  <c r="B139" i="34"/>
  <c r="C139" i="34" s="1"/>
  <c r="C139" i="32"/>
  <c r="C139" i="26"/>
  <c r="B139" i="24"/>
  <c r="C139" i="24" s="1"/>
  <c r="B139" i="23"/>
  <c r="C139" i="23" s="1"/>
  <c r="C139" i="15"/>
  <c r="R128" i="23"/>
  <c r="M133" i="24"/>
  <c r="D138" i="24"/>
  <c r="G139" i="24"/>
  <c r="E138" i="15"/>
  <c r="G139" i="27"/>
  <c r="D138" i="27"/>
  <c r="M138" i="15"/>
  <c r="D138" i="39"/>
  <c r="G139" i="39"/>
  <c r="W138" i="15"/>
  <c r="Y121" i="23"/>
  <c r="Y122" i="23" s="1"/>
  <c r="Y123" i="23" s="1"/>
  <c r="J136" i="32"/>
  <c r="AM107" i="23"/>
  <c r="AA119" i="23"/>
  <c r="H138" i="24"/>
  <c r="AP104" i="23"/>
  <c r="AJ111" i="23" l="1"/>
  <c r="AI112" i="23"/>
  <c r="AD118" i="23"/>
  <c r="AK110" i="23"/>
  <c r="L135" i="26"/>
  <c r="W124" i="24"/>
  <c r="I138" i="23"/>
  <c r="U126" i="23"/>
  <c r="V125" i="23"/>
  <c r="Q131" i="26"/>
  <c r="P131" i="23"/>
  <c r="Q130" i="23"/>
  <c r="H139" i="36"/>
  <c r="E139" i="36" s="1"/>
  <c r="T128" i="24"/>
  <c r="T129" i="24" s="1"/>
  <c r="U127" i="24"/>
  <c r="X123" i="24"/>
  <c r="E123" i="24" s="1"/>
  <c r="F123" i="15" s="1"/>
  <c r="E122" i="24"/>
  <c r="F122" i="15" s="1"/>
  <c r="R130" i="26"/>
  <c r="E130" i="26" s="1"/>
  <c r="H130" i="15" s="1"/>
  <c r="AH113" i="23"/>
  <c r="F137" i="27"/>
  <c r="M134" i="26"/>
  <c r="M135" i="26" s="1"/>
  <c r="M134" i="24"/>
  <c r="H139" i="25"/>
  <c r="E139" i="25" s="1"/>
  <c r="V125" i="24"/>
  <c r="V126" i="24" s="1"/>
  <c r="H139" i="35"/>
  <c r="E139" i="35" s="1"/>
  <c r="J137" i="24"/>
  <c r="J137" i="34"/>
  <c r="E137" i="34" s="1"/>
  <c r="L137" i="15" s="1"/>
  <c r="O132" i="26"/>
  <c r="P132" i="26" s="1"/>
  <c r="I139" i="26"/>
  <c r="AE117" i="23"/>
  <c r="H139" i="38"/>
  <c r="E139" i="38" s="1"/>
  <c r="Q131" i="24"/>
  <c r="F136" i="34"/>
  <c r="K137" i="26"/>
  <c r="K136" i="24"/>
  <c r="O132" i="23"/>
  <c r="O133" i="23" s="1"/>
  <c r="AP105" i="23"/>
  <c r="E105" i="23" s="1"/>
  <c r="D105" i="15" s="1"/>
  <c r="M135" i="23"/>
  <c r="J138" i="26"/>
  <c r="F129" i="26"/>
  <c r="F130" i="26" s="1"/>
  <c r="AL109" i="23"/>
  <c r="R137" i="15"/>
  <c r="H139" i="27"/>
  <c r="E104" i="23"/>
  <c r="H139" i="24"/>
  <c r="J134" i="15"/>
  <c r="F134" i="32"/>
  <c r="I138" i="34"/>
  <c r="AN107" i="23"/>
  <c r="F121" i="24"/>
  <c r="AB119" i="23"/>
  <c r="F138" i="39"/>
  <c r="X138" i="15"/>
  <c r="K136" i="23"/>
  <c r="AA120" i="23"/>
  <c r="S128" i="23"/>
  <c r="G140" i="26"/>
  <c r="H140" i="26" s="1"/>
  <c r="D139" i="26"/>
  <c r="G139" i="15"/>
  <c r="D139" i="25"/>
  <c r="G140" i="25"/>
  <c r="O139" i="15"/>
  <c r="D139" i="36"/>
  <c r="G140" i="36"/>
  <c r="S139" i="15"/>
  <c r="F138" i="36"/>
  <c r="T138" i="15"/>
  <c r="F138" i="25"/>
  <c r="P138" i="15"/>
  <c r="J137" i="23"/>
  <c r="N133" i="24"/>
  <c r="W124" i="23"/>
  <c r="L135" i="24"/>
  <c r="F138" i="40"/>
  <c r="Z138" i="15"/>
  <c r="I139" i="32"/>
  <c r="R129" i="23"/>
  <c r="D139" i="32"/>
  <c r="G140" i="32"/>
  <c r="H140" i="32" s="1"/>
  <c r="I139" i="15"/>
  <c r="D139" i="38"/>
  <c r="G140" i="38"/>
  <c r="U139" i="15"/>
  <c r="E139" i="40"/>
  <c r="D139" i="40"/>
  <c r="G140" i="40"/>
  <c r="H140" i="40" s="1"/>
  <c r="Y139" i="15"/>
  <c r="I138" i="24"/>
  <c r="R130" i="24"/>
  <c r="F138" i="38"/>
  <c r="V138" i="15"/>
  <c r="I138" i="27"/>
  <c r="L135" i="32"/>
  <c r="E135" i="32" s="1"/>
  <c r="K136" i="32"/>
  <c r="D139" i="24"/>
  <c r="G140" i="24"/>
  <c r="E139" i="15"/>
  <c r="G140" i="27"/>
  <c r="D139" i="27"/>
  <c r="M139" i="15"/>
  <c r="D139" i="39"/>
  <c r="G140" i="39"/>
  <c r="W139" i="15"/>
  <c r="J137" i="32"/>
  <c r="H139" i="39"/>
  <c r="E139" i="39" s="1"/>
  <c r="D139" i="23"/>
  <c r="G140" i="23"/>
  <c r="G140" i="34"/>
  <c r="D139" i="34"/>
  <c r="K139" i="15"/>
  <c r="D139" i="35"/>
  <c r="G140" i="35"/>
  <c r="Q139" i="15"/>
  <c r="B141" i="15"/>
  <c r="B140" i="40"/>
  <c r="C140" i="40" s="1"/>
  <c r="B140" i="36"/>
  <c r="C140" i="36" s="1"/>
  <c r="B140" i="39"/>
  <c r="C140" i="39" s="1"/>
  <c r="B140" i="35"/>
  <c r="C140" i="35" s="1"/>
  <c r="B140" i="38"/>
  <c r="C140" i="38" s="1"/>
  <c r="C140" i="27"/>
  <c r="B140" i="25"/>
  <c r="C140" i="25" s="1"/>
  <c r="B140" i="34"/>
  <c r="C140" i="34" s="1"/>
  <c r="C140" i="32"/>
  <c r="C140" i="26"/>
  <c r="B140" i="24"/>
  <c r="C140" i="24" s="1"/>
  <c r="B140" i="23"/>
  <c r="C140" i="23" s="1"/>
  <c r="C140" i="15"/>
  <c r="F138" i="35"/>
  <c r="R138" i="15"/>
  <c r="L136" i="26"/>
  <c r="AO106" i="23"/>
  <c r="AM108" i="23"/>
  <c r="AF115" i="23"/>
  <c r="AF116" i="23" s="1"/>
  <c r="N133" i="26"/>
  <c r="H139" i="23"/>
  <c r="P132" i="24"/>
  <c r="N134" i="23"/>
  <c r="H139" i="34"/>
  <c r="Z121" i="23"/>
  <c r="AK111" i="23" l="1"/>
  <c r="AJ112" i="23"/>
  <c r="AI113" i="23"/>
  <c r="AE118" i="23"/>
  <c r="AL110" i="23"/>
  <c r="J138" i="23"/>
  <c r="Q131" i="23"/>
  <c r="W125" i="23"/>
  <c r="V126" i="23"/>
  <c r="U127" i="23"/>
  <c r="Q132" i="26"/>
  <c r="R130" i="23"/>
  <c r="H140" i="24"/>
  <c r="H140" i="36"/>
  <c r="E140" i="36" s="1"/>
  <c r="U128" i="24"/>
  <c r="U129" i="24" s="1"/>
  <c r="V127" i="24"/>
  <c r="X124" i="24"/>
  <c r="E124" i="24" s="1"/>
  <c r="F124" i="15" s="1"/>
  <c r="F122" i="24"/>
  <c r="F123" i="24" s="1"/>
  <c r="R131" i="26"/>
  <c r="E131" i="26" s="1"/>
  <c r="F131" i="26" s="1"/>
  <c r="AH114" i="23"/>
  <c r="K137" i="24"/>
  <c r="N134" i="26"/>
  <c r="N135" i="26" s="1"/>
  <c r="H140" i="38"/>
  <c r="E140" i="38" s="1"/>
  <c r="H140" i="25"/>
  <c r="E140" i="25" s="1"/>
  <c r="K138" i="26"/>
  <c r="H140" i="35"/>
  <c r="E140" i="35" s="1"/>
  <c r="R131" i="24"/>
  <c r="W125" i="24"/>
  <c r="W126" i="24" s="1"/>
  <c r="L136" i="24"/>
  <c r="AF117" i="23"/>
  <c r="F137" i="34"/>
  <c r="J138" i="34"/>
  <c r="E138" i="34" s="1"/>
  <c r="J139" i="26"/>
  <c r="K139" i="26" s="1"/>
  <c r="L137" i="26"/>
  <c r="P132" i="23"/>
  <c r="P133" i="23" s="1"/>
  <c r="N135" i="23"/>
  <c r="H140" i="27"/>
  <c r="K137" i="32"/>
  <c r="AO107" i="23"/>
  <c r="I139" i="24"/>
  <c r="D104" i="15"/>
  <c r="F104" i="23"/>
  <c r="F105" i="23" s="1"/>
  <c r="H140" i="34"/>
  <c r="L136" i="32"/>
  <c r="Z122" i="23"/>
  <c r="Z123" i="23" s="1"/>
  <c r="I140" i="32"/>
  <c r="E136" i="32"/>
  <c r="J136" i="15" s="1"/>
  <c r="J135" i="15"/>
  <c r="F135" i="32"/>
  <c r="I139" i="27"/>
  <c r="E139" i="27" s="1"/>
  <c r="N139" i="15" s="1"/>
  <c r="E138" i="27"/>
  <c r="F139" i="38"/>
  <c r="V139" i="15"/>
  <c r="O133" i="24"/>
  <c r="O134" i="23"/>
  <c r="O133" i="26"/>
  <c r="M136" i="26"/>
  <c r="D140" i="24"/>
  <c r="G141" i="24"/>
  <c r="E140" i="15"/>
  <c r="D140" i="25"/>
  <c r="G141" i="25"/>
  <c r="O140" i="15"/>
  <c r="D140" i="39"/>
  <c r="G141" i="39"/>
  <c r="W140" i="15"/>
  <c r="J138" i="32"/>
  <c r="S130" i="24"/>
  <c r="M135" i="24"/>
  <c r="X124" i="23"/>
  <c r="N134" i="24"/>
  <c r="H140" i="23"/>
  <c r="L136" i="23"/>
  <c r="AA121" i="23"/>
  <c r="AG115" i="23"/>
  <c r="AG116" i="23" s="1"/>
  <c r="D140" i="23"/>
  <c r="G141" i="23"/>
  <c r="G141" i="34"/>
  <c r="D140" i="34"/>
  <c r="K140" i="15"/>
  <c r="D140" i="35"/>
  <c r="G141" i="35"/>
  <c r="Q140" i="15"/>
  <c r="B142" i="15"/>
  <c r="B141" i="40"/>
  <c r="C141" i="40" s="1"/>
  <c r="B141" i="36"/>
  <c r="C141" i="36" s="1"/>
  <c r="B141" i="39"/>
  <c r="C141" i="39" s="1"/>
  <c r="B141" i="35"/>
  <c r="C141" i="35" s="1"/>
  <c r="B141" i="38"/>
  <c r="C141" i="38" s="1"/>
  <c r="B141" i="25"/>
  <c r="C141" i="25" s="1"/>
  <c r="C141" i="27"/>
  <c r="B141" i="34"/>
  <c r="C141" i="34" s="1"/>
  <c r="C141" i="32"/>
  <c r="C141" i="26"/>
  <c r="B141" i="24"/>
  <c r="C141" i="24" s="1"/>
  <c r="B141" i="23"/>
  <c r="C141" i="23" s="1"/>
  <c r="C141" i="15"/>
  <c r="F139" i="40"/>
  <c r="Z139" i="15"/>
  <c r="F139" i="25"/>
  <c r="P139" i="15"/>
  <c r="Q132" i="24"/>
  <c r="G141" i="26"/>
  <c r="D140" i="26"/>
  <c r="G140" i="15"/>
  <c r="G141" i="27"/>
  <c r="D140" i="27"/>
  <c r="M140" i="15"/>
  <c r="D140" i="36"/>
  <c r="G141" i="36"/>
  <c r="S140" i="15"/>
  <c r="F139" i="35"/>
  <c r="R139" i="15"/>
  <c r="AK112" i="23"/>
  <c r="F139" i="39"/>
  <c r="X139" i="15"/>
  <c r="F139" i="36"/>
  <c r="T139" i="15"/>
  <c r="T128" i="23"/>
  <c r="AN108" i="23"/>
  <c r="K137" i="23"/>
  <c r="AC119" i="23"/>
  <c r="I139" i="34"/>
  <c r="I139" i="23"/>
  <c r="AP106" i="23"/>
  <c r="D140" i="32"/>
  <c r="G141" i="32"/>
  <c r="I140" i="15"/>
  <c r="D140" i="38"/>
  <c r="G141" i="38"/>
  <c r="U140" i="15"/>
  <c r="D140" i="40"/>
  <c r="G141" i="40"/>
  <c r="H141" i="40" s="1"/>
  <c r="E140" i="40"/>
  <c r="Y140" i="15"/>
  <c r="J138" i="24"/>
  <c r="H140" i="39"/>
  <c r="E140" i="39" s="1"/>
  <c r="I140" i="26"/>
  <c r="S129" i="23"/>
  <c r="AB120" i="23"/>
  <c r="AM109" i="23"/>
  <c r="AL111" i="23" l="1"/>
  <c r="L137" i="24"/>
  <c r="AI114" i="23"/>
  <c r="AJ113" i="23"/>
  <c r="AK113" i="23" s="1"/>
  <c r="AF118" i="23"/>
  <c r="X125" i="23"/>
  <c r="H141" i="24"/>
  <c r="R131" i="23"/>
  <c r="W126" i="23"/>
  <c r="V127" i="23"/>
  <c r="S130" i="23"/>
  <c r="I140" i="24"/>
  <c r="H141" i="36"/>
  <c r="E141" i="36" s="1"/>
  <c r="V128" i="24"/>
  <c r="V129" i="24" s="1"/>
  <c r="F124" i="24"/>
  <c r="H141" i="38"/>
  <c r="E141" i="38" s="1"/>
  <c r="R132" i="26"/>
  <c r="E132" i="26" s="1"/>
  <c r="H132" i="15" s="1"/>
  <c r="H131" i="15"/>
  <c r="X125" i="24"/>
  <c r="E125" i="24" s="1"/>
  <c r="F125" i="15" s="1"/>
  <c r="H141" i="25"/>
  <c r="E141" i="25" s="1"/>
  <c r="Q132" i="23"/>
  <c r="Q133" i="23" s="1"/>
  <c r="L138" i="26"/>
  <c r="L139" i="26" s="1"/>
  <c r="H141" i="35"/>
  <c r="E141" i="35" s="1"/>
  <c r="S131" i="24"/>
  <c r="M136" i="24"/>
  <c r="M137" i="26"/>
  <c r="F138" i="34"/>
  <c r="H141" i="23"/>
  <c r="O135" i="23"/>
  <c r="J139" i="24"/>
  <c r="L137" i="32"/>
  <c r="E137" i="32" s="1"/>
  <c r="J137" i="15" s="1"/>
  <c r="H141" i="34"/>
  <c r="AP107" i="23"/>
  <c r="E107" i="23" s="1"/>
  <c r="D107" i="15" s="1"/>
  <c r="F136" i="32"/>
  <c r="E106" i="23"/>
  <c r="D106" i="15" s="1"/>
  <c r="I140" i="27"/>
  <c r="E140" i="27" s="1"/>
  <c r="N140" i="15" s="1"/>
  <c r="L138" i="15"/>
  <c r="I140" i="23"/>
  <c r="H141" i="39"/>
  <c r="E141" i="39" s="1"/>
  <c r="AA122" i="23"/>
  <c r="O134" i="24"/>
  <c r="J139" i="32"/>
  <c r="J140" i="32" s="1"/>
  <c r="W127" i="24"/>
  <c r="K138" i="23"/>
  <c r="F138" i="27"/>
  <c r="F139" i="27" s="1"/>
  <c r="N138" i="15"/>
  <c r="F140" i="39"/>
  <c r="X140" i="15"/>
  <c r="G142" i="23"/>
  <c r="D141" i="23"/>
  <c r="D141" i="34"/>
  <c r="G142" i="34"/>
  <c r="K141" i="15"/>
  <c r="D141" i="35"/>
  <c r="G142" i="35"/>
  <c r="Q141" i="15"/>
  <c r="B143" i="15"/>
  <c r="B142" i="40"/>
  <c r="C142" i="40" s="1"/>
  <c r="B142" i="36"/>
  <c r="C142" i="36" s="1"/>
  <c r="B142" i="39"/>
  <c r="C142" i="39" s="1"/>
  <c r="B142" i="35"/>
  <c r="C142" i="35" s="1"/>
  <c r="B142" i="38"/>
  <c r="C142" i="38" s="1"/>
  <c r="B142" i="25"/>
  <c r="C142" i="25" s="1"/>
  <c r="C142" i="27"/>
  <c r="B142" i="34"/>
  <c r="C142" i="34" s="1"/>
  <c r="C142" i="32"/>
  <c r="C142" i="26"/>
  <c r="B142" i="24"/>
  <c r="C142" i="24" s="1"/>
  <c r="B142" i="23"/>
  <c r="C142" i="23" s="1"/>
  <c r="C142" i="15"/>
  <c r="F140" i="35"/>
  <c r="R140" i="15"/>
  <c r="L137" i="23"/>
  <c r="N135" i="24"/>
  <c r="F140" i="25"/>
  <c r="P140" i="15"/>
  <c r="P133" i="26"/>
  <c r="P134" i="23"/>
  <c r="AM110" i="23"/>
  <c r="AB121" i="23"/>
  <c r="J140" i="26"/>
  <c r="F140" i="40"/>
  <c r="Z140" i="15"/>
  <c r="J139" i="34"/>
  <c r="E139" i="34" s="1"/>
  <c r="AD119" i="23"/>
  <c r="U128" i="23"/>
  <c r="AL112" i="23"/>
  <c r="F140" i="36"/>
  <c r="T140" i="15"/>
  <c r="R132" i="24"/>
  <c r="D141" i="24"/>
  <c r="G142" i="24"/>
  <c r="E141" i="15"/>
  <c r="G142" i="27"/>
  <c r="D141" i="27"/>
  <c r="M141" i="15"/>
  <c r="D141" i="39"/>
  <c r="G142" i="39"/>
  <c r="W141" i="15"/>
  <c r="AH115" i="23"/>
  <c r="AH116" i="23" s="1"/>
  <c r="I140" i="34"/>
  <c r="N136" i="26"/>
  <c r="O134" i="26"/>
  <c r="O135" i="26" s="1"/>
  <c r="K138" i="24"/>
  <c r="AO108" i="23"/>
  <c r="H141" i="27"/>
  <c r="AC120" i="23"/>
  <c r="T129" i="23"/>
  <c r="H141" i="32"/>
  <c r="I141" i="32" s="1"/>
  <c r="H141" i="26"/>
  <c r="D141" i="26"/>
  <c r="G142" i="26"/>
  <c r="G141" i="15"/>
  <c r="D141" i="25"/>
  <c r="G142" i="25"/>
  <c r="O141" i="15"/>
  <c r="D141" i="36"/>
  <c r="G142" i="36"/>
  <c r="S141" i="15"/>
  <c r="Y124" i="23"/>
  <c r="T130" i="24"/>
  <c r="F140" i="38"/>
  <c r="V140" i="15"/>
  <c r="J139" i="23"/>
  <c r="AN109" i="23"/>
  <c r="G142" i="32"/>
  <c r="D141" i="32"/>
  <c r="I141" i="15"/>
  <c r="D141" i="38"/>
  <c r="G142" i="38"/>
  <c r="U141" i="15"/>
  <c r="E141" i="40"/>
  <c r="D141" i="40"/>
  <c r="G142" i="40"/>
  <c r="Y141" i="15"/>
  <c r="M136" i="23"/>
  <c r="K138" i="32"/>
  <c r="AG117" i="23"/>
  <c r="AG118" i="23" s="1"/>
  <c r="P133" i="24"/>
  <c r="M137" i="24" l="1"/>
  <c r="AJ114" i="23"/>
  <c r="AK114" i="23" s="1"/>
  <c r="Y125" i="23"/>
  <c r="X126" i="23"/>
  <c r="H142" i="24"/>
  <c r="S131" i="23"/>
  <c r="J140" i="24"/>
  <c r="I141" i="24"/>
  <c r="W128" i="24"/>
  <c r="W129" i="24" s="1"/>
  <c r="W127" i="23"/>
  <c r="H142" i="36"/>
  <c r="E142" i="36" s="1"/>
  <c r="F125" i="24"/>
  <c r="H142" i="25"/>
  <c r="E142" i="25" s="1"/>
  <c r="F132" i="26"/>
  <c r="M138" i="26"/>
  <c r="M139" i="26" s="1"/>
  <c r="X126" i="24"/>
  <c r="E126" i="24" s="1"/>
  <c r="H142" i="35"/>
  <c r="E142" i="35" s="1"/>
  <c r="R132" i="23"/>
  <c r="R133" i="23" s="1"/>
  <c r="H142" i="23"/>
  <c r="H142" i="34"/>
  <c r="K139" i="24"/>
  <c r="T131" i="24"/>
  <c r="N136" i="24"/>
  <c r="N137" i="24" s="1"/>
  <c r="F139" i="34"/>
  <c r="I141" i="23"/>
  <c r="H142" i="39"/>
  <c r="E142" i="39" s="1"/>
  <c r="P135" i="23"/>
  <c r="J140" i="23"/>
  <c r="F137" i="32"/>
  <c r="F106" i="23"/>
  <c r="F107" i="23" s="1"/>
  <c r="J140" i="34"/>
  <c r="E140" i="34" s="1"/>
  <c r="M137" i="23"/>
  <c r="L138" i="23"/>
  <c r="O135" i="24"/>
  <c r="F140" i="27"/>
  <c r="AL113" i="23"/>
  <c r="AC121" i="23"/>
  <c r="H142" i="27"/>
  <c r="AB122" i="23"/>
  <c r="AO109" i="23"/>
  <c r="AA123" i="23"/>
  <c r="AH117" i="23"/>
  <c r="AH118" i="23" s="1"/>
  <c r="I141" i="34"/>
  <c r="L139" i="15"/>
  <c r="I141" i="27"/>
  <c r="E141" i="27" s="1"/>
  <c r="AN110" i="23"/>
  <c r="T130" i="23"/>
  <c r="J141" i="32"/>
  <c r="H142" i="40"/>
  <c r="E142" i="40" s="1"/>
  <c r="AI115" i="23"/>
  <c r="AI116" i="23" s="1"/>
  <c r="V128" i="23"/>
  <c r="P134" i="26"/>
  <c r="P135" i="26" s="1"/>
  <c r="D142" i="32"/>
  <c r="G143" i="32"/>
  <c r="I142" i="15"/>
  <c r="D142" i="38"/>
  <c r="G143" i="38"/>
  <c r="U142" i="15"/>
  <c r="D142" i="40"/>
  <c r="G143" i="40"/>
  <c r="Y142" i="15"/>
  <c r="Q133" i="24"/>
  <c r="L138" i="32"/>
  <c r="E138" i="32" s="1"/>
  <c r="K139" i="32"/>
  <c r="F141" i="36"/>
  <c r="T141" i="15"/>
  <c r="O136" i="26"/>
  <c r="S132" i="24"/>
  <c r="U129" i="23"/>
  <c r="K140" i="26"/>
  <c r="Q134" i="23"/>
  <c r="G143" i="23"/>
  <c r="D142" i="23"/>
  <c r="D142" i="34"/>
  <c r="G143" i="34"/>
  <c r="K142" i="15"/>
  <c r="D142" i="35"/>
  <c r="G143" i="35"/>
  <c r="Q142" i="15"/>
  <c r="B144" i="15"/>
  <c r="B143" i="40"/>
  <c r="C143" i="40" s="1"/>
  <c r="B143" i="36"/>
  <c r="C143" i="36" s="1"/>
  <c r="B143" i="39"/>
  <c r="C143" i="39" s="1"/>
  <c r="B143" i="35"/>
  <c r="C143" i="35" s="1"/>
  <c r="B143" i="38"/>
  <c r="C143" i="38" s="1"/>
  <c r="B143" i="25"/>
  <c r="C143" i="25" s="1"/>
  <c r="C143" i="27"/>
  <c r="B143" i="34"/>
  <c r="C143" i="34" s="1"/>
  <c r="C143" i="32"/>
  <c r="C143" i="26"/>
  <c r="B143" i="24"/>
  <c r="C143" i="24" s="1"/>
  <c r="B143" i="23"/>
  <c r="C143" i="23" s="1"/>
  <c r="C143" i="15"/>
  <c r="I141" i="26"/>
  <c r="P134" i="24"/>
  <c r="F141" i="40"/>
  <c r="Z141" i="15"/>
  <c r="F141" i="38"/>
  <c r="V141" i="15"/>
  <c r="U130" i="24"/>
  <c r="Z124" i="23"/>
  <c r="N137" i="26"/>
  <c r="F141" i="39"/>
  <c r="X141" i="15"/>
  <c r="AE119" i="23"/>
  <c r="H142" i="38"/>
  <c r="E142" i="38" s="1"/>
  <c r="D142" i="24"/>
  <c r="G143" i="24"/>
  <c r="E142" i="15"/>
  <c r="G143" i="27"/>
  <c r="D142" i="27"/>
  <c r="M142" i="15"/>
  <c r="D142" i="39"/>
  <c r="G143" i="39"/>
  <c r="W142" i="15"/>
  <c r="N136" i="23"/>
  <c r="K139" i="23"/>
  <c r="F141" i="25"/>
  <c r="P141" i="15"/>
  <c r="H142" i="32"/>
  <c r="AP108" i="23"/>
  <c r="L138" i="24"/>
  <c r="AD120" i="23"/>
  <c r="AM111" i="23"/>
  <c r="Q133" i="26"/>
  <c r="D142" i="26"/>
  <c r="G143" i="26"/>
  <c r="G142" i="15"/>
  <c r="D142" i="25"/>
  <c r="G143" i="25"/>
  <c r="O142" i="15"/>
  <c r="D142" i="36"/>
  <c r="G143" i="36"/>
  <c r="S142" i="15"/>
  <c r="F141" i="35"/>
  <c r="R141" i="15"/>
  <c r="H142" i="26"/>
  <c r="X127" i="23" l="1"/>
  <c r="Z125" i="23"/>
  <c r="Y126" i="23"/>
  <c r="H143" i="24"/>
  <c r="I142" i="24"/>
  <c r="K140" i="24"/>
  <c r="J141" i="24"/>
  <c r="F126" i="24"/>
  <c r="H143" i="35"/>
  <c r="E143" i="35" s="1"/>
  <c r="U131" i="24"/>
  <c r="F126" i="15"/>
  <c r="X127" i="24"/>
  <c r="S132" i="23"/>
  <c r="S133" i="23" s="1"/>
  <c r="I142" i="34"/>
  <c r="I142" i="23"/>
  <c r="O136" i="24"/>
  <c r="O137" i="24" s="1"/>
  <c r="J141" i="23"/>
  <c r="Q135" i="23"/>
  <c r="AP109" i="23"/>
  <c r="E109" i="23" s="1"/>
  <c r="D109" i="15" s="1"/>
  <c r="K140" i="23"/>
  <c r="Q134" i="26"/>
  <c r="Q135" i="26" s="1"/>
  <c r="H143" i="27"/>
  <c r="AB123" i="23"/>
  <c r="AO110" i="23"/>
  <c r="AC122" i="23"/>
  <c r="J141" i="34"/>
  <c r="I142" i="27"/>
  <c r="E142" i="27" s="1"/>
  <c r="N142" i="15" s="1"/>
  <c r="H143" i="40"/>
  <c r="E143" i="40" s="1"/>
  <c r="N137" i="23"/>
  <c r="M138" i="23"/>
  <c r="H143" i="26"/>
  <c r="O137" i="26"/>
  <c r="L139" i="32"/>
  <c r="E139" i="32" s="1"/>
  <c r="AI117" i="23"/>
  <c r="AI118" i="23" s="1"/>
  <c r="E108" i="23"/>
  <c r="F138" i="32"/>
  <c r="J138" i="15"/>
  <c r="K140" i="32"/>
  <c r="T131" i="23"/>
  <c r="F141" i="27"/>
  <c r="N141" i="15"/>
  <c r="U130" i="23"/>
  <c r="F142" i="36"/>
  <c r="T142" i="15"/>
  <c r="F142" i="25"/>
  <c r="P142" i="15"/>
  <c r="AE120" i="23"/>
  <c r="G144" i="32"/>
  <c r="D143" i="32"/>
  <c r="I143" i="15"/>
  <c r="D143" i="38"/>
  <c r="G144" i="38"/>
  <c r="U143" i="15"/>
  <c r="D143" i="40"/>
  <c r="G144" i="40"/>
  <c r="Y143" i="15"/>
  <c r="I142" i="32"/>
  <c r="AJ115" i="23"/>
  <c r="AJ116" i="23" s="1"/>
  <c r="L139" i="23"/>
  <c r="AA124" i="23"/>
  <c r="AA125" i="23" s="1"/>
  <c r="D143" i="23"/>
  <c r="G144" i="23"/>
  <c r="G144" i="34"/>
  <c r="D143" i="34"/>
  <c r="K143" i="15"/>
  <c r="D143" i="35"/>
  <c r="G144" i="35"/>
  <c r="Q143" i="15"/>
  <c r="B145" i="15"/>
  <c r="B144" i="40"/>
  <c r="C144" i="40" s="1"/>
  <c r="B144" i="36"/>
  <c r="C144" i="36" s="1"/>
  <c r="B144" i="39"/>
  <c r="C144" i="39" s="1"/>
  <c r="B144" i="35"/>
  <c r="C144" i="35" s="1"/>
  <c r="B144" i="38"/>
  <c r="C144" i="38" s="1"/>
  <c r="C144" i="27"/>
  <c r="B144" i="25"/>
  <c r="C144" i="25" s="1"/>
  <c r="B144" i="34"/>
  <c r="C144" i="34" s="1"/>
  <c r="C144" i="32"/>
  <c r="C144" i="26"/>
  <c r="B144" i="24"/>
  <c r="C144" i="24" s="1"/>
  <c r="B144" i="23"/>
  <c r="C144" i="23" s="1"/>
  <c r="C144" i="15"/>
  <c r="F142" i="35"/>
  <c r="R142" i="15"/>
  <c r="L140" i="26"/>
  <c r="T132" i="24"/>
  <c r="I142" i="26"/>
  <c r="R133" i="24"/>
  <c r="F142" i="40"/>
  <c r="Z142" i="15"/>
  <c r="W128" i="23"/>
  <c r="H143" i="34"/>
  <c r="M138" i="24"/>
  <c r="N138" i="26"/>
  <c r="D143" i="24"/>
  <c r="G144" i="24"/>
  <c r="H144" i="24" s="1"/>
  <c r="E143" i="15"/>
  <c r="G144" i="27"/>
  <c r="D143" i="27"/>
  <c r="M143" i="15"/>
  <c r="D143" i="39"/>
  <c r="G144" i="39"/>
  <c r="W143" i="15"/>
  <c r="Q134" i="24"/>
  <c r="H143" i="23"/>
  <c r="V129" i="23"/>
  <c r="H143" i="39"/>
  <c r="E143" i="39" s="1"/>
  <c r="R133" i="26"/>
  <c r="AN111" i="23"/>
  <c r="F140" i="34"/>
  <c r="L140" i="15"/>
  <c r="L139" i="24"/>
  <c r="AL114" i="23"/>
  <c r="H143" i="36"/>
  <c r="E143" i="36" s="1"/>
  <c r="O136" i="23"/>
  <c r="F142" i="39"/>
  <c r="X142" i="15"/>
  <c r="AF119" i="23"/>
  <c r="AD121" i="23"/>
  <c r="V130" i="24"/>
  <c r="J141" i="26"/>
  <c r="G144" i="26"/>
  <c r="D143" i="26"/>
  <c r="G143" i="15"/>
  <c r="D143" i="25"/>
  <c r="G144" i="25"/>
  <c r="O143" i="15"/>
  <c r="D143" i="36"/>
  <c r="G144" i="36"/>
  <c r="S143" i="15"/>
  <c r="R134" i="23"/>
  <c r="P136" i="26"/>
  <c r="H143" i="32"/>
  <c r="F142" i="38"/>
  <c r="V142" i="15"/>
  <c r="AM112" i="23"/>
  <c r="H143" i="25"/>
  <c r="E143" i="25" s="1"/>
  <c r="H143" i="38"/>
  <c r="E143" i="38" s="1"/>
  <c r="K141" i="32"/>
  <c r="P135" i="24"/>
  <c r="Y127" i="23" l="1"/>
  <c r="Z126" i="23"/>
  <c r="I143" i="24"/>
  <c r="J142" i="24"/>
  <c r="Z127" i="23"/>
  <c r="K141" i="24"/>
  <c r="H144" i="35"/>
  <c r="L140" i="32"/>
  <c r="E140" i="32" s="1"/>
  <c r="P136" i="24"/>
  <c r="P137" i="24" s="1"/>
  <c r="X128" i="24"/>
  <c r="E127" i="24"/>
  <c r="J142" i="34"/>
  <c r="E142" i="34" s="1"/>
  <c r="L142" i="15" s="1"/>
  <c r="T132" i="23"/>
  <c r="T133" i="23" s="1"/>
  <c r="J142" i="23"/>
  <c r="K141" i="23"/>
  <c r="H144" i="40"/>
  <c r="E144" i="40" s="1"/>
  <c r="R135" i="23"/>
  <c r="AP110" i="23"/>
  <c r="E110" i="23" s="1"/>
  <c r="D110" i="15" s="1"/>
  <c r="L140" i="23"/>
  <c r="R134" i="26"/>
  <c r="E134" i="26" s="1"/>
  <c r="H134" i="15" s="1"/>
  <c r="H144" i="27"/>
  <c r="I143" i="27"/>
  <c r="E143" i="27" s="1"/>
  <c r="N143" i="15" s="1"/>
  <c r="AC123" i="23"/>
  <c r="F142" i="27"/>
  <c r="E141" i="34"/>
  <c r="L141" i="15" s="1"/>
  <c r="H144" i="32"/>
  <c r="N138" i="23"/>
  <c r="I143" i="26"/>
  <c r="E133" i="26"/>
  <c r="F133" i="26" s="1"/>
  <c r="H144" i="23"/>
  <c r="AE121" i="23"/>
  <c r="AJ117" i="23"/>
  <c r="AJ118" i="23" s="1"/>
  <c r="AF120" i="23"/>
  <c r="J142" i="26"/>
  <c r="D108" i="15"/>
  <c r="F108" i="23"/>
  <c r="F109" i="23" s="1"/>
  <c r="AD122" i="23"/>
  <c r="M139" i="24"/>
  <c r="L140" i="24"/>
  <c r="U131" i="23"/>
  <c r="AA126" i="23"/>
  <c r="V130" i="23"/>
  <c r="AN112" i="23"/>
  <c r="H144" i="26"/>
  <c r="AG119" i="23"/>
  <c r="I143" i="34"/>
  <c r="R134" i="24"/>
  <c r="G145" i="26"/>
  <c r="D144" i="26"/>
  <c r="G144" i="15"/>
  <c r="G145" i="27"/>
  <c r="D144" i="27"/>
  <c r="M144" i="15"/>
  <c r="D144" i="36"/>
  <c r="G145" i="36"/>
  <c r="S144" i="15"/>
  <c r="F143" i="35"/>
  <c r="R143" i="15"/>
  <c r="AK115" i="23"/>
  <c r="AK116" i="23" s="1"/>
  <c r="J142" i="32"/>
  <c r="S134" i="23"/>
  <c r="F143" i="36"/>
  <c r="T143" i="15"/>
  <c r="K141" i="26"/>
  <c r="W130" i="24"/>
  <c r="AO111" i="23"/>
  <c r="F143" i="39"/>
  <c r="X143" i="15"/>
  <c r="N139" i="26"/>
  <c r="I144" i="24"/>
  <c r="M140" i="26"/>
  <c r="D144" i="32"/>
  <c r="G145" i="32"/>
  <c r="H145" i="32" s="1"/>
  <c r="I144" i="15"/>
  <c r="D144" i="38"/>
  <c r="G145" i="38"/>
  <c r="U144" i="15"/>
  <c r="D144" i="40"/>
  <c r="G145" i="40"/>
  <c r="Y144" i="15"/>
  <c r="AB124" i="23"/>
  <c r="AB125" i="23" s="1"/>
  <c r="M139" i="23"/>
  <c r="AM113" i="23"/>
  <c r="V131" i="24"/>
  <c r="P136" i="23"/>
  <c r="Q135" i="24"/>
  <c r="O138" i="26"/>
  <c r="H144" i="25"/>
  <c r="E144" i="25" s="1"/>
  <c r="X128" i="23"/>
  <c r="F139" i="32"/>
  <c r="J139" i="15"/>
  <c r="U132" i="24"/>
  <c r="D144" i="23"/>
  <c r="G145" i="23"/>
  <c r="G145" i="34"/>
  <c r="D144" i="34"/>
  <c r="K144" i="15"/>
  <c r="E144" i="35"/>
  <c r="D144" i="35"/>
  <c r="G145" i="35"/>
  <c r="Q144" i="15"/>
  <c r="B146" i="15"/>
  <c r="B145" i="40"/>
  <c r="C145" i="40" s="1"/>
  <c r="B145" i="36"/>
  <c r="C145" i="36" s="1"/>
  <c r="B145" i="39"/>
  <c r="C145" i="39" s="1"/>
  <c r="B145" i="35"/>
  <c r="C145" i="35" s="1"/>
  <c r="B145" i="38"/>
  <c r="C145" i="38" s="1"/>
  <c r="B145" i="25"/>
  <c r="C145" i="25" s="1"/>
  <c r="C145" i="27"/>
  <c r="B145" i="34"/>
  <c r="C145" i="34" s="1"/>
  <c r="C145" i="32"/>
  <c r="C145" i="26"/>
  <c r="B145" i="24"/>
  <c r="C145" i="24" s="1"/>
  <c r="B145" i="23"/>
  <c r="C145" i="23" s="1"/>
  <c r="C145" i="15"/>
  <c r="P137" i="26"/>
  <c r="F143" i="25"/>
  <c r="P143" i="15"/>
  <c r="O137" i="23"/>
  <c r="I143" i="23"/>
  <c r="N138" i="24"/>
  <c r="H144" i="36"/>
  <c r="W129" i="23"/>
  <c r="S133" i="24"/>
  <c r="J140" i="15"/>
  <c r="D144" i="24"/>
  <c r="G145" i="24"/>
  <c r="H145" i="24" s="1"/>
  <c r="E144" i="15"/>
  <c r="D144" i="25"/>
  <c r="G145" i="25"/>
  <c r="O144" i="15"/>
  <c r="D144" i="39"/>
  <c r="G145" i="39"/>
  <c r="W144" i="15"/>
  <c r="H144" i="39"/>
  <c r="E144" i="39" s="1"/>
  <c r="Q136" i="26"/>
  <c r="H144" i="38"/>
  <c r="E144" i="38" s="1"/>
  <c r="H144" i="34"/>
  <c r="F143" i="40"/>
  <c r="Z143" i="15"/>
  <c r="F143" i="38"/>
  <c r="V143" i="15"/>
  <c r="I143" i="32"/>
  <c r="J143" i="24" l="1"/>
  <c r="K142" i="24"/>
  <c r="L141" i="32"/>
  <c r="E141" i="32" s="1"/>
  <c r="J141" i="15" s="1"/>
  <c r="F140" i="32"/>
  <c r="F141" i="32" s="1"/>
  <c r="AA127" i="23"/>
  <c r="Q136" i="24"/>
  <c r="Q137" i="24" s="1"/>
  <c r="H133" i="15"/>
  <c r="L141" i="23"/>
  <c r="H145" i="40"/>
  <c r="AD123" i="23"/>
  <c r="U132" i="23"/>
  <c r="U133" i="23" s="1"/>
  <c r="F127" i="15"/>
  <c r="F127" i="24"/>
  <c r="E128" i="24"/>
  <c r="F128" i="15" s="1"/>
  <c r="X129" i="24"/>
  <c r="E129" i="24" s="1"/>
  <c r="F129" i="15" s="1"/>
  <c r="K142" i="23"/>
  <c r="L142" i="23" s="1"/>
  <c r="S135" i="23"/>
  <c r="I144" i="26"/>
  <c r="H145" i="27"/>
  <c r="J144" i="24"/>
  <c r="M140" i="23"/>
  <c r="R135" i="26"/>
  <c r="E135" i="26" s="1"/>
  <c r="H135" i="15" s="1"/>
  <c r="F134" i="26"/>
  <c r="AF121" i="23"/>
  <c r="F143" i="27"/>
  <c r="I144" i="27"/>
  <c r="E144" i="27" s="1"/>
  <c r="N144" i="15" s="1"/>
  <c r="AB126" i="23"/>
  <c r="N139" i="24"/>
  <c r="H145" i="23"/>
  <c r="AE122" i="23"/>
  <c r="AE123" i="23" s="1"/>
  <c r="M140" i="24"/>
  <c r="I144" i="32"/>
  <c r="I145" i="32" s="1"/>
  <c r="J143" i="26"/>
  <c r="AK117" i="23"/>
  <c r="AK118" i="23" s="1"/>
  <c r="F141" i="34"/>
  <c r="F142" i="34" s="1"/>
  <c r="I144" i="23"/>
  <c r="O138" i="23"/>
  <c r="H145" i="36"/>
  <c r="E145" i="36" s="1"/>
  <c r="K142" i="26"/>
  <c r="H145" i="26"/>
  <c r="AG120" i="23"/>
  <c r="L141" i="24"/>
  <c r="AN113" i="23"/>
  <c r="V131" i="23"/>
  <c r="F110" i="23"/>
  <c r="H145" i="34"/>
  <c r="K143" i="24"/>
  <c r="W131" i="24"/>
  <c r="E144" i="36"/>
  <c r="F144" i="36" s="1"/>
  <c r="AM114" i="23"/>
  <c r="W130" i="23"/>
  <c r="F144" i="25"/>
  <c r="P144" i="15"/>
  <c r="F144" i="38"/>
  <c r="V144" i="15"/>
  <c r="D145" i="26"/>
  <c r="G146" i="26"/>
  <c r="G145" i="15"/>
  <c r="D145" i="25"/>
  <c r="G146" i="25"/>
  <c r="O145" i="15"/>
  <c r="D145" i="36"/>
  <c r="G146" i="36"/>
  <c r="S145" i="15"/>
  <c r="X129" i="23"/>
  <c r="N139" i="23"/>
  <c r="H145" i="35"/>
  <c r="E145" i="35" s="1"/>
  <c r="J143" i="23"/>
  <c r="D145" i="32"/>
  <c r="G146" i="32"/>
  <c r="H146" i="32" s="1"/>
  <c r="I145" i="15"/>
  <c r="D145" i="38"/>
  <c r="G146" i="38"/>
  <c r="U145" i="15"/>
  <c r="E145" i="40"/>
  <c r="D145" i="40"/>
  <c r="G146" i="40"/>
  <c r="Y145" i="15"/>
  <c r="Q136" i="23"/>
  <c r="N140" i="26"/>
  <c r="L141" i="26"/>
  <c r="J143" i="34"/>
  <c r="E143" i="34" s="1"/>
  <c r="T133" i="24"/>
  <c r="G146" i="23"/>
  <c r="D145" i="23"/>
  <c r="D145" i="34"/>
  <c r="G146" i="34"/>
  <c r="K145" i="15"/>
  <c r="D145" i="35"/>
  <c r="G146" i="35"/>
  <c r="Q145" i="15"/>
  <c r="B147" i="15"/>
  <c r="B146" i="40"/>
  <c r="C146" i="40" s="1"/>
  <c r="B146" i="36"/>
  <c r="C146" i="36" s="1"/>
  <c r="B146" i="39"/>
  <c r="C146" i="39" s="1"/>
  <c r="B146" i="35"/>
  <c r="C146" i="35" s="1"/>
  <c r="B146" i="38"/>
  <c r="C146" i="38" s="1"/>
  <c r="B146" i="25"/>
  <c r="C146" i="25" s="1"/>
  <c r="C146" i="27"/>
  <c r="B146" i="34"/>
  <c r="C146" i="34" s="1"/>
  <c r="C146" i="32"/>
  <c r="C146" i="26"/>
  <c r="B146" i="24"/>
  <c r="C146" i="24" s="1"/>
  <c r="B146" i="23"/>
  <c r="C146" i="23" s="1"/>
  <c r="C146" i="15"/>
  <c r="F144" i="35"/>
  <c r="R144" i="15"/>
  <c r="V132" i="24"/>
  <c r="H145" i="39"/>
  <c r="E145" i="39" s="1"/>
  <c r="P137" i="23"/>
  <c r="Q137" i="26"/>
  <c r="AC124" i="23"/>
  <c r="AC125" i="23" s="1"/>
  <c r="F144" i="40"/>
  <c r="Z144" i="15"/>
  <c r="O139" i="26"/>
  <c r="AP111" i="23"/>
  <c r="E111" i="23" s="1"/>
  <c r="T134" i="23"/>
  <c r="K142" i="32"/>
  <c r="AL115" i="23"/>
  <c r="AL116" i="23" s="1"/>
  <c r="I144" i="34"/>
  <c r="R135" i="24"/>
  <c r="F144" i="39"/>
  <c r="X144" i="15"/>
  <c r="S134" i="24"/>
  <c r="O138" i="24"/>
  <c r="D145" i="24"/>
  <c r="G146" i="24"/>
  <c r="E145" i="15"/>
  <c r="G146" i="27"/>
  <c r="D145" i="27"/>
  <c r="M145" i="15"/>
  <c r="D145" i="39"/>
  <c r="G146" i="39"/>
  <c r="W145" i="15"/>
  <c r="Y128" i="23"/>
  <c r="P138" i="26"/>
  <c r="H145" i="38"/>
  <c r="AO112" i="23"/>
  <c r="H145" i="25"/>
  <c r="E145" i="25" s="1"/>
  <c r="J143" i="32"/>
  <c r="AH119" i="23"/>
  <c r="I145" i="24"/>
  <c r="AB127" i="23" l="1"/>
  <c r="H146" i="23"/>
  <c r="T135" i="23"/>
  <c r="M141" i="23"/>
  <c r="M142" i="23" s="1"/>
  <c r="H146" i="40"/>
  <c r="E146" i="40" s="1"/>
  <c r="H146" i="27"/>
  <c r="X130" i="24"/>
  <c r="X131" i="24" s="1"/>
  <c r="E131" i="24" s="1"/>
  <c r="F131" i="15" s="1"/>
  <c r="V132" i="23"/>
  <c r="V133" i="23" s="1"/>
  <c r="F128" i="24"/>
  <c r="F129" i="24" s="1"/>
  <c r="J145" i="24"/>
  <c r="I145" i="26"/>
  <c r="J144" i="26"/>
  <c r="H146" i="26"/>
  <c r="K143" i="26"/>
  <c r="N140" i="23"/>
  <c r="K144" i="24"/>
  <c r="R136" i="26"/>
  <c r="E136" i="26" s="1"/>
  <c r="H136" i="15" s="1"/>
  <c r="F135" i="26"/>
  <c r="N140" i="24"/>
  <c r="AC126" i="23"/>
  <c r="AC127" i="23" s="1"/>
  <c r="AG121" i="23"/>
  <c r="J144" i="32"/>
  <c r="J145" i="32" s="1"/>
  <c r="I145" i="23"/>
  <c r="M141" i="24"/>
  <c r="F144" i="27"/>
  <c r="AH120" i="23"/>
  <c r="I145" i="27"/>
  <c r="E145" i="27" s="1"/>
  <c r="N145" i="15" s="1"/>
  <c r="Q137" i="23"/>
  <c r="J144" i="23"/>
  <c r="AN114" i="23"/>
  <c r="O139" i="24"/>
  <c r="O140" i="24" s="1"/>
  <c r="AF122" i="23"/>
  <c r="AF123" i="23" s="1"/>
  <c r="H146" i="36"/>
  <c r="E146" i="36" s="1"/>
  <c r="AO113" i="23"/>
  <c r="Y129" i="23"/>
  <c r="L142" i="24"/>
  <c r="L142" i="26"/>
  <c r="T144" i="15"/>
  <c r="AL117" i="23"/>
  <c r="AL118" i="23" s="1"/>
  <c r="Q138" i="26"/>
  <c r="H146" i="35"/>
  <c r="E146" i="35" s="1"/>
  <c r="T134" i="24"/>
  <c r="W131" i="23"/>
  <c r="D111" i="15"/>
  <c r="F111" i="23"/>
  <c r="H146" i="38"/>
  <c r="E146" i="38" s="1"/>
  <c r="AP112" i="23"/>
  <c r="E112" i="23" s="1"/>
  <c r="D112" i="15" s="1"/>
  <c r="I146" i="32"/>
  <c r="H146" i="39"/>
  <c r="E146" i="39" s="1"/>
  <c r="S135" i="24"/>
  <c r="K143" i="32"/>
  <c r="E145" i="38"/>
  <c r="V145" i="15" s="1"/>
  <c r="I145" i="34"/>
  <c r="H146" i="25"/>
  <c r="E146" i="25" s="1"/>
  <c r="P138" i="23"/>
  <c r="X130" i="23"/>
  <c r="R136" i="24"/>
  <c r="F145" i="25"/>
  <c r="P145" i="15"/>
  <c r="P139" i="26"/>
  <c r="AM115" i="23"/>
  <c r="AM116" i="23" s="1"/>
  <c r="D146" i="26"/>
  <c r="G147" i="26"/>
  <c r="G146" i="15"/>
  <c r="D146" i="25"/>
  <c r="G147" i="25"/>
  <c r="O146" i="15"/>
  <c r="D146" i="36"/>
  <c r="G147" i="36"/>
  <c r="S146" i="15"/>
  <c r="F145" i="35"/>
  <c r="R145" i="15"/>
  <c r="F143" i="34"/>
  <c r="L143" i="15"/>
  <c r="H146" i="34"/>
  <c r="F145" i="40"/>
  <c r="Z145" i="15"/>
  <c r="AI119" i="23"/>
  <c r="W132" i="24"/>
  <c r="Z128" i="23"/>
  <c r="U134" i="23"/>
  <c r="AD124" i="23"/>
  <c r="AD125" i="23" s="1"/>
  <c r="D146" i="32"/>
  <c r="G147" i="32"/>
  <c r="I146" i="15"/>
  <c r="D146" i="38"/>
  <c r="G147" i="38"/>
  <c r="U146" i="15"/>
  <c r="D146" i="40"/>
  <c r="G147" i="40"/>
  <c r="Y146" i="15"/>
  <c r="R136" i="23"/>
  <c r="P138" i="24"/>
  <c r="G147" i="23"/>
  <c r="D146" i="23"/>
  <c r="D146" i="34"/>
  <c r="G147" i="34"/>
  <c r="K146" i="15"/>
  <c r="D146" i="35"/>
  <c r="G147" i="35"/>
  <c r="Q146" i="15"/>
  <c r="B148" i="15"/>
  <c r="B147" i="40"/>
  <c r="C147" i="40" s="1"/>
  <c r="B147" i="36"/>
  <c r="C147" i="36" s="1"/>
  <c r="B147" i="39"/>
  <c r="C147" i="39" s="1"/>
  <c r="B147" i="35"/>
  <c r="C147" i="35" s="1"/>
  <c r="B147" i="38"/>
  <c r="C147" i="38" s="1"/>
  <c r="B147" i="25"/>
  <c r="C147" i="25" s="1"/>
  <c r="C147" i="27"/>
  <c r="B147" i="34"/>
  <c r="C147" i="34" s="1"/>
  <c r="C147" i="32"/>
  <c r="C147" i="26"/>
  <c r="B147" i="24"/>
  <c r="C147" i="24" s="1"/>
  <c r="B147" i="23"/>
  <c r="C147" i="23" s="1"/>
  <c r="C147" i="15"/>
  <c r="U133" i="24"/>
  <c r="J144" i="34"/>
  <c r="E144" i="34" s="1"/>
  <c r="K143" i="23"/>
  <c r="H146" i="24"/>
  <c r="F145" i="39"/>
  <c r="X145" i="15"/>
  <c r="L142" i="32"/>
  <c r="D146" i="24"/>
  <c r="G147" i="24"/>
  <c r="E146" i="15"/>
  <c r="G147" i="27"/>
  <c r="D146" i="27"/>
  <c r="M146" i="15"/>
  <c r="D146" i="39"/>
  <c r="G147" i="39"/>
  <c r="W146" i="15"/>
  <c r="M141" i="26"/>
  <c r="O140" i="26"/>
  <c r="O139" i="23"/>
  <c r="F145" i="36"/>
  <c r="T145" i="15"/>
  <c r="E130" i="24" l="1"/>
  <c r="U135" i="23"/>
  <c r="H147" i="26"/>
  <c r="I146" i="23"/>
  <c r="H147" i="27"/>
  <c r="N141" i="23"/>
  <c r="N142" i="23" s="1"/>
  <c r="H147" i="40"/>
  <c r="E147" i="40" s="1"/>
  <c r="J146" i="32"/>
  <c r="W132" i="23"/>
  <c r="W133" i="23" s="1"/>
  <c r="K145" i="24"/>
  <c r="J145" i="26"/>
  <c r="I146" i="26"/>
  <c r="K144" i="26"/>
  <c r="L143" i="26"/>
  <c r="R137" i="26"/>
  <c r="R138" i="26" s="1"/>
  <c r="E138" i="26" s="1"/>
  <c r="H138" i="15" s="1"/>
  <c r="Q138" i="23"/>
  <c r="O140" i="23"/>
  <c r="F136" i="26"/>
  <c r="J145" i="23"/>
  <c r="AD126" i="23"/>
  <c r="AD127" i="23" s="1"/>
  <c r="N141" i="24"/>
  <c r="O141" i="24" s="1"/>
  <c r="AH121" i="23"/>
  <c r="Y130" i="23"/>
  <c r="H147" i="35"/>
  <c r="E147" i="35" s="1"/>
  <c r="H147" i="36"/>
  <c r="E147" i="36" s="1"/>
  <c r="F145" i="27"/>
  <c r="H147" i="38"/>
  <c r="E147" i="38" s="1"/>
  <c r="I146" i="27"/>
  <c r="S136" i="24"/>
  <c r="H147" i="39"/>
  <c r="E147" i="39" s="1"/>
  <c r="R137" i="23"/>
  <c r="I146" i="34"/>
  <c r="AO114" i="23"/>
  <c r="K144" i="23"/>
  <c r="Z129" i="23"/>
  <c r="P140" i="26"/>
  <c r="AG122" i="23"/>
  <c r="AG123" i="23" s="1"/>
  <c r="Q139" i="26"/>
  <c r="M142" i="24"/>
  <c r="L143" i="24"/>
  <c r="M142" i="26"/>
  <c r="AM117" i="23"/>
  <c r="AM118" i="23" s="1"/>
  <c r="L143" i="32"/>
  <c r="E143" i="32" s="1"/>
  <c r="J143" i="15" s="1"/>
  <c r="H147" i="25"/>
  <c r="E147" i="25" s="1"/>
  <c r="AP113" i="23"/>
  <c r="E113" i="23" s="1"/>
  <c r="F145" i="38"/>
  <c r="F146" i="38" s="1"/>
  <c r="T135" i="24"/>
  <c r="F112" i="23"/>
  <c r="X131" i="23"/>
  <c r="F130" i="15"/>
  <c r="F130" i="24"/>
  <c r="F131" i="24" s="1"/>
  <c r="E142" i="32"/>
  <c r="K144" i="32"/>
  <c r="K145" i="32" s="1"/>
  <c r="R137" i="24"/>
  <c r="J145" i="34"/>
  <c r="V133" i="24"/>
  <c r="D147" i="23"/>
  <c r="G148" i="23"/>
  <c r="G148" i="34"/>
  <c r="D147" i="34"/>
  <c r="K147" i="15"/>
  <c r="D147" i="35"/>
  <c r="G148" i="35"/>
  <c r="Q147" i="15"/>
  <c r="B149" i="15"/>
  <c r="B148" i="40"/>
  <c r="C148" i="40" s="1"/>
  <c r="B148" i="36"/>
  <c r="C148" i="36" s="1"/>
  <c r="B148" i="39"/>
  <c r="C148" i="39" s="1"/>
  <c r="B148" i="35"/>
  <c r="C148" i="35" s="1"/>
  <c r="B148" i="38"/>
  <c r="C148" i="38" s="1"/>
  <c r="C148" i="27"/>
  <c r="B148" i="25"/>
  <c r="C148" i="25" s="1"/>
  <c r="B148" i="34"/>
  <c r="C148" i="34" s="1"/>
  <c r="C148" i="32"/>
  <c r="C148" i="26"/>
  <c r="B148" i="24"/>
  <c r="C148" i="24" s="1"/>
  <c r="B148" i="23"/>
  <c r="C148" i="23" s="1"/>
  <c r="C148" i="15"/>
  <c r="F146" i="35"/>
  <c r="R146" i="15"/>
  <c r="F144" i="34"/>
  <c r="L144" i="15"/>
  <c r="N141" i="26"/>
  <c r="L143" i="23"/>
  <c r="U134" i="24"/>
  <c r="D147" i="24"/>
  <c r="G148" i="24"/>
  <c r="E147" i="15"/>
  <c r="G148" i="27"/>
  <c r="D147" i="27"/>
  <c r="M147" i="15"/>
  <c r="D147" i="39"/>
  <c r="G148" i="39"/>
  <c r="W147" i="15"/>
  <c r="Q138" i="24"/>
  <c r="F146" i="40"/>
  <c r="Z146" i="15"/>
  <c r="AA128" i="23"/>
  <c r="F146" i="36"/>
  <c r="T146" i="15"/>
  <c r="F146" i="25"/>
  <c r="P146" i="15"/>
  <c r="F146" i="39"/>
  <c r="X146" i="15"/>
  <c r="G148" i="26"/>
  <c r="H148" i="26" s="1"/>
  <c r="D147" i="26"/>
  <c r="G147" i="15"/>
  <c r="D147" i="25"/>
  <c r="G148" i="25"/>
  <c r="O147" i="15"/>
  <c r="D147" i="36"/>
  <c r="G148" i="36"/>
  <c r="S147" i="15"/>
  <c r="P139" i="24"/>
  <c r="P140" i="24" s="1"/>
  <c r="I146" i="24"/>
  <c r="H147" i="23"/>
  <c r="AJ119" i="23"/>
  <c r="AN115" i="23"/>
  <c r="P139" i="23"/>
  <c r="H147" i="32"/>
  <c r="D147" i="32"/>
  <c r="G148" i="32"/>
  <c r="I147" i="15"/>
  <c r="D147" i="38"/>
  <c r="G148" i="38"/>
  <c r="U147" i="15"/>
  <c r="D147" i="40"/>
  <c r="G148" i="40"/>
  <c r="Y147" i="15"/>
  <c r="S136" i="23"/>
  <c r="V146" i="15"/>
  <c r="AE124" i="23"/>
  <c r="AE125" i="23" s="1"/>
  <c r="V134" i="23"/>
  <c r="V135" i="23" s="1"/>
  <c r="H147" i="24"/>
  <c r="X132" i="24"/>
  <c r="E132" i="24" s="1"/>
  <c r="F132" i="15" s="1"/>
  <c r="AI120" i="23"/>
  <c r="H147" i="34"/>
  <c r="I147" i="26" l="1"/>
  <c r="K146" i="32"/>
  <c r="J146" i="23"/>
  <c r="H148" i="40"/>
  <c r="E148" i="40" s="1"/>
  <c r="O141" i="23"/>
  <c r="O142" i="23" s="1"/>
  <c r="E137" i="26"/>
  <c r="H137" i="15" s="1"/>
  <c r="P140" i="23"/>
  <c r="J146" i="26"/>
  <c r="K145" i="26"/>
  <c r="L144" i="26"/>
  <c r="M143" i="26"/>
  <c r="R138" i="23"/>
  <c r="K145" i="23"/>
  <c r="H148" i="23"/>
  <c r="N142" i="24"/>
  <c r="O142" i="24" s="1"/>
  <c r="AH122" i="23"/>
  <c r="AH123" i="23" s="1"/>
  <c r="H148" i="39"/>
  <c r="E148" i="39" s="1"/>
  <c r="Y131" i="23"/>
  <c r="AP114" i="23"/>
  <c r="E114" i="23" s="1"/>
  <c r="D114" i="15" s="1"/>
  <c r="Z130" i="23"/>
  <c r="H148" i="35"/>
  <c r="E148" i="35" s="1"/>
  <c r="J146" i="34"/>
  <c r="E146" i="34" s="1"/>
  <c r="L146" i="15" s="1"/>
  <c r="L144" i="23"/>
  <c r="X132" i="23"/>
  <c r="X133" i="23" s="1"/>
  <c r="S137" i="24"/>
  <c r="T136" i="24"/>
  <c r="I147" i="27"/>
  <c r="E147" i="27" s="1"/>
  <c r="N147" i="15" s="1"/>
  <c r="E146" i="27"/>
  <c r="H148" i="25"/>
  <c r="E148" i="25" s="1"/>
  <c r="AA129" i="23"/>
  <c r="L144" i="32"/>
  <c r="L145" i="32" s="1"/>
  <c r="Q140" i="26"/>
  <c r="P141" i="24"/>
  <c r="N142" i="26"/>
  <c r="M143" i="24"/>
  <c r="L144" i="24"/>
  <c r="L145" i="24" s="1"/>
  <c r="R139" i="26"/>
  <c r="E139" i="26" s="1"/>
  <c r="H139" i="15" s="1"/>
  <c r="H148" i="34"/>
  <c r="F132" i="24"/>
  <c r="AI121" i="23"/>
  <c r="J142" i="15"/>
  <c r="F142" i="32"/>
  <c r="F143" i="32" s="1"/>
  <c r="H148" i="32"/>
  <c r="AE126" i="23"/>
  <c r="AE127" i="23" s="1"/>
  <c r="E145" i="34"/>
  <c r="F145" i="34" s="1"/>
  <c r="D113" i="15"/>
  <c r="F113" i="23"/>
  <c r="AK119" i="23"/>
  <c r="I147" i="34"/>
  <c r="AB128" i="23"/>
  <c r="O141" i="26"/>
  <c r="D148" i="32"/>
  <c r="G149" i="32"/>
  <c r="I148" i="15"/>
  <c r="D148" i="38"/>
  <c r="G149" i="38"/>
  <c r="U148" i="15"/>
  <c r="D148" i="40"/>
  <c r="G149" i="40"/>
  <c r="Y148" i="15"/>
  <c r="T136" i="23"/>
  <c r="F147" i="40"/>
  <c r="Z147" i="15"/>
  <c r="F147" i="38"/>
  <c r="V147" i="15"/>
  <c r="AO115" i="23"/>
  <c r="AJ120" i="23"/>
  <c r="F147" i="25"/>
  <c r="P147" i="15"/>
  <c r="I148" i="26"/>
  <c r="U135" i="24"/>
  <c r="D148" i="23"/>
  <c r="G149" i="23"/>
  <c r="D148" i="34"/>
  <c r="G149" i="34"/>
  <c r="K148" i="15"/>
  <c r="D148" i="35"/>
  <c r="G149" i="35"/>
  <c r="Q148" i="15"/>
  <c r="B150" i="15"/>
  <c r="B149" i="40"/>
  <c r="C149" i="40" s="1"/>
  <c r="B149" i="36"/>
  <c r="C149" i="36" s="1"/>
  <c r="B149" i="39"/>
  <c r="C149" i="39" s="1"/>
  <c r="B149" i="35"/>
  <c r="C149" i="35" s="1"/>
  <c r="B149" i="38"/>
  <c r="C149" i="38" s="1"/>
  <c r="B149" i="25"/>
  <c r="C149" i="25" s="1"/>
  <c r="C149" i="27"/>
  <c r="B149" i="34"/>
  <c r="C149" i="34" s="1"/>
  <c r="C149" i="32"/>
  <c r="C149" i="26"/>
  <c r="B149" i="24"/>
  <c r="C149" i="24" s="1"/>
  <c r="B149" i="23"/>
  <c r="C149" i="23" s="1"/>
  <c r="C149" i="15"/>
  <c r="W133" i="24"/>
  <c r="I147" i="32"/>
  <c r="H148" i="36"/>
  <c r="E148" i="36" s="1"/>
  <c r="AF124" i="23"/>
  <c r="AF125" i="23" s="1"/>
  <c r="S137" i="23"/>
  <c r="AN116" i="23"/>
  <c r="R138" i="24"/>
  <c r="F147" i="39"/>
  <c r="X147" i="15"/>
  <c r="H148" i="24"/>
  <c r="D148" i="24"/>
  <c r="G149" i="24"/>
  <c r="E148" i="15"/>
  <c r="D148" i="25"/>
  <c r="G149" i="25"/>
  <c r="O148" i="15"/>
  <c r="D148" i="39"/>
  <c r="G149" i="39"/>
  <c r="W148" i="15"/>
  <c r="V134" i="24"/>
  <c r="I147" i="23"/>
  <c r="W134" i="23"/>
  <c r="W135" i="23" s="1"/>
  <c r="Q139" i="23"/>
  <c r="J146" i="24"/>
  <c r="F147" i="36"/>
  <c r="T147" i="15"/>
  <c r="Q139" i="24"/>
  <c r="Q140" i="24" s="1"/>
  <c r="M143" i="23"/>
  <c r="H148" i="27"/>
  <c r="H148" i="38"/>
  <c r="E148" i="38" s="1"/>
  <c r="G149" i="26"/>
  <c r="D148" i="26"/>
  <c r="G148" i="15"/>
  <c r="G149" i="27"/>
  <c r="D148" i="27"/>
  <c r="M148" i="15"/>
  <c r="D148" i="36"/>
  <c r="G149" i="36"/>
  <c r="S148" i="15"/>
  <c r="F147" i="35"/>
  <c r="R147" i="15"/>
  <c r="I147" i="24"/>
  <c r="H149" i="23" l="1"/>
  <c r="J147" i="26"/>
  <c r="J148" i="26" s="1"/>
  <c r="L146" i="32"/>
  <c r="E146" i="32" s="1"/>
  <c r="J146" i="15" s="1"/>
  <c r="H149" i="32"/>
  <c r="K146" i="23"/>
  <c r="H149" i="40"/>
  <c r="E149" i="40" s="1"/>
  <c r="E145" i="32"/>
  <c r="J145" i="15" s="1"/>
  <c r="F137" i="26"/>
  <c r="F138" i="26" s="1"/>
  <c r="P141" i="23"/>
  <c r="Q140" i="23"/>
  <c r="E144" i="32"/>
  <c r="J144" i="15" s="1"/>
  <c r="K146" i="26"/>
  <c r="L145" i="26"/>
  <c r="N143" i="26"/>
  <c r="S138" i="23"/>
  <c r="M144" i="26"/>
  <c r="H149" i="39"/>
  <c r="E149" i="39" s="1"/>
  <c r="N143" i="24"/>
  <c r="O143" i="24" s="1"/>
  <c r="L145" i="23"/>
  <c r="H149" i="25"/>
  <c r="E149" i="25" s="1"/>
  <c r="P142" i="24"/>
  <c r="I148" i="23"/>
  <c r="I149" i="23" s="1"/>
  <c r="AI122" i="23"/>
  <c r="AI123" i="23" s="1"/>
  <c r="Z131" i="23"/>
  <c r="H149" i="34"/>
  <c r="AA130" i="23"/>
  <c r="M144" i="23"/>
  <c r="M145" i="23" s="1"/>
  <c r="Y132" i="23"/>
  <c r="Y133" i="23" s="1"/>
  <c r="T137" i="24"/>
  <c r="Q141" i="24"/>
  <c r="AB129" i="23"/>
  <c r="O142" i="26"/>
  <c r="F146" i="27"/>
  <c r="F147" i="27" s="1"/>
  <c r="N146" i="15"/>
  <c r="M144" i="24"/>
  <c r="AF126" i="23"/>
  <c r="AF127" i="23" s="1"/>
  <c r="R140" i="26"/>
  <c r="E140" i="26" s="1"/>
  <c r="H140" i="15" s="1"/>
  <c r="F144" i="32"/>
  <c r="F145" i="32" s="1"/>
  <c r="F146" i="32" s="1"/>
  <c r="H149" i="27"/>
  <c r="AO116" i="23"/>
  <c r="I148" i="34"/>
  <c r="H149" i="38"/>
  <c r="E149" i="38" s="1"/>
  <c r="I148" i="27"/>
  <c r="E148" i="27" s="1"/>
  <c r="F114" i="23"/>
  <c r="L145" i="15"/>
  <c r="F146" i="34"/>
  <c r="F148" i="38"/>
  <c r="V148" i="15"/>
  <c r="K146" i="24"/>
  <c r="X134" i="23"/>
  <c r="X135" i="23" s="1"/>
  <c r="J147" i="23"/>
  <c r="F148" i="39"/>
  <c r="X148" i="15"/>
  <c r="F148" i="25"/>
  <c r="P148" i="15"/>
  <c r="X133" i="24"/>
  <c r="E133" i="24" s="1"/>
  <c r="G150" i="23"/>
  <c r="H150" i="23" s="1"/>
  <c r="D149" i="23"/>
  <c r="D149" i="34"/>
  <c r="G150" i="34"/>
  <c r="K149" i="15"/>
  <c r="D149" i="35"/>
  <c r="G150" i="35"/>
  <c r="Q149" i="15"/>
  <c r="B151" i="15"/>
  <c r="B150" i="40"/>
  <c r="C150" i="40" s="1"/>
  <c r="B150" i="36"/>
  <c r="C150" i="36" s="1"/>
  <c r="B150" i="39"/>
  <c r="C150" i="39" s="1"/>
  <c r="B150" i="35"/>
  <c r="C150" i="35" s="1"/>
  <c r="B150" i="38"/>
  <c r="C150" i="38" s="1"/>
  <c r="B150" i="25"/>
  <c r="C150" i="25" s="1"/>
  <c r="C150" i="27"/>
  <c r="B150" i="34"/>
  <c r="C150" i="34" s="1"/>
  <c r="C150" i="32"/>
  <c r="C150" i="26"/>
  <c r="B150" i="24"/>
  <c r="C150" i="24" s="1"/>
  <c r="B150" i="23"/>
  <c r="C150" i="23" s="1"/>
  <c r="C150" i="15"/>
  <c r="F148" i="35"/>
  <c r="R148" i="15"/>
  <c r="H149" i="26"/>
  <c r="I149" i="26" s="1"/>
  <c r="AP115" i="23"/>
  <c r="AJ121" i="23"/>
  <c r="F148" i="40"/>
  <c r="Z148" i="15"/>
  <c r="N143" i="23"/>
  <c r="F148" i="36"/>
  <c r="T148" i="15"/>
  <c r="R139" i="23"/>
  <c r="S138" i="24"/>
  <c r="W134" i="24"/>
  <c r="D149" i="24"/>
  <c r="G150" i="24"/>
  <c r="E149" i="15"/>
  <c r="G150" i="27"/>
  <c r="D149" i="27"/>
  <c r="M149" i="15"/>
  <c r="D149" i="39"/>
  <c r="G150" i="39"/>
  <c r="W149" i="15"/>
  <c r="U136" i="24"/>
  <c r="U136" i="23"/>
  <c r="P141" i="26"/>
  <c r="J147" i="34"/>
  <c r="AL119" i="23"/>
  <c r="J147" i="24"/>
  <c r="H149" i="24"/>
  <c r="R139" i="24"/>
  <c r="R140" i="24" s="1"/>
  <c r="AN117" i="23"/>
  <c r="AG124" i="23"/>
  <c r="AG125" i="23" s="1"/>
  <c r="D149" i="26"/>
  <c r="G150" i="26"/>
  <c r="G149" i="15"/>
  <c r="D149" i="25"/>
  <c r="G150" i="25"/>
  <c r="O149" i="15"/>
  <c r="D149" i="36"/>
  <c r="G150" i="36"/>
  <c r="S149" i="15"/>
  <c r="V135" i="24"/>
  <c r="T137" i="23"/>
  <c r="H149" i="35"/>
  <c r="E149" i="35" s="1"/>
  <c r="H149" i="36"/>
  <c r="E149" i="36" s="1"/>
  <c r="AK120" i="23"/>
  <c r="J147" i="32"/>
  <c r="G150" i="32"/>
  <c r="D149" i="32"/>
  <c r="I149" i="15"/>
  <c r="D149" i="38"/>
  <c r="G150" i="38"/>
  <c r="U149" i="15"/>
  <c r="D149" i="40"/>
  <c r="G150" i="40"/>
  <c r="H150" i="40" s="1"/>
  <c r="Y149" i="15"/>
  <c r="I148" i="24"/>
  <c r="AC128" i="23"/>
  <c r="I148" i="32"/>
  <c r="K147" i="26" l="1"/>
  <c r="K148" i="26" s="1"/>
  <c r="L146" i="23"/>
  <c r="M146" i="23" s="1"/>
  <c r="H150" i="39"/>
  <c r="Q141" i="23"/>
  <c r="P142" i="23"/>
  <c r="F139" i="26"/>
  <c r="F140" i="26" s="1"/>
  <c r="R140" i="23"/>
  <c r="H150" i="34"/>
  <c r="I149" i="34"/>
  <c r="L146" i="26"/>
  <c r="J148" i="23"/>
  <c r="J149" i="23" s="1"/>
  <c r="M145" i="26"/>
  <c r="O143" i="26"/>
  <c r="T138" i="23"/>
  <c r="N144" i="26"/>
  <c r="N144" i="24"/>
  <c r="O144" i="24" s="1"/>
  <c r="AC129" i="23"/>
  <c r="AJ122" i="23"/>
  <c r="AJ123" i="23" s="1"/>
  <c r="P143" i="24"/>
  <c r="Q142" i="24"/>
  <c r="AA131" i="23"/>
  <c r="N144" i="23"/>
  <c r="N145" i="23" s="1"/>
  <c r="R141" i="24"/>
  <c r="AB130" i="23"/>
  <c r="P142" i="26"/>
  <c r="Z132" i="23"/>
  <c r="Z133" i="23" s="1"/>
  <c r="M145" i="24"/>
  <c r="AG126" i="23"/>
  <c r="AG127" i="23" s="1"/>
  <c r="H150" i="38"/>
  <c r="E150" i="38" s="1"/>
  <c r="AP116" i="23"/>
  <c r="E116" i="23" s="1"/>
  <c r="D116" i="15" s="1"/>
  <c r="I149" i="27"/>
  <c r="E149" i="27" s="1"/>
  <c r="N149" i="15" s="1"/>
  <c r="J148" i="34"/>
  <c r="E148" i="34" s="1"/>
  <c r="L148" i="15" s="1"/>
  <c r="F133" i="15"/>
  <c r="F133" i="24"/>
  <c r="J148" i="32"/>
  <c r="E115" i="23"/>
  <c r="D115" i="15" s="1"/>
  <c r="E147" i="34"/>
  <c r="L147" i="15" s="1"/>
  <c r="AK121" i="23"/>
  <c r="I149" i="24"/>
  <c r="H150" i="35"/>
  <c r="E150" i="35" s="1"/>
  <c r="I149" i="32"/>
  <c r="N148" i="15"/>
  <c r="F148" i="27"/>
  <c r="AL120" i="23"/>
  <c r="U137" i="23"/>
  <c r="F149" i="36"/>
  <c r="T149" i="15"/>
  <c r="F149" i="35"/>
  <c r="R149" i="15"/>
  <c r="T138" i="24"/>
  <c r="S139" i="23"/>
  <c r="D150" i="26"/>
  <c r="G151" i="26"/>
  <c r="G150" i="15"/>
  <c r="D150" i="25"/>
  <c r="G151" i="25"/>
  <c r="O150" i="15"/>
  <c r="D150" i="36"/>
  <c r="G151" i="36"/>
  <c r="S150" i="15"/>
  <c r="K147" i="32"/>
  <c r="F149" i="25"/>
  <c r="P149" i="15"/>
  <c r="AM119" i="23"/>
  <c r="Q141" i="26"/>
  <c r="V136" i="24"/>
  <c r="S139" i="24"/>
  <c r="D150" i="32"/>
  <c r="G151" i="32"/>
  <c r="I150" i="15"/>
  <c r="D150" i="38"/>
  <c r="G151" i="38"/>
  <c r="U150" i="15"/>
  <c r="E150" i="40"/>
  <c r="D150" i="40"/>
  <c r="G151" i="40"/>
  <c r="H151" i="40" s="1"/>
  <c r="Y150" i="15"/>
  <c r="Y134" i="23"/>
  <c r="Y135" i="23" s="1"/>
  <c r="L146" i="24"/>
  <c r="H150" i="26"/>
  <c r="U137" i="24"/>
  <c r="AH124" i="23"/>
  <c r="AH125" i="23" s="1"/>
  <c r="AN118" i="23"/>
  <c r="H150" i="24"/>
  <c r="F149" i="39"/>
  <c r="X149" i="15"/>
  <c r="D150" i="23"/>
  <c r="G151" i="23"/>
  <c r="D150" i="34"/>
  <c r="G151" i="34"/>
  <c r="K150" i="15"/>
  <c r="D150" i="35"/>
  <c r="G151" i="35"/>
  <c r="Q150" i="15"/>
  <c r="B152" i="15"/>
  <c r="B151" i="40"/>
  <c r="C151" i="40" s="1"/>
  <c r="B151" i="36"/>
  <c r="C151" i="36" s="1"/>
  <c r="B151" i="39"/>
  <c r="C151" i="39" s="1"/>
  <c r="B151" i="35"/>
  <c r="C151" i="35" s="1"/>
  <c r="B151" i="38"/>
  <c r="C151" i="38" s="1"/>
  <c r="B151" i="25"/>
  <c r="C151" i="25" s="1"/>
  <c r="C151" i="27"/>
  <c r="B151" i="34"/>
  <c r="C151" i="34" s="1"/>
  <c r="C151" i="32"/>
  <c r="C151" i="26"/>
  <c r="B151" i="24"/>
  <c r="C151" i="24" s="1"/>
  <c r="B151" i="23"/>
  <c r="C151" i="23" s="1"/>
  <c r="C151" i="15"/>
  <c r="K147" i="24"/>
  <c r="H150" i="27"/>
  <c r="W135" i="24"/>
  <c r="H150" i="36"/>
  <c r="E150" i="36" s="1"/>
  <c r="AD128" i="23"/>
  <c r="J149" i="26"/>
  <c r="F149" i="40"/>
  <c r="Z149" i="15"/>
  <c r="F149" i="38"/>
  <c r="V149" i="15"/>
  <c r="AO117" i="23"/>
  <c r="H150" i="25"/>
  <c r="E150" i="25" s="1"/>
  <c r="J148" i="24"/>
  <c r="H150" i="32"/>
  <c r="V136" i="23"/>
  <c r="O143" i="23"/>
  <c r="D150" i="24"/>
  <c r="G151" i="24"/>
  <c r="E150" i="15"/>
  <c r="G151" i="27"/>
  <c r="D150" i="27"/>
  <c r="M150" i="15"/>
  <c r="E150" i="39"/>
  <c r="D150" i="39"/>
  <c r="G151" i="39"/>
  <c r="W150" i="15"/>
  <c r="X134" i="24"/>
  <c r="E134" i="24" s="1"/>
  <c r="K147" i="23"/>
  <c r="I150" i="23"/>
  <c r="L147" i="26" l="1"/>
  <c r="J149" i="32"/>
  <c r="N146" i="23"/>
  <c r="H151" i="39"/>
  <c r="R141" i="23"/>
  <c r="Q142" i="23"/>
  <c r="S140" i="23"/>
  <c r="I150" i="32"/>
  <c r="J150" i="32" s="1"/>
  <c r="I150" i="34"/>
  <c r="M146" i="26"/>
  <c r="K148" i="23"/>
  <c r="K149" i="23" s="1"/>
  <c r="O144" i="26"/>
  <c r="P143" i="26"/>
  <c r="N145" i="26"/>
  <c r="O144" i="23"/>
  <c r="O145" i="23" s="1"/>
  <c r="O146" i="23" s="1"/>
  <c r="AK122" i="23"/>
  <c r="AK123" i="23" s="1"/>
  <c r="AC130" i="23"/>
  <c r="N145" i="24"/>
  <c r="O145" i="24" s="1"/>
  <c r="P144" i="24"/>
  <c r="Q143" i="24"/>
  <c r="R142" i="24"/>
  <c r="J150" i="23"/>
  <c r="Q142" i="26"/>
  <c r="AB131" i="23"/>
  <c r="L148" i="26"/>
  <c r="F149" i="27"/>
  <c r="H151" i="27"/>
  <c r="AA132" i="23"/>
  <c r="J149" i="34"/>
  <c r="E149" i="34" s="1"/>
  <c r="L149" i="15" s="1"/>
  <c r="AH126" i="23"/>
  <c r="AH127" i="23" s="1"/>
  <c r="H151" i="35"/>
  <c r="E151" i="35" s="1"/>
  <c r="AM120" i="23"/>
  <c r="J149" i="24"/>
  <c r="K148" i="32"/>
  <c r="K149" i="32" s="1"/>
  <c r="F115" i="23"/>
  <c r="F116" i="23" s="1"/>
  <c r="H151" i="26"/>
  <c r="AL121" i="23"/>
  <c r="F147" i="34"/>
  <c r="F148" i="34" s="1"/>
  <c r="F134" i="15"/>
  <c r="F134" i="24"/>
  <c r="AD129" i="23"/>
  <c r="V137" i="24"/>
  <c r="H151" i="32"/>
  <c r="I151" i="32" s="1"/>
  <c r="H151" i="36"/>
  <c r="E151" i="36" s="1"/>
  <c r="H151" i="25"/>
  <c r="E151" i="25" s="1"/>
  <c r="U138" i="23"/>
  <c r="V137" i="23"/>
  <c r="S140" i="24"/>
  <c r="S141" i="24" s="1"/>
  <c r="X135" i="24"/>
  <c r="E135" i="24" s="1"/>
  <c r="F150" i="25"/>
  <c r="P150" i="15"/>
  <c r="AP117" i="23"/>
  <c r="E117" i="23" s="1"/>
  <c r="D151" i="23"/>
  <c r="G152" i="23"/>
  <c r="G152" i="34"/>
  <c r="D151" i="34"/>
  <c r="K151" i="15"/>
  <c r="D151" i="35"/>
  <c r="G152" i="35"/>
  <c r="Q151" i="15"/>
  <c r="B153" i="15"/>
  <c r="B152" i="40"/>
  <c r="C152" i="40" s="1"/>
  <c r="B152" i="36"/>
  <c r="C152" i="36" s="1"/>
  <c r="B152" i="39"/>
  <c r="C152" i="39" s="1"/>
  <c r="B152" i="35"/>
  <c r="C152" i="35" s="1"/>
  <c r="B152" i="38"/>
  <c r="C152" i="38" s="1"/>
  <c r="C152" i="27"/>
  <c r="B152" i="25"/>
  <c r="C152" i="25" s="1"/>
  <c r="B152" i="34"/>
  <c r="C152" i="34" s="1"/>
  <c r="C152" i="32"/>
  <c r="C152" i="26"/>
  <c r="B152" i="24"/>
  <c r="C152" i="24" s="1"/>
  <c r="B152" i="23"/>
  <c r="C152" i="23" s="1"/>
  <c r="C152" i="15"/>
  <c r="F150" i="35"/>
  <c r="R150" i="15"/>
  <c r="AI124" i="23"/>
  <c r="AI125" i="23" s="1"/>
  <c r="M146" i="24"/>
  <c r="F150" i="40"/>
  <c r="Z150" i="15"/>
  <c r="AN119" i="23"/>
  <c r="T139" i="24"/>
  <c r="F150" i="39"/>
  <c r="X150" i="15"/>
  <c r="L147" i="23"/>
  <c r="AE128" i="23"/>
  <c r="D151" i="24"/>
  <c r="G152" i="24"/>
  <c r="E151" i="15"/>
  <c r="G152" i="27"/>
  <c r="D151" i="27"/>
  <c r="M151" i="15"/>
  <c r="D151" i="39"/>
  <c r="G152" i="39"/>
  <c r="E151" i="39"/>
  <c r="W151" i="15"/>
  <c r="L147" i="24"/>
  <c r="H151" i="23"/>
  <c r="I151" i="23" s="1"/>
  <c r="I150" i="26"/>
  <c r="I150" i="24"/>
  <c r="L147" i="32"/>
  <c r="T139" i="23"/>
  <c r="P143" i="23"/>
  <c r="G152" i="26"/>
  <c r="D151" i="26"/>
  <c r="G151" i="15"/>
  <c r="D151" i="25"/>
  <c r="G152" i="25"/>
  <c r="O151" i="15"/>
  <c r="D151" i="36"/>
  <c r="G152" i="36"/>
  <c r="S151" i="15"/>
  <c r="Z134" i="23"/>
  <c r="Z135" i="23" s="1"/>
  <c r="F150" i="38"/>
  <c r="V150" i="15"/>
  <c r="R141" i="26"/>
  <c r="W136" i="24"/>
  <c r="W136" i="23"/>
  <c r="K149" i="26"/>
  <c r="I150" i="27"/>
  <c r="E150" i="27" s="1"/>
  <c r="G152" i="32"/>
  <c r="D151" i="32"/>
  <c r="I151" i="15"/>
  <c r="D151" i="38"/>
  <c r="G152" i="38"/>
  <c r="U151" i="15"/>
  <c r="E151" i="40"/>
  <c r="D151" i="40"/>
  <c r="G152" i="40"/>
  <c r="Y151" i="15"/>
  <c r="AO118" i="23"/>
  <c r="H151" i="38"/>
  <c r="E151" i="38" s="1"/>
  <c r="H151" i="34"/>
  <c r="F150" i="36"/>
  <c r="T150" i="15"/>
  <c r="U138" i="24"/>
  <c r="H151" i="24"/>
  <c r="K148" i="24"/>
  <c r="M147" i="26" l="1"/>
  <c r="M148" i="26" s="1"/>
  <c r="AB132" i="23"/>
  <c r="H152" i="39"/>
  <c r="S141" i="23"/>
  <c r="R142" i="23"/>
  <c r="T140" i="23"/>
  <c r="AL122" i="23"/>
  <c r="AL123" i="23" s="1"/>
  <c r="L148" i="23"/>
  <c r="L149" i="23" s="1"/>
  <c r="P144" i="23"/>
  <c r="P145" i="23" s="1"/>
  <c r="P146" i="23" s="1"/>
  <c r="P144" i="26"/>
  <c r="Q143" i="26"/>
  <c r="AD130" i="23"/>
  <c r="O145" i="26"/>
  <c r="N146" i="26"/>
  <c r="AC131" i="23"/>
  <c r="P145" i="24"/>
  <c r="Q144" i="24"/>
  <c r="R143" i="24"/>
  <c r="K150" i="23"/>
  <c r="H152" i="35"/>
  <c r="E152" i="35" s="1"/>
  <c r="R142" i="26"/>
  <c r="E142" i="26" s="1"/>
  <c r="H142" i="15" s="1"/>
  <c r="AA133" i="23"/>
  <c r="J150" i="34"/>
  <c r="E150" i="34" s="1"/>
  <c r="L150" i="15" s="1"/>
  <c r="F149" i="34"/>
  <c r="H152" i="34"/>
  <c r="AM121" i="23"/>
  <c r="K149" i="24"/>
  <c r="I151" i="26"/>
  <c r="H152" i="23"/>
  <c r="I152" i="23" s="1"/>
  <c r="L148" i="32"/>
  <c r="E148" i="32" s="1"/>
  <c r="J148" i="15" s="1"/>
  <c r="T140" i="24"/>
  <c r="T141" i="24" s="1"/>
  <c r="E141" i="26"/>
  <c r="H141" i="15" s="1"/>
  <c r="V138" i="24"/>
  <c r="W137" i="24"/>
  <c r="H152" i="25"/>
  <c r="E152" i="25" s="1"/>
  <c r="S142" i="24"/>
  <c r="H152" i="36"/>
  <c r="E152" i="36" s="1"/>
  <c r="V138" i="23"/>
  <c r="F135" i="15"/>
  <c r="F135" i="24"/>
  <c r="E147" i="32"/>
  <c r="D117" i="15"/>
  <c r="F117" i="23"/>
  <c r="J151" i="32"/>
  <c r="I151" i="27"/>
  <c r="E151" i="27" s="1"/>
  <c r="N151" i="15" s="1"/>
  <c r="W137" i="23"/>
  <c r="L149" i="32"/>
  <c r="E149" i="32" s="1"/>
  <c r="J149" i="15" s="1"/>
  <c r="U139" i="24"/>
  <c r="H152" i="32"/>
  <c r="I152" i="32" s="1"/>
  <c r="X136" i="24"/>
  <c r="E136" i="24" s="1"/>
  <c r="F136" i="15" s="1"/>
  <c r="F151" i="38"/>
  <c r="V151" i="15"/>
  <c r="F151" i="40"/>
  <c r="Z151" i="15"/>
  <c r="I151" i="24"/>
  <c r="F151" i="39"/>
  <c r="X151" i="15"/>
  <c r="AJ124" i="23"/>
  <c r="AJ125" i="23" s="1"/>
  <c r="G153" i="26"/>
  <c r="D152" i="26"/>
  <c r="G152" i="15"/>
  <c r="G153" i="27"/>
  <c r="D152" i="27"/>
  <c r="M152" i="15"/>
  <c r="D152" i="36"/>
  <c r="G153" i="36"/>
  <c r="S152" i="15"/>
  <c r="F151" i="35"/>
  <c r="R151" i="15"/>
  <c r="F150" i="27"/>
  <c r="N150" i="15"/>
  <c r="AO119" i="23"/>
  <c r="F151" i="36"/>
  <c r="T151" i="15"/>
  <c r="U139" i="23"/>
  <c r="AF128" i="23"/>
  <c r="N146" i="24"/>
  <c r="D152" i="32"/>
  <c r="G153" i="32"/>
  <c r="H153" i="32" s="1"/>
  <c r="I152" i="15"/>
  <c r="D152" i="38"/>
  <c r="G153" i="38"/>
  <c r="U152" i="15"/>
  <c r="D152" i="40"/>
  <c r="G153" i="40"/>
  <c r="Y152" i="15"/>
  <c r="H152" i="24"/>
  <c r="J150" i="24"/>
  <c r="AE129" i="23"/>
  <c r="M147" i="24"/>
  <c r="G153" i="23"/>
  <c r="D152" i="23"/>
  <c r="G153" i="34"/>
  <c r="D152" i="34"/>
  <c r="K152" i="15"/>
  <c r="G153" i="35"/>
  <c r="D152" i="35"/>
  <c r="Q152" i="15"/>
  <c r="B154" i="15"/>
  <c r="B153" i="40"/>
  <c r="C153" i="40" s="1"/>
  <c r="B153" i="36"/>
  <c r="C153" i="36" s="1"/>
  <c r="B153" i="39"/>
  <c r="C153" i="39" s="1"/>
  <c r="B153" i="35"/>
  <c r="C153" i="35" s="1"/>
  <c r="B153" i="38"/>
  <c r="C153" i="38" s="1"/>
  <c r="B153" i="25"/>
  <c r="C153" i="25" s="1"/>
  <c r="C153" i="27"/>
  <c r="B153" i="34"/>
  <c r="C153" i="34" s="1"/>
  <c r="C153" i="32"/>
  <c r="C153" i="26"/>
  <c r="B153" i="24"/>
  <c r="C153" i="24" s="1"/>
  <c r="B153" i="23"/>
  <c r="C153" i="23" s="1"/>
  <c r="C153" i="15"/>
  <c r="H152" i="38"/>
  <c r="I151" i="34"/>
  <c r="L149" i="26"/>
  <c r="X136" i="23"/>
  <c r="H152" i="27"/>
  <c r="H152" i="40"/>
  <c r="E152" i="40" s="1"/>
  <c r="F151" i="25"/>
  <c r="P151" i="15"/>
  <c r="Q143" i="23"/>
  <c r="J151" i="23"/>
  <c r="H152" i="26"/>
  <c r="J150" i="26"/>
  <c r="AI126" i="23"/>
  <c r="M147" i="23"/>
  <c r="K150" i="32"/>
  <c r="AN120" i="23"/>
  <c r="D152" i="24"/>
  <c r="G153" i="24"/>
  <c r="E152" i="15"/>
  <c r="D152" i="25"/>
  <c r="G153" i="25"/>
  <c r="O152" i="15"/>
  <c r="E152" i="39"/>
  <c r="D152" i="39"/>
  <c r="G153" i="39"/>
  <c r="H153" i="39" s="1"/>
  <c r="W152" i="15"/>
  <c r="L148" i="24"/>
  <c r="AP118" i="23"/>
  <c r="E118" i="23" s="1"/>
  <c r="AC132" i="23" l="1"/>
  <c r="AB133" i="23"/>
  <c r="T141" i="23"/>
  <c r="S142" i="23"/>
  <c r="U140" i="23"/>
  <c r="AM122" i="23"/>
  <c r="AM123" i="23" s="1"/>
  <c r="M148" i="23"/>
  <c r="M149" i="23" s="1"/>
  <c r="Q144" i="23"/>
  <c r="Q145" i="23" s="1"/>
  <c r="P145" i="26"/>
  <c r="H153" i="34"/>
  <c r="AE130" i="23"/>
  <c r="Q144" i="26"/>
  <c r="AD131" i="23"/>
  <c r="AD132" i="23" s="1"/>
  <c r="O146" i="26"/>
  <c r="N147" i="26"/>
  <c r="N148" i="26" s="1"/>
  <c r="Q145" i="24"/>
  <c r="AA134" i="23"/>
  <c r="R144" i="24"/>
  <c r="L150" i="23"/>
  <c r="S143" i="24"/>
  <c r="R143" i="26"/>
  <c r="E143" i="26" s="1"/>
  <c r="H143" i="15" s="1"/>
  <c r="F150" i="34"/>
  <c r="I152" i="34"/>
  <c r="F151" i="27"/>
  <c r="I152" i="27"/>
  <c r="E152" i="27" s="1"/>
  <c r="J151" i="26"/>
  <c r="H153" i="36"/>
  <c r="E153" i="36" s="1"/>
  <c r="V139" i="24"/>
  <c r="X137" i="24"/>
  <c r="E137" i="24" s="1"/>
  <c r="F137" i="15" s="1"/>
  <c r="L149" i="24"/>
  <c r="F141" i="26"/>
  <c r="F142" i="26" s="1"/>
  <c r="T142" i="24"/>
  <c r="U140" i="24"/>
  <c r="U141" i="24" s="1"/>
  <c r="K151" i="32"/>
  <c r="W138" i="23"/>
  <c r="J152" i="32"/>
  <c r="W138" i="24"/>
  <c r="H153" i="26"/>
  <c r="J151" i="24"/>
  <c r="J152" i="23"/>
  <c r="N147" i="24"/>
  <c r="AO120" i="23"/>
  <c r="H153" i="38"/>
  <c r="E153" i="38" s="1"/>
  <c r="J147" i="15"/>
  <c r="F147" i="32"/>
  <c r="F148" i="32" s="1"/>
  <c r="F149" i="32" s="1"/>
  <c r="E152" i="38"/>
  <c r="V152" i="15" s="1"/>
  <c r="F136" i="24"/>
  <c r="D118" i="15"/>
  <c r="F118" i="23"/>
  <c r="AC133" i="23"/>
  <c r="F152" i="39"/>
  <c r="X152" i="15"/>
  <c r="F152" i="25"/>
  <c r="P152" i="15"/>
  <c r="AI127" i="23"/>
  <c r="K151" i="23"/>
  <c r="Y136" i="23"/>
  <c r="D153" i="26"/>
  <c r="G154" i="26"/>
  <c r="G153" i="15"/>
  <c r="D153" i="25"/>
  <c r="G154" i="25"/>
  <c r="O153" i="15"/>
  <c r="D153" i="36"/>
  <c r="G154" i="36"/>
  <c r="S153" i="15"/>
  <c r="I153" i="32"/>
  <c r="F152" i="40"/>
  <c r="Z152" i="15"/>
  <c r="O146" i="24"/>
  <c r="V139" i="23"/>
  <c r="I152" i="24"/>
  <c r="D153" i="32"/>
  <c r="G154" i="32"/>
  <c r="H154" i="32" s="1"/>
  <c r="I153" i="15"/>
  <c r="D153" i="38"/>
  <c r="G154" i="38"/>
  <c r="U153" i="15"/>
  <c r="D153" i="40"/>
  <c r="G154" i="40"/>
  <c r="Y153" i="15"/>
  <c r="K150" i="24"/>
  <c r="AG128" i="23"/>
  <c r="F152" i="36"/>
  <c r="T152" i="15"/>
  <c r="AN121" i="23"/>
  <c r="N147" i="23"/>
  <c r="K150" i="26"/>
  <c r="R143" i="23"/>
  <c r="X137" i="23"/>
  <c r="J151" i="34"/>
  <c r="L150" i="32"/>
  <c r="E150" i="32" s="1"/>
  <c r="M149" i="26"/>
  <c r="G154" i="23"/>
  <c r="D153" i="23"/>
  <c r="D153" i="34"/>
  <c r="G154" i="34"/>
  <c r="K153" i="15"/>
  <c r="D153" i="35"/>
  <c r="G154" i="35"/>
  <c r="Q153" i="15"/>
  <c r="B155" i="15"/>
  <c r="B154" i="40"/>
  <c r="C154" i="40" s="1"/>
  <c r="B154" i="36"/>
  <c r="C154" i="36" s="1"/>
  <c r="B154" i="39"/>
  <c r="C154" i="39" s="1"/>
  <c r="B154" i="35"/>
  <c r="C154" i="35" s="1"/>
  <c r="B154" i="38"/>
  <c r="C154" i="38" s="1"/>
  <c r="B154" i="25"/>
  <c r="C154" i="25" s="1"/>
  <c r="C154" i="27"/>
  <c r="B154" i="34"/>
  <c r="C154" i="34" s="1"/>
  <c r="C154" i="32"/>
  <c r="C154" i="26"/>
  <c r="B154" i="24"/>
  <c r="C154" i="24" s="1"/>
  <c r="B154" i="23"/>
  <c r="C154" i="23" s="1"/>
  <c r="C154" i="15"/>
  <c r="F152" i="35"/>
  <c r="R152" i="15"/>
  <c r="H153" i="35"/>
  <c r="E153" i="35" s="1"/>
  <c r="AF129" i="23"/>
  <c r="M148" i="24"/>
  <c r="H153" i="23"/>
  <c r="AK124" i="23"/>
  <c r="AK125" i="23" s="1"/>
  <c r="H153" i="24"/>
  <c r="I152" i="26"/>
  <c r="D153" i="24"/>
  <c r="G154" i="24"/>
  <c r="E153" i="15"/>
  <c r="G154" i="27"/>
  <c r="D153" i="27"/>
  <c r="M153" i="15"/>
  <c r="E153" i="39"/>
  <c r="D153" i="39"/>
  <c r="G154" i="39"/>
  <c r="H154" i="39" s="1"/>
  <c r="W153" i="15"/>
  <c r="H153" i="40"/>
  <c r="E153" i="40" s="1"/>
  <c r="AJ126" i="23"/>
  <c r="H153" i="27"/>
  <c r="H153" i="25"/>
  <c r="E153" i="25" s="1"/>
  <c r="AP119" i="23"/>
  <c r="AB134" i="23" l="1"/>
  <c r="U141" i="23"/>
  <c r="T142" i="23"/>
  <c r="V140" i="23"/>
  <c r="R144" i="23"/>
  <c r="R145" i="23" s="1"/>
  <c r="N148" i="23"/>
  <c r="N149" i="23" s="1"/>
  <c r="F143" i="26"/>
  <c r="H154" i="24"/>
  <c r="K152" i="32"/>
  <c r="I153" i="34"/>
  <c r="AE131" i="23"/>
  <c r="AE132" i="23" s="1"/>
  <c r="Q145" i="26"/>
  <c r="P146" i="26"/>
  <c r="O147" i="26"/>
  <c r="O148" i="26" s="1"/>
  <c r="R145" i="24"/>
  <c r="R144" i="26"/>
  <c r="E144" i="26" s="1"/>
  <c r="H144" i="15" s="1"/>
  <c r="AA135" i="23"/>
  <c r="AB135" i="23" s="1"/>
  <c r="T143" i="24"/>
  <c r="M150" i="23"/>
  <c r="S144" i="24"/>
  <c r="H154" i="36"/>
  <c r="E154" i="36" s="1"/>
  <c r="I153" i="26"/>
  <c r="F152" i="38"/>
  <c r="F153" i="38" s="1"/>
  <c r="AC134" i="23"/>
  <c r="J153" i="32"/>
  <c r="K153" i="32" s="1"/>
  <c r="J152" i="34"/>
  <c r="K151" i="26"/>
  <c r="F152" i="27"/>
  <c r="X138" i="24"/>
  <c r="E138" i="24" s="1"/>
  <c r="F138" i="15" s="1"/>
  <c r="H154" i="26"/>
  <c r="AP120" i="23"/>
  <c r="E120" i="23" s="1"/>
  <c r="D120" i="15" s="1"/>
  <c r="W139" i="24"/>
  <c r="U142" i="24"/>
  <c r="V140" i="24"/>
  <c r="V141" i="24" s="1"/>
  <c r="K151" i="24"/>
  <c r="J152" i="24"/>
  <c r="E119" i="23"/>
  <c r="D119" i="15" s="1"/>
  <c r="H154" i="23"/>
  <c r="F137" i="24"/>
  <c r="K152" i="23"/>
  <c r="E151" i="34"/>
  <c r="F151" i="34" s="1"/>
  <c r="N152" i="15"/>
  <c r="N148" i="24"/>
  <c r="O147" i="24"/>
  <c r="M149" i="24"/>
  <c r="H154" i="25"/>
  <c r="E154" i="25" s="1"/>
  <c r="AO121" i="23"/>
  <c r="AN122" i="23"/>
  <c r="AN123" i="23" s="1"/>
  <c r="Y137" i="23"/>
  <c r="X138" i="23"/>
  <c r="AF130" i="23"/>
  <c r="Q146" i="23"/>
  <c r="H154" i="40"/>
  <c r="E154" i="40" s="1"/>
  <c r="I154" i="32"/>
  <c r="L151" i="32"/>
  <c r="F153" i="25"/>
  <c r="P153" i="15"/>
  <c r="F153" i="40"/>
  <c r="Z153" i="15"/>
  <c r="F153" i="35"/>
  <c r="R153" i="15"/>
  <c r="I153" i="23"/>
  <c r="D154" i="23"/>
  <c r="G155" i="23"/>
  <c r="D154" i="34"/>
  <c r="G155" i="34"/>
  <c r="K154" i="15"/>
  <c r="G155" i="35"/>
  <c r="D154" i="35"/>
  <c r="Q154" i="15"/>
  <c r="B156" i="15"/>
  <c r="B155" i="40"/>
  <c r="C155" i="40" s="1"/>
  <c r="B155" i="36"/>
  <c r="C155" i="36" s="1"/>
  <c r="B155" i="39"/>
  <c r="C155" i="39" s="1"/>
  <c r="B155" i="35"/>
  <c r="C155" i="35" s="1"/>
  <c r="B155" i="38"/>
  <c r="C155" i="38" s="1"/>
  <c r="B155" i="25"/>
  <c r="C155" i="25" s="1"/>
  <c r="C155" i="27"/>
  <c r="B155" i="34"/>
  <c r="C155" i="34" s="1"/>
  <c r="C155" i="32"/>
  <c r="C155" i="26"/>
  <c r="B155" i="24"/>
  <c r="C155" i="24" s="1"/>
  <c r="B155" i="23"/>
  <c r="C155" i="23" s="1"/>
  <c r="C155" i="15"/>
  <c r="F150" i="32"/>
  <c r="J150" i="15"/>
  <c r="L150" i="26"/>
  <c r="AG129" i="23"/>
  <c r="W139" i="23"/>
  <c r="L151" i="23"/>
  <c r="AD133" i="23"/>
  <c r="D154" i="24"/>
  <c r="G155" i="24"/>
  <c r="E154" i="15"/>
  <c r="G155" i="27"/>
  <c r="D154" i="27"/>
  <c r="M154" i="15"/>
  <c r="E154" i="39"/>
  <c r="D154" i="39"/>
  <c r="G155" i="39"/>
  <c r="W154" i="15"/>
  <c r="H154" i="38"/>
  <c r="E154" i="38" s="1"/>
  <c r="Z136" i="23"/>
  <c r="J152" i="26"/>
  <c r="AL124" i="23"/>
  <c r="D154" i="26"/>
  <c r="G155" i="26"/>
  <c r="G154" i="15"/>
  <c r="D154" i="25"/>
  <c r="G155" i="25"/>
  <c r="O154" i="15"/>
  <c r="D154" i="36"/>
  <c r="G155" i="36"/>
  <c r="S154" i="15"/>
  <c r="N149" i="26"/>
  <c r="S143" i="23"/>
  <c r="L150" i="24"/>
  <c r="H154" i="34"/>
  <c r="I153" i="24"/>
  <c r="F153" i="36"/>
  <c r="T153" i="15"/>
  <c r="AK126" i="23"/>
  <c r="F153" i="39"/>
  <c r="X153" i="15"/>
  <c r="I153" i="27"/>
  <c r="E153" i="27" s="1"/>
  <c r="D154" i="32"/>
  <c r="G155" i="32"/>
  <c r="I154" i="15"/>
  <c r="D154" i="38"/>
  <c r="G155" i="38"/>
  <c r="U154" i="15"/>
  <c r="D154" i="40"/>
  <c r="G155" i="40"/>
  <c r="Y154" i="15"/>
  <c r="O147" i="23"/>
  <c r="AH128" i="23"/>
  <c r="H154" i="35"/>
  <c r="V153" i="15"/>
  <c r="H154" i="27"/>
  <c r="P146" i="24"/>
  <c r="AJ127" i="23"/>
  <c r="V141" i="23" l="1"/>
  <c r="U142" i="23"/>
  <c r="S144" i="23"/>
  <c r="S145" i="23" s="1"/>
  <c r="W140" i="23"/>
  <c r="O148" i="23"/>
  <c r="O149" i="23" s="1"/>
  <c r="I154" i="24"/>
  <c r="R145" i="26"/>
  <c r="E145" i="26" s="1"/>
  <c r="H145" i="15" s="1"/>
  <c r="AF131" i="23"/>
  <c r="AF132" i="23" s="1"/>
  <c r="J153" i="34"/>
  <c r="E153" i="34" s="1"/>
  <c r="L153" i="15" s="1"/>
  <c r="Q146" i="26"/>
  <c r="P147" i="26"/>
  <c r="P148" i="26" s="1"/>
  <c r="F144" i="26"/>
  <c r="S145" i="24"/>
  <c r="U143" i="24"/>
  <c r="N150" i="23"/>
  <c r="E152" i="34"/>
  <c r="L152" i="15" s="1"/>
  <c r="T144" i="24"/>
  <c r="H155" i="23"/>
  <c r="J154" i="32"/>
  <c r="K154" i="32" s="1"/>
  <c r="AC135" i="23"/>
  <c r="AD134" i="23"/>
  <c r="L151" i="26"/>
  <c r="I154" i="26"/>
  <c r="J153" i="26"/>
  <c r="P147" i="24"/>
  <c r="Y138" i="23"/>
  <c r="L151" i="24"/>
  <c r="F138" i="24"/>
  <c r="H155" i="25"/>
  <c r="E155" i="25" s="1"/>
  <c r="X139" i="24"/>
  <c r="E139" i="24" s="1"/>
  <c r="K152" i="24"/>
  <c r="L152" i="24" s="1"/>
  <c r="AP121" i="23"/>
  <c r="E121" i="23" s="1"/>
  <c r="D121" i="15" s="1"/>
  <c r="L152" i="23"/>
  <c r="L151" i="15"/>
  <c r="W140" i="24"/>
  <c r="W141" i="24" s="1"/>
  <c r="H155" i="35"/>
  <c r="E155" i="35" s="1"/>
  <c r="H155" i="38"/>
  <c r="E155" i="38" s="1"/>
  <c r="I154" i="23"/>
  <c r="V142" i="24"/>
  <c r="O148" i="24"/>
  <c r="F119" i="23"/>
  <c r="F120" i="23" s="1"/>
  <c r="AO122" i="23"/>
  <c r="AO123" i="23" s="1"/>
  <c r="Z137" i="23"/>
  <c r="N149" i="24"/>
  <c r="I154" i="27"/>
  <c r="E154" i="27" s="1"/>
  <c r="N154" i="15" s="1"/>
  <c r="AK127" i="23"/>
  <c r="AE133" i="23"/>
  <c r="H155" i="34"/>
  <c r="R146" i="23"/>
  <c r="E154" i="35"/>
  <c r="F154" i="35" s="1"/>
  <c r="AH129" i="23"/>
  <c r="AL125" i="23"/>
  <c r="AL126" i="23" s="1"/>
  <c r="I154" i="34"/>
  <c r="L152" i="32"/>
  <c r="E151" i="32"/>
  <c r="AG130" i="23"/>
  <c r="F153" i="27"/>
  <c r="N153" i="15"/>
  <c r="F154" i="38"/>
  <c r="V154" i="15"/>
  <c r="O149" i="26"/>
  <c r="M150" i="26"/>
  <c r="G156" i="26"/>
  <c r="D155" i="26"/>
  <c r="G155" i="15"/>
  <c r="D155" i="25"/>
  <c r="G156" i="25"/>
  <c r="O155" i="15"/>
  <c r="D155" i="36"/>
  <c r="G156" i="36"/>
  <c r="S155" i="15"/>
  <c r="Q146" i="24"/>
  <c r="T143" i="23"/>
  <c r="K152" i="26"/>
  <c r="AA136" i="23"/>
  <c r="H155" i="40"/>
  <c r="E155" i="40" s="1"/>
  <c r="H155" i="26"/>
  <c r="D155" i="32"/>
  <c r="G156" i="32"/>
  <c r="I155" i="15"/>
  <c r="D155" i="38"/>
  <c r="G156" i="38"/>
  <c r="U155" i="15"/>
  <c r="D155" i="40"/>
  <c r="G156" i="40"/>
  <c r="Y155" i="15"/>
  <c r="F154" i="40"/>
  <c r="Z154" i="15"/>
  <c r="AM124" i="23"/>
  <c r="J153" i="24"/>
  <c r="H155" i="24"/>
  <c r="M151" i="23"/>
  <c r="H155" i="36"/>
  <c r="E155" i="36" s="1"/>
  <c r="X139" i="23"/>
  <c r="D155" i="23"/>
  <c r="G156" i="23"/>
  <c r="H156" i="23" s="1"/>
  <c r="G156" i="34"/>
  <c r="D155" i="34"/>
  <c r="K155" i="15"/>
  <c r="D155" i="35"/>
  <c r="G156" i="35"/>
  <c r="Q155" i="15"/>
  <c r="B157" i="15"/>
  <c r="B156" i="40"/>
  <c r="C156" i="40" s="1"/>
  <c r="B156" i="36"/>
  <c r="C156" i="36" s="1"/>
  <c r="B156" i="39"/>
  <c r="C156" i="39" s="1"/>
  <c r="B156" i="35"/>
  <c r="C156" i="35" s="1"/>
  <c r="B156" i="38"/>
  <c r="C156" i="38" s="1"/>
  <c r="C156" i="27"/>
  <c r="B156" i="25"/>
  <c r="C156" i="25" s="1"/>
  <c r="B156" i="34"/>
  <c r="C156" i="34" s="1"/>
  <c r="C156" i="32"/>
  <c r="C156" i="26"/>
  <c r="B156" i="24"/>
  <c r="C156" i="24" s="1"/>
  <c r="B156" i="23"/>
  <c r="C156" i="23" s="1"/>
  <c r="C156" i="15"/>
  <c r="AI128" i="23"/>
  <c r="P147" i="23"/>
  <c r="M150" i="24"/>
  <c r="F154" i="36"/>
  <c r="T154" i="15"/>
  <c r="F154" i="25"/>
  <c r="P154" i="15"/>
  <c r="H155" i="27"/>
  <c r="H155" i="32"/>
  <c r="F154" i="39"/>
  <c r="X154" i="15"/>
  <c r="H155" i="39"/>
  <c r="E155" i="39" s="1"/>
  <c r="D155" i="24"/>
  <c r="G156" i="24"/>
  <c r="E155" i="15"/>
  <c r="G156" i="27"/>
  <c r="D155" i="27"/>
  <c r="M155" i="15"/>
  <c r="D155" i="39"/>
  <c r="G156" i="39"/>
  <c r="W155" i="15"/>
  <c r="J153" i="23"/>
  <c r="W141" i="23" l="1"/>
  <c r="V142" i="23"/>
  <c r="T144" i="23"/>
  <c r="T145" i="23" s="1"/>
  <c r="X140" i="23"/>
  <c r="J154" i="34"/>
  <c r="F152" i="34"/>
  <c r="F153" i="34" s="1"/>
  <c r="P148" i="23"/>
  <c r="P149" i="23" s="1"/>
  <c r="J154" i="24"/>
  <c r="R146" i="26"/>
  <c r="E146" i="26" s="1"/>
  <c r="H146" i="15" s="1"/>
  <c r="Q147" i="26"/>
  <c r="Q148" i="26" s="1"/>
  <c r="V143" i="24"/>
  <c r="U144" i="24"/>
  <c r="O150" i="23"/>
  <c r="S146" i="23"/>
  <c r="M151" i="24"/>
  <c r="M152" i="24" s="1"/>
  <c r="K153" i="26"/>
  <c r="T145" i="24"/>
  <c r="I155" i="23"/>
  <c r="AD135" i="23"/>
  <c r="M151" i="26"/>
  <c r="AE134" i="23"/>
  <c r="J154" i="26"/>
  <c r="H156" i="25"/>
  <c r="E156" i="25" s="1"/>
  <c r="Q147" i="24"/>
  <c r="P148" i="24"/>
  <c r="Z138" i="23"/>
  <c r="F121" i="23"/>
  <c r="M152" i="23"/>
  <c r="X140" i="24"/>
  <c r="E140" i="24" s="1"/>
  <c r="F140" i="15" s="1"/>
  <c r="H156" i="38"/>
  <c r="E156" i="38" s="1"/>
  <c r="O149" i="24"/>
  <c r="J154" i="23"/>
  <c r="AH130" i="23"/>
  <c r="W142" i="24"/>
  <c r="AA137" i="23"/>
  <c r="AP122" i="23"/>
  <c r="F154" i="27"/>
  <c r="I155" i="27"/>
  <c r="E155" i="27" s="1"/>
  <c r="N155" i="15" s="1"/>
  <c r="AL127" i="23"/>
  <c r="AM125" i="23"/>
  <c r="AM126" i="23" s="1"/>
  <c r="F145" i="26"/>
  <c r="R154" i="15"/>
  <c r="H156" i="27"/>
  <c r="E154" i="34"/>
  <c r="H156" i="26"/>
  <c r="H156" i="36"/>
  <c r="E156" i="36" s="1"/>
  <c r="H156" i="32"/>
  <c r="I155" i="34"/>
  <c r="J155" i="34" s="1"/>
  <c r="E155" i="34" s="1"/>
  <c r="L155" i="15" s="1"/>
  <c r="AG131" i="23"/>
  <c r="AG132" i="23" s="1"/>
  <c r="L153" i="32"/>
  <c r="E152" i="32"/>
  <c r="J152" i="15" s="1"/>
  <c r="F139" i="15"/>
  <c r="F139" i="24"/>
  <c r="J151" i="15"/>
  <c r="F151" i="32"/>
  <c r="F152" i="32" s="1"/>
  <c r="H156" i="40"/>
  <c r="E156" i="40" s="1"/>
  <c r="F155" i="36"/>
  <c r="T155" i="15"/>
  <c r="F155" i="39"/>
  <c r="X155" i="15"/>
  <c r="K153" i="23"/>
  <c r="N150" i="24"/>
  <c r="D156" i="24"/>
  <c r="G157" i="24"/>
  <c r="E156" i="15"/>
  <c r="D156" i="25"/>
  <c r="G157" i="25"/>
  <c r="O156" i="15"/>
  <c r="D156" i="39"/>
  <c r="G157" i="39"/>
  <c r="W156" i="15"/>
  <c r="N151" i="23"/>
  <c r="L152" i="26"/>
  <c r="G157" i="26"/>
  <c r="D156" i="26"/>
  <c r="G156" i="15"/>
  <c r="G157" i="27"/>
  <c r="D156" i="27"/>
  <c r="M156" i="15"/>
  <c r="D156" i="36"/>
  <c r="G157" i="36"/>
  <c r="S156" i="15"/>
  <c r="Y139" i="23"/>
  <c r="Y140" i="23" s="1"/>
  <c r="I155" i="26"/>
  <c r="U143" i="23"/>
  <c r="U144" i="23" s="1"/>
  <c r="R146" i="24"/>
  <c r="N150" i="26"/>
  <c r="I155" i="32"/>
  <c r="Q147" i="23"/>
  <c r="AJ128" i="23"/>
  <c r="D156" i="32"/>
  <c r="G157" i="32"/>
  <c r="I156" i="15"/>
  <c r="D156" i="38"/>
  <c r="G157" i="38"/>
  <c r="U156" i="15"/>
  <c r="D156" i="40"/>
  <c r="G157" i="40"/>
  <c r="Y156" i="15"/>
  <c r="I155" i="24"/>
  <c r="H156" i="35"/>
  <c r="E156" i="35" s="1"/>
  <c r="F155" i="40"/>
  <c r="Z155" i="15"/>
  <c r="F155" i="38"/>
  <c r="V155" i="15"/>
  <c r="AB136" i="23"/>
  <c r="AF133" i="23"/>
  <c r="AI129" i="23"/>
  <c r="D156" i="23"/>
  <c r="G157" i="23"/>
  <c r="H157" i="23" s="1"/>
  <c r="G157" i="34"/>
  <c r="D156" i="34"/>
  <c r="K156" i="15"/>
  <c r="D156" i="35"/>
  <c r="G157" i="35"/>
  <c r="Q156" i="15"/>
  <c r="B158" i="15"/>
  <c r="B157" i="40"/>
  <c r="C157" i="40" s="1"/>
  <c r="B157" i="36"/>
  <c r="C157" i="36" s="1"/>
  <c r="B157" i="39"/>
  <c r="C157" i="39" s="1"/>
  <c r="B157" i="35"/>
  <c r="C157" i="35" s="1"/>
  <c r="B157" i="38"/>
  <c r="C157" i="38" s="1"/>
  <c r="B157" i="25"/>
  <c r="C157" i="25" s="1"/>
  <c r="C157" i="27"/>
  <c r="B157" i="34"/>
  <c r="C157" i="34" s="1"/>
  <c r="C157" i="32"/>
  <c r="C157" i="26"/>
  <c r="B157" i="24"/>
  <c r="C157" i="24" s="1"/>
  <c r="B157" i="23"/>
  <c r="C157" i="23" s="1"/>
  <c r="C157" i="15"/>
  <c r="F155" i="35"/>
  <c r="R155" i="15"/>
  <c r="H156" i="24"/>
  <c r="K153" i="24"/>
  <c r="AN124" i="23"/>
  <c r="H156" i="39"/>
  <c r="E156" i="39" s="1"/>
  <c r="I156" i="23"/>
  <c r="H156" i="34"/>
  <c r="F155" i="25"/>
  <c r="P155" i="15"/>
  <c r="P149" i="26"/>
  <c r="W142" i="23" l="1"/>
  <c r="X141" i="23"/>
  <c r="P150" i="23"/>
  <c r="Q148" i="23"/>
  <c r="K154" i="24"/>
  <c r="F146" i="26"/>
  <c r="R147" i="26"/>
  <c r="R148" i="26" s="1"/>
  <c r="E148" i="26" s="1"/>
  <c r="H148" i="15" s="1"/>
  <c r="F154" i="34"/>
  <c r="F155" i="34" s="1"/>
  <c r="N151" i="24"/>
  <c r="N152" i="24" s="1"/>
  <c r="W143" i="24"/>
  <c r="V144" i="24"/>
  <c r="L153" i="26"/>
  <c r="U145" i="24"/>
  <c r="T146" i="23"/>
  <c r="K154" i="26"/>
  <c r="N151" i="26"/>
  <c r="J155" i="23"/>
  <c r="J156" i="23" s="1"/>
  <c r="AB137" i="23"/>
  <c r="AE135" i="23"/>
  <c r="Q148" i="24"/>
  <c r="P149" i="24"/>
  <c r="H157" i="25"/>
  <c r="E157" i="25" s="1"/>
  <c r="H157" i="26"/>
  <c r="AA138" i="23"/>
  <c r="N152" i="23"/>
  <c r="K154" i="23"/>
  <c r="I156" i="26"/>
  <c r="AP123" i="23"/>
  <c r="E123" i="23" s="1"/>
  <c r="D123" i="15" s="1"/>
  <c r="E122" i="23"/>
  <c r="I156" i="27"/>
  <c r="E156" i="27" s="1"/>
  <c r="N156" i="15" s="1"/>
  <c r="X141" i="24"/>
  <c r="E141" i="24" s="1"/>
  <c r="F141" i="15" s="1"/>
  <c r="U145" i="23"/>
  <c r="AH131" i="23"/>
  <c r="AH132" i="23" s="1"/>
  <c r="AM127" i="23"/>
  <c r="F155" i="27"/>
  <c r="L154" i="15"/>
  <c r="AN125" i="23"/>
  <c r="AN126" i="23" s="1"/>
  <c r="I156" i="24"/>
  <c r="H157" i="34"/>
  <c r="AG133" i="23"/>
  <c r="Q149" i="23"/>
  <c r="Q150" i="23" s="1"/>
  <c r="L154" i="32"/>
  <c r="E154" i="32" s="1"/>
  <c r="J154" i="15" s="1"/>
  <c r="E153" i="32"/>
  <c r="AF134" i="23"/>
  <c r="F140" i="24"/>
  <c r="AJ129" i="23"/>
  <c r="AI130" i="23"/>
  <c r="I156" i="32"/>
  <c r="Q149" i="26"/>
  <c r="G158" i="32"/>
  <c r="D157" i="32"/>
  <c r="I157" i="15"/>
  <c r="D157" i="38"/>
  <c r="G158" i="38"/>
  <c r="U157" i="15"/>
  <c r="D157" i="40"/>
  <c r="G158" i="40"/>
  <c r="Y157" i="15"/>
  <c r="AC136" i="23"/>
  <c r="J155" i="24"/>
  <c r="F156" i="40"/>
  <c r="Z156" i="15"/>
  <c r="H157" i="38"/>
  <c r="E157" i="38" s="1"/>
  <c r="D157" i="23"/>
  <c r="G158" i="23"/>
  <c r="D157" i="34"/>
  <c r="G158" i="34"/>
  <c r="K157" i="15"/>
  <c r="D157" i="35"/>
  <c r="G158" i="35"/>
  <c r="Q157" i="15"/>
  <c r="B159" i="15"/>
  <c r="B158" i="40"/>
  <c r="C158" i="40" s="1"/>
  <c r="B158" i="36"/>
  <c r="C158" i="36" s="1"/>
  <c r="B158" i="39"/>
  <c r="C158" i="39" s="1"/>
  <c r="B158" i="35"/>
  <c r="C158" i="35" s="1"/>
  <c r="B158" i="38"/>
  <c r="C158" i="38" s="1"/>
  <c r="B158" i="25"/>
  <c r="C158" i="25" s="1"/>
  <c r="C158" i="27"/>
  <c r="B158" i="34"/>
  <c r="C158" i="34" s="1"/>
  <c r="C158" i="32"/>
  <c r="C158" i="26"/>
  <c r="B158" i="24"/>
  <c r="C158" i="24" s="1"/>
  <c r="B158" i="23"/>
  <c r="C158" i="23" s="1"/>
  <c r="C158" i="15"/>
  <c r="F156" i="35"/>
  <c r="R156" i="15"/>
  <c r="J155" i="32"/>
  <c r="O150" i="26"/>
  <c r="V143" i="23"/>
  <c r="V144" i="23" s="1"/>
  <c r="H157" i="40"/>
  <c r="E157" i="40" s="1"/>
  <c r="L153" i="23"/>
  <c r="G158" i="27"/>
  <c r="D157" i="27"/>
  <c r="M157" i="15"/>
  <c r="F156" i="38"/>
  <c r="V156" i="15"/>
  <c r="R147" i="23"/>
  <c r="R148" i="23" s="1"/>
  <c r="S146" i="24"/>
  <c r="J155" i="26"/>
  <c r="Z139" i="23"/>
  <c r="Z140" i="23" s="1"/>
  <c r="H157" i="27"/>
  <c r="O151" i="23"/>
  <c r="L153" i="24"/>
  <c r="D157" i="24"/>
  <c r="G158" i="24"/>
  <c r="E157" i="15"/>
  <c r="D157" i="39"/>
  <c r="G158" i="39"/>
  <c r="W157" i="15"/>
  <c r="I156" i="34"/>
  <c r="AO124" i="23"/>
  <c r="D157" i="26"/>
  <c r="G158" i="26"/>
  <c r="G157" i="15"/>
  <c r="D157" i="25"/>
  <c r="G158" i="25"/>
  <c r="O157" i="15"/>
  <c r="D157" i="36"/>
  <c r="G158" i="36"/>
  <c r="S157" i="15"/>
  <c r="H157" i="36"/>
  <c r="AK128" i="23"/>
  <c r="I157" i="23"/>
  <c r="R147" i="24"/>
  <c r="H157" i="35"/>
  <c r="F156" i="36"/>
  <c r="T156" i="15"/>
  <c r="H157" i="39"/>
  <c r="E157" i="39" s="1"/>
  <c r="M152" i="26"/>
  <c r="H157" i="32"/>
  <c r="F156" i="39"/>
  <c r="X156" i="15"/>
  <c r="F156" i="25"/>
  <c r="P156" i="15"/>
  <c r="O150" i="24"/>
  <c r="H157" i="24"/>
  <c r="X142" i="23" l="1"/>
  <c r="Y141" i="23"/>
  <c r="Z141" i="23" s="1"/>
  <c r="E147" i="26"/>
  <c r="H147" i="15" s="1"/>
  <c r="L154" i="24"/>
  <c r="O151" i="24"/>
  <c r="O152" i="24" s="1"/>
  <c r="H158" i="26"/>
  <c r="V145" i="24"/>
  <c r="W144" i="24"/>
  <c r="L154" i="26"/>
  <c r="M153" i="26"/>
  <c r="O151" i="26"/>
  <c r="U146" i="23"/>
  <c r="K155" i="23"/>
  <c r="K156" i="23" s="1"/>
  <c r="H158" i="25"/>
  <c r="E158" i="25" s="1"/>
  <c r="L154" i="23"/>
  <c r="AC137" i="23"/>
  <c r="F156" i="27"/>
  <c r="AB138" i="23"/>
  <c r="Q149" i="24"/>
  <c r="AF135" i="23"/>
  <c r="R148" i="24"/>
  <c r="O152" i="23"/>
  <c r="I157" i="26"/>
  <c r="J156" i="26"/>
  <c r="I157" i="27"/>
  <c r="E157" i="27" s="1"/>
  <c r="F122" i="23"/>
  <c r="F123" i="23" s="1"/>
  <c r="D122" i="15"/>
  <c r="F141" i="24"/>
  <c r="X142" i="24"/>
  <c r="J156" i="24"/>
  <c r="AI131" i="23"/>
  <c r="AI132" i="23" s="1"/>
  <c r="I157" i="34"/>
  <c r="AG134" i="23"/>
  <c r="J156" i="32"/>
  <c r="AJ130" i="23"/>
  <c r="F147" i="26"/>
  <c r="F148" i="26" s="1"/>
  <c r="AH133" i="23"/>
  <c r="AN127" i="23"/>
  <c r="H158" i="40"/>
  <c r="E158" i="40" s="1"/>
  <c r="H158" i="24"/>
  <c r="H158" i="32"/>
  <c r="R149" i="23"/>
  <c r="R150" i="23" s="1"/>
  <c r="H158" i="35"/>
  <c r="E158" i="35" s="1"/>
  <c r="J153" i="15"/>
  <c r="F153" i="32"/>
  <c r="F154" i="32" s="1"/>
  <c r="H158" i="36"/>
  <c r="E158" i="36" s="1"/>
  <c r="E157" i="35"/>
  <c r="F157" i="35" s="1"/>
  <c r="H158" i="27"/>
  <c r="H158" i="38"/>
  <c r="E158" i="38" s="1"/>
  <c r="E157" i="36"/>
  <c r="T157" i="15" s="1"/>
  <c r="H158" i="23"/>
  <c r="I158" i="23" s="1"/>
  <c r="F157" i="38"/>
  <c r="V157" i="15"/>
  <c r="M153" i="24"/>
  <c r="M154" i="24" s="1"/>
  <c r="P151" i="23"/>
  <c r="T146" i="24"/>
  <c r="M153" i="23"/>
  <c r="D158" i="23"/>
  <c r="G159" i="23"/>
  <c r="D158" i="34"/>
  <c r="G159" i="34"/>
  <c r="K158" i="15"/>
  <c r="D158" i="35"/>
  <c r="G159" i="35"/>
  <c r="Q158" i="15"/>
  <c r="B160" i="15"/>
  <c r="B159" i="40"/>
  <c r="C159" i="40" s="1"/>
  <c r="B159" i="36"/>
  <c r="C159" i="36" s="1"/>
  <c r="B159" i="39"/>
  <c r="C159" i="39" s="1"/>
  <c r="B159" i="35"/>
  <c r="C159" i="35" s="1"/>
  <c r="B159" i="38"/>
  <c r="C159" i="38" s="1"/>
  <c r="B159" i="25"/>
  <c r="C159" i="25" s="1"/>
  <c r="C159" i="27"/>
  <c r="B159" i="34"/>
  <c r="C159" i="34" s="1"/>
  <c r="C159" i="32"/>
  <c r="C159" i="26"/>
  <c r="B159" i="24"/>
  <c r="C159" i="24" s="1"/>
  <c r="B159" i="23"/>
  <c r="C159" i="23" s="1"/>
  <c r="C159" i="15"/>
  <c r="I157" i="24"/>
  <c r="N152" i="26"/>
  <c r="F157" i="25"/>
  <c r="P157" i="15"/>
  <c r="J156" i="34"/>
  <c r="AA139" i="23"/>
  <c r="AA140" i="23" s="1"/>
  <c r="S147" i="24"/>
  <c r="S147" i="23"/>
  <c r="S148" i="23" s="1"/>
  <c r="H158" i="39"/>
  <c r="E158" i="39" s="1"/>
  <c r="P150" i="26"/>
  <c r="D158" i="24"/>
  <c r="G159" i="24"/>
  <c r="E158" i="15"/>
  <c r="G159" i="27"/>
  <c r="D158" i="27"/>
  <c r="M158" i="15"/>
  <c r="D158" i="39"/>
  <c r="G159" i="39"/>
  <c r="W158" i="15"/>
  <c r="K155" i="24"/>
  <c r="J157" i="23"/>
  <c r="I157" i="32"/>
  <c r="AL128" i="23"/>
  <c r="AP124" i="23"/>
  <c r="E124" i="23" s="1"/>
  <c r="D158" i="26"/>
  <c r="G159" i="26"/>
  <c r="G158" i="15"/>
  <c r="D158" i="25"/>
  <c r="G159" i="25"/>
  <c r="O158" i="15"/>
  <c r="D158" i="36"/>
  <c r="G159" i="36"/>
  <c r="S158" i="15"/>
  <c r="P150" i="24"/>
  <c r="AK129" i="23"/>
  <c r="AO125" i="23"/>
  <c r="F157" i="39"/>
  <c r="X157" i="15"/>
  <c r="K155" i="26"/>
  <c r="V145" i="23"/>
  <c r="W143" i="23"/>
  <c r="W144" i="23" s="1"/>
  <c r="K155" i="32"/>
  <c r="G159" i="32"/>
  <c r="D158" i="32"/>
  <c r="I158" i="15"/>
  <c r="D158" i="38"/>
  <c r="G159" i="38"/>
  <c r="U158" i="15"/>
  <c r="D158" i="40"/>
  <c r="G159" i="40"/>
  <c r="Y158" i="15"/>
  <c r="AD136" i="23"/>
  <c r="H158" i="34"/>
  <c r="F157" i="40"/>
  <c r="Z157" i="15"/>
  <c r="R149" i="26"/>
  <c r="E149" i="26" s="1"/>
  <c r="Y142" i="23" l="1"/>
  <c r="Z142" i="23" s="1"/>
  <c r="AA141" i="23"/>
  <c r="H159" i="32"/>
  <c r="P151" i="24"/>
  <c r="I158" i="26"/>
  <c r="AH134" i="23"/>
  <c r="V146" i="23"/>
  <c r="L155" i="23"/>
  <c r="L156" i="23" s="1"/>
  <c r="AG135" i="23"/>
  <c r="W145" i="24"/>
  <c r="M154" i="26"/>
  <c r="N153" i="26"/>
  <c r="P151" i="26"/>
  <c r="AC138" i="23"/>
  <c r="M154" i="23"/>
  <c r="F157" i="27"/>
  <c r="R149" i="24"/>
  <c r="P152" i="23"/>
  <c r="J157" i="26"/>
  <c r="I158" i="27"/>
  <c r="E158" i="27" s="1"/>
  <c r="N158" i="15" s="1"/>
  <c r="K156" i="26"/>
  <c r="H159" i="24"/>
  <c r="K156" i="24"/>
  <c r="T147" i="24"/>
  <c r="X143" i="24"/>
  <c r="E143" i="24" s="1"/>
  <c r="F143" i="15" s="1"/>
  <c r="E142" i="24"/>
  <c r="R157" i="15"/>
  <c r="J157" i="34"/>
  <c r="E157" i="34" s="1"/>
  <c r="L157" i="15" s="1"/>
  <c r="H159" i="23"/>
  <c r="I159" i="23" s="1"/>
  <c r="AJ131" i="23"/>
  <c r="AJ132" i="23" s="1"/>
  <c r="K156" i="32"/>
  <c r="H159" i="27"/>
  <c r="H159" i="40"/>
  <c r="E159" i="40" s="1"/>
  <c r="H159" i="38"/>
  <c r="E159" i="38" s="1"/>
  <c r="N157" i="15"/>
  <c r="H159" i="35"/>
  <c r="E159" i="35" s="1"/>
  <c r="H159" i="34"/>
  <c r="F157" i="36"/>
  <c r="F158" i="36" s="1"/>
  <c r="I158" i="24"/>
  <c r="D124" i="15"/>
  <c r="F124" i="23"/>
  <c r="H149" i="15"/>
  <c r="F149" i="26"/>
  <c r="J158" i="23"/>
  <c r="E156" i="34"/>
  <c r="F156" i="34" s="1"/>
  <c r="S149" i="23"/>
  <c r="S150" i="23" s="1"/>
  <c r="AL129" i="23"/>
  <c r="S148" i="24"/>
  <c r="AO126" i="23"/>
  <c r="I158" i="34"/>
  <c r="Q150" i="24"/>
  <c r="K157" i="23"/>
  <c r="AB139" i="23"/>
  <c r="AB140" i="23" s="1"/>
  <c r="AB141" i="23" s="1"/>
  <c r="J157" i="24"/>
  <c r="G160" i="26"/>
  <c r="D159" i="26"/>
  <c r="G159" i="15"/>
  <c r="D159" i="25"/>
  <c r="G160" i="25"/>
  <c r="O159" i="15"/>
  <c r="D159" i="36"/>
  <c r="G160" i="36"/>
  <c r="S159" i="15"/>
  <c r="F158" i="35"/>
  <c r="R158" i="15"/>
  <c r="AE136" i="23"/>
  <c r="F158" i="40"/>
  <c r="Z158" i="15"/>
  <c r="X143" i="23"/>
  <c r="X144" i="23" s="1"/>
  <c r="H159" i="25"/>
  <c r="E159" i="25" s="1"/>
  <c r="J157" i="32"/>
  <c r="T147" i="23"/>
  <c r="T148" i="23" s="1"/>
  <c r="H159" i="39"/>
  <c r="E159" i="39" s="1"/>
  <c r="G160" i="32"/>
  <c r="D159" i="32"/>
  <c r="I159" i="15"/>
  <c r="D159" i="38"/>
  <c r="G160" i="38"/>
  <c r="U159" i="15"/>
  <c r="D159" i="40"/>
  <c r="G160" i="40"/>
  <c r="Y159" i="15"/>
  <c r="N153" i="23"/>
  <c r="U146" i="24"/>
  <c r="Q151" i="23"/>
  <c r="I158" i="32"/>
  <c r="I159" i="32" s="1"/>
  <c r="AD137" i="23"/>
  <c r="AI133" i="23"/>
  <c r="Q150" i="26"/>
  <c r="H159" i="36"/>
  <c r="E159" i="36" s="1"/>
  <c r="D159" i="23"/>
  <c r="G160" i="23"/>
  <c r="G160" i="34"/>
  <c r="D159" i="34"/>
  <c r="K159" i="15"/>
  <c r="D159" i="35"/>
  <c r="G160" i="35"/>
  <c r="Q159" i="15"/>
  <c r="B161" i="15"/>
  <c r="B160" i="40"/>
  <c r="C160" i="40" s="1"/>
  <c r="B160" i="36"/>
  <c r="C160" i="36" s="1"/>
  <c r="B160" i="39"/>
  <c r="C160" i="39" s="1"/>
  <c r="B160" i="35"/>
  <c r="C160" i="35" s="1"/>
  <c r="B160" i="38"/>
  <c r="C160" i="38" s="1"/>
  <c r="C160" i="27"/>
  <c r="B160" i="25"/>
  <c r="C160" i="25" s="1"/>
  <c r="B160" i="34"/>
  <c r="C160" i="34" s="1"/>
  <c r="C160" i="32"/>
  <c r="C160" i="26"/>
  <c r="B160" i="24"/>
  <c r="C160" i="24" s="1"/>
  <c r="B160" i="23"/>
  <c r="C160" i="23" s="1"/>
  <c r="C160" i="15"/>
  <c r="P152" i="24"/>
  <c r="F158" i="38"/>
  <c r="V158" i="15"/>
  <c r="L155" i="32"/>
  <c r="L155" i="26"/>
  <c r="AK130" i="23"/>
  <c r="T158" i="15"/>
  <c r="F158" i="25"/>
  <c r="P158" i="15"/>
  <c r="AP125" i="23"/>
  <c r="AM128" i="23"/>
  <c r="L155" i="24"/>
  <c r="F158" i="39"/>
  <c r="X158" i="15"/>
  <c r="H159" i="26"/>
  <c r="O152" i="26"/>
  <c r="D159" i="24"/>
  <c r="G160" i="24"/>
  <c r="E159" i="15"/>
  <c r="G160" i="27"/>
  <c r="D159" i="27"/>
  <c r="M159" i="15"/>
  <c r="D159" i="39"/>
  <c r="G160" i="39"/>
  <c r="W159" i="15"/>
  <c r="W145" i="23"/>
  <c r="N153" i="24"/>
  <c r="N154" i="24" s="1"/>
  <c r="AA142" i="23" l="1"/>
  <c r="Q151" i="24"/>
  <c r="Q152" i="23"/>
  <c r="J158" i="26"/>
  <c r="AH135" i="23"/>
  <c r="AI134" i="23"/>
  <c r="M155" i="23"/>
  <c r="M156" i="23" s="1"/>
  <c r="N154" i="26"/>
  <c r="O153" i="26"/>
  <c r="Q151" i="26"/>
  <c r="N154" i="23"/>
  <c r="S149" i="24"/>
  <c r="K157" i="26"/>
  <c r="I159" i="27"/>
  <c r="E159" i="27" s="1"/>
  <c r="N159" i="15" s="1"/>
  <c r="L156" i="26"/>
  <c r="I159" i="24"/>
  <c r="L156" i="24"/>
  <c r="U147" i="24"/>
  <c r="I159" i="34"/>
  <c r="L156" i="32"/>
  <c r="E156" i="32" s="1"/>
  <c r="J156" i="15" s="1"/>
  <c r="F157" i="34"/>
  <c r="X144" i="24"/>
  <c r="E144" i="24" s="1"/>
  <c r="F144" i="15" s="1"/>
  <c r="F158" i="27"/>
  <c r="F142" i="15"/>
  <c r="F142" i="24"/>
  <c r="F143" i="24" s="1"/>
  <c r="AK131" i="23"/>
  <c r="AK132" i="23" s="1"/>
  <c r="AP126" i="23"/>
  <c r="E126" i="23" s="1"/>
  <c r="D126" i="15" s="1"/>
  <c r="H160" i="40"/>
  <c r="E160" i="40" s="1"/>
  <c r="T148" i="24"/>
  <c r="H160" i="38"/>
  <c r="E160" i="38" s="1"/>
  <c r="K158" i="23"/>
  <c r="AO127" i="23"/>
  <c r="H160" i="39"/>
  <c r="E160" i="39" s="1"/>
  <c r="J159" i="23"/>
  <c r="J158" i="24"/>
  <c r="H160" i="26"/>
  <c r="H160" i="36"/>
  <c r="E160" i="36" s="1"/>
  <c r="L156" i="15"/>
  <c r="E125" i="23"/>
  <c r="F125" i="23" s="1"/>
  <c r="H160" i="25"/>
  <c r="E160" i="25" s="1"/>
  <c r="T149" i="23"/>
  <c r="T150" i="23" s="1"/>
  <c r="E155" i="32"/>
  <c r="J155" i="15" s="1"/>
  <c r="AE137" i="23"/>
  <c r="AJ133" i="23"/>
  <c r="W146" i="23"/>
  <c r="F159" i="25"/>
  <c r="P159" i="15"/>
  <c r="F159" i="36"/>
  <c r="T159" i="15"/>
  <c r="F159" i="39"/>
  <c r="X159" i="15"/>
  <c r="D160" i="24"/>
  <c r="G161" i="24"/>
  <c r="E160" i="15"/>
  <c r="D160" i="25"/>
  <c r="G161" i="25"/>
  <c r="H161" i="25" s="1"/>
  <c r="O160" i="15"/>
  <c r="D160" i="39"/>
  <c r="G161" i="39"/>
  <c r="W160" i="15"/>
  <c r="J158" i="32"/>
  <c r="J159" i="32" s="1"/>
  <c r="L157" i="23"/>
  <c r="I159" i="26"/>
  <c r="G161" i="26"/>
  <c r="D160" i="26"/>
  <c r="G160" i="15"/>
  <c r="G161" i="27"/>
  <c r="D160" i="27"/>
  <c r="M160" i="15"/>
  <c r="D160" i="36"/>
  <c r="G161" i="36"/>
  <c r="S160" i="15"/>
  <c r="H160" i="24"/>
  <c r="R151" i="23"/>
  <c r="R152" i="23" s="1"/>
  <c r="O153" i="23"/>
  <c r="H160" i="35"/>
  <c r="E160" i="35" s="1"/>
  <c r="F159" i="40"/>
  <c r="Z159" i="15"/>
  <c r="F159" i="38"/>
  <c r="V159" i="15"/>
  <c r="U147" i="23"/>
  <c r="U148" i="23" s="1"/>
  <c r="Y143" i="23"/>
  <c r="Y144" i="23" s="1"/>
  <c r="AF136" i="23"/>
  <c r="R150" i="24"/>
  <c r="R151" i="24" s="1"/>
  <c r="H160" i="32"/>
  <c r="I160" i="32" s="1"/>
  <c r="O153" i="24"/>
  <c r="O154" i="24" s="1"/>
  <c r="H160" i="23"/>
  <c r="AN128" i="23"/>
  <c r="D160" i="32"/>
  <c r="G161" i="32"/>
  <c r="I160" i="15"/>
  <c r="D160" i="38"/>
  <c r="G161" i="38"/>
  <c r="U160" i="15"/>
  <c r="D160" i="40"/>
  <c r="G161" i="40"/>
  <c r="Y160" i="15"/>
  <c r="R150" i="26"/>
  <c r="H160" i="27"/>
  <c r="AL130" i="23"/>
  <c r="X145" i="23"/>
  <c r="Q152" i="24"/>
  <c r="K157" i="24"/>
  <c r="AB142" i="23"/>
  <c r="P152" i="26"/>
  <c r="M155" i="24"/>
  <c r="AM129" i="23"/>
  <c r="M155" i="26"/>
  <c r="D160" i="23"/>
  <c r="G161" i="23"/>
  <c r="G161" i="34"/>
  <c r="D160" i="34"/>
  <c r="K160" i="15"/>
  <c r="D160" i="35"/>
  <c r="G161" i="35"/>
  <c r="Q160" i="15"/>
  <c r="B162" i="15"/>
  <c r="B161" i="40"/>
  <c r="C161" i="40" s="1"/>
  <c r="B161" i="36"/>
  <c r="C161" i="36" s="1"/>
  <c r="B161" i="39"/>
  <c r="C161" i="39" s="1"/>
  <c r="B161" i="35"/>
  <c r="C161" i="35" s="1"/>
  <c r="B161" i="38"/>
  <c r="C161" i="38" s="1"/>
  <c r="B161" i="25"/>
  <c r="C161" i="25" s="1"/>
  <c r="C161" i="27"/>
  <c r="B161" i="34"/>
  <c r="C161" i="34" s="1"/>
  <c r="C161" i="32"/>
  <c r="C161" i="26"/>
  <c r="B161" i="24"/>
  <c r="C161" i="24" s="1"/>
  <c r="B161" i="23"/>
  <c r="C161" i="23" s="1"/>
  <c r="C161" i="15"/>
  <c r="F159" i="35"/>
  <c r="R159" i="15"/>
  <c r="AD138" i="23"/>
  <c r="V146" i="24"/>
  <c r="K157" i="32"/>
  <c r="H160" i="34"/>
  <c r="AC139" i="23"/>
  <c r="AC140" i="23" s="1"/>
  <c r="J158" i="34"/>
  <c r="AI135" i="23" l="1"/>
  <c r="AJ134" i="23"/>
  <c r="N155" i="23"/>
  <c r="N156" i="23" s="1"/>
  <c r="R151" i="26"/>
  <c r="E151" i="26" s="1"/>
  <c r="H151" i="15" s="1"/>
  <c r="O154" i="26"/>
  <c r="L157" i="26"/>
  <c r="O154" i="23"/>
  <c r="K158" i="26"/>
  <c r="F159" i="27"/>
  <c r="T149" i="24"/>
  <c r="I160" i="24"/>
  <c r="K159" i="23"/>
  <c r="M156" i="26"/>
  <c r="J159" i="24"/>
  <c r="M156" i="24"/>
  <c r="H161" i="23"/>
  <c r="H161" i="26"/>
  <c r="AP127" i="23"/>
  <c r="E127" i="23" s="1"/>
  <c r="D127" i="15" s="1"/>
  <c r="X145" i="24"/>
  <c r="E145" i="24" s="1"/>
  <c r="F145" i="15" s="1"/>
  <c r="K158" i="24"/>
  <c r="H161" i="40"/>
  <c r="E161" i="40" s="1"/>
  <c r="K158" i="32"/>
  <c r="F144" i="24"/>
  <c r="F145" i="24" s="1"/>
  <c r="H161" i="39"/>
  <c r="E161" i="39" s="1"/>
  <c r="U149" i="23"/>
  <c r="U150" i="23" s="1"/>
  <c r="H161" i="38"/>
  <c r="E161" i="38" s="1"/>
  <c r="U148" i="24"/>
  <c r="D125" i="15"/>
  <c r="L158" i="23"/>
  <c r="F155" i="32"/>
  <c r="F156" i="32" s="1"/>
  <c r="H161" i="36"/>
  <c r="E161" i="36" s="1"/>
  <c r="AK133" i="23"/>
  <c r="I160" i="26"/>
  <c r="I161" i="26" s="1"/>
  <c r="AF137" i="23"/>
  <c r="E150" i="26"/>
  <c r="H161" i="24"/>
  <c r="X146" i="23"/>
  <c r="J159" i="34"/>
  <c r="E159" i="34" s="1"/>
  <c r="L159" i="15" s="1"/>
  <c r="E158" i="34"/>
  <c r="H161" i="34"/>
  <c r="R152" i="24"/>
  <c r="AC141" i="23"/>
  <c r="AC142" i="23" s="1"/>
  <c r="AE138" i="23"/>
  <c r="H161" i="35"/>
  <c r="E161" i="35" s="1"/>
  <c r="F126" i="23"/>
  <c r="F160" i="35"/>
  <c r="R160" i="15"/>
  <c r="D161" i="32"/>
  <c r="G162" i="32"/>
  <c r="I161" i="15"/>
  <c r="D161" i="38"/>
  <c r="G162" i="38"/>
  <c r="U161" i="15"/>
  <c r="D161" i="40"/>
  <c r="G162" i="40"/>
  <c r="Y161" i="15"/>
  <c r="J159" i="26"/>
  <c r="H161" i="32"/>
  <c r="I161" i="32" s="1"/>
  <c r="J160" i="32"/>
  <c r="I160" i="34"/>
  <c r="W146" i="24"/>
  <c r="G162" i="23"/>
  <c r="D161" i="23"/>
  <c r="D161" i="34"/>
  <c r="G162" i="34"/>
  <c r="K161" i="15"/>
  <c r="D161" i="35"/>
  <c r="G162" i="35"/>
  <c r="Q161" i="15"/>
  <c r="B163" i="15"/>
  <c r="B162" i="40"/>
  <c r="C162" i="40" s="1"/>
  <c r="B162" i="36"/>
  <c r="C162" i="36" s="1"/>
  <c r="B162" i="39"/>
  <c r="C162" i="39" s="1"/>
  <c r="B162" i="35"/>
  <c r="C162" i="35" s="1"/>
  <c r="B162" i="38"/>
  <c r="C162" i="38" s="1"/>
  <c r="B162" i="25"/>
  <c r="C162" i="25" s="1"/>
  <c r="C162" i="27"/>
  <c r="B162" i="34"/>
  <c r="C162" i="34" s="1"/>
  <c r="C162" i="32"/>
  <c r="C162" i="26"/>
  <c r="B162" i="24"/>
  <c r="C162" i="24" s="1"/>
  <c r="B162" i="23"/>
  <c r="C162" i="23" s="1"/>
  <c r="C162" i="15"/>
  <c r="Q152" i="26"/>
  <c r="Y145" i="23"/>
  <c r="AM130" i="23"/>
  <c r="F160" i="40"/>
  <c r="Z160" i="15"/>
  <c r="AO128" i="23"/>
  <c r="Z143" i="23"/>
  <c r="Z144" i="23" s="1"/>
  <c r="P153" i="23"/>
  <c r="M157" i="23"/>
  <c r="F160" i="39"/>
  <c r="X160" i="15"/>
  <c r="F160" i="25"/>
  <c r="P160" i="15"/>
  <c r="I160" i="27"/>
  <c r="E160" i="27" s="1"/>
  <c r="S151" i="23"/>
  <c r="S152" i="23" s="1"/>
  <c r="V147" i="24"/>
  <c r="D161" i="24"/>
  <c r="G162" i="24"/>
  <c r="E161" i="15"/>
  <c r="G162" i="27"/>
  <c r="D161" i="27"/>
  <c r="M161" i="15"/>
  <c r="D161" i="39"/>
  <c r="G162" i="39"/>
  <c r="W161" i="15"/>
  <c r="N155" i="26"/>
  <c r="N155" i="24"/>
  <c r="P153" i="26"/>
  <c r="AN129" i="23"/>
  <c r="S150" i="24"/>
  <c r="S151" i="24" s="1"/>
  <c r="V147" i="23"/>
  <c r="V148" i="23" s="1"/>
  <c r="F160" i="36"/>
  <c r="T160" i="15"/>
  <c r="H161" i="27"/>
  <c r="K159" i="32"/>
  <c r="AL131" i="23"/>
  <c r="AD139" i="23"/>
  <c r="AD140" i="23" s="1"/>
  <c r="L157" i="32"/>
  <c r="D161" i="26"/>
  <c r="G162" i="26"/>
  <c r="G161" i="15"/>
  <c r="D161" i="25"/>
  <c r="G162" i="25"/>
  <c r="H162" i="25" s="1"/>
  <c r="E161" i="25"/>
  <c r="O161" i="15"/>
  <c r="D161" i="36"/>
  <c r="G162" i="36"/>
  <c r="S161" i="15"/>
  <c r="L157" i="24"/>
  <c r="F160" i="38"/>
  <c r="V160" i="15"/>
  <c r="P153" i="24"/>
  <c r="P154" i="24" s="1"/>
  <c r="AG136" i="23"/>
  <c r="I160" i="23"/>
  <c r="F127" i="23" l="1"/>
  <c r="AJ135" i="23"/>
  <c r="AK134" i="23"/>
  <c r="I161" i="24"/>
  <c r="O155" i="23"/>
  <c r="O156" i="23" s="1"/>
  <c r="P154" i="23"/>
  <c r="P154" i="26"/>
  <c r="J160" i="24"/>
  <c r="J161" i="24" s="1"/>
  <c r="L158" i="26"/>
  <c r="M157" i="26"/>
  <c r="I161" i="23"/>
  <c r="H162" i="23"/>
  <c r="U149" i="24"/>
  <c r="L159" i="23"/>
  <c r="N156" i="26"/>
  <c r="N156" i="24"/>
  <c r="K159" i="24"/>
  <c r="H162" i="40"/>
  <c r="E162" i="40" s="1"/>
  <c r="H162" i="38"/>
  <c r="E162" i="38" s="1"/>
  <c r="L158" i="24"/>
  <c r="L158" i="32"/>
  <c r="E158" i="32" s="1"/>
  <c r="J158" i="15" s="1"/>
  <c r="H162" i="39"/>
  <c r="E162" i="39" s="1"/>
  <c r="AG137" i="23"/>
  <c r="M158" i="23"/>
  <c r="AF138" i="23"/>
  <c r="K160" i="32"/>
  <c r="H162" i="35"/>
  <c r="E162" i="35" s="1"/>
  <c r="J160" i="26"/>
  <c r="J161" i="26" s="1"/>
  <c r="H150" i="15"/>
  <c r="F150" i="26"/>
  <c r="F151" i="26" s="1"/>
  <c r="I161" i="34"/>
  <c r="Z145" i="23"/>
  <c r="AD141" i="23"/>
  <c r="AD142" i="23" s="1"/>
  <c r="E157" i="32"/>
  <c r="V149" i="23"/>
  <c r="V150" i="23" s="1"/>
  <c r="H162" i="32"/>
  <c r="I162" i="32" s="1"/>
  <c r="F158" i="34"/>
  <c r="F159" i="34" s="1"/>
  <c r="L158" i="15"/>
  <c r="H162" i="27"/>
  <c r="W147" i="24"/>
  <c r="I161" i="27"/>
  <c r="AL132" i="23"/>
  <c r="AL133" i="23" s="1"/>
  <c r="S152" i="24"/>
  <c r="H162" i="24"/>
  <c r="I162" i="24" s="1"/>
  <c r="AM131" i="23"/>
  <c r="AE139" i="23"/>
  <c r="AE140" i="23" s="1"/>
  <c r="V148" i="24"/>
  <c r="Y146" i="23"/>
  <c r="F161" i="39"/>
  <c r="X161" i="15"/>
  <c r="AA143" i="23"/>
  <c r="AA144" i="23" s="1"/>
  <c r="D162" i="26"/>
  <c r="G163" i="26"/>
  <c r="G162" i="15"/>
  <c r="E162" i="25"/>
  <c r="D162" i="25"/>
  <c r="G163" i="25"/>
  <c r="H163" i="25" s="1"/>
  <c r="O162" i="15"/>
  <c r="D162" i="36"/>
  <c r="G163" i="36"/>
  <c r="S162" i="15"/>
  <c r="F161" i="25"/>
  <c r="P161" i="15"/>
  <c r="H162" i="36"/>
  <c r="E162" i="36" s="1"/>
  <c r="H162" i="26"/>
  <c r="Q153" i="23"/>
  <c r="R152" i="26"/>
  <c r="E152" i="26" s="1"/>
  <c r="D162" i="32"/>
  <c r="G163" i="32"/>
  <c r="I162" i="15"/>
  <c r="D162" i="38"/>
  <c r="G163" i="38"/>
  <c r="U162" i="15"/>
  <c r="D162" i="40"/>
  <c r="G163" i="40"/>
  <c r="Y162" i="15"/>
  <c r="J161" i="32"/>
  <c r="F161" i="40"/>
  <c r="Z161" i="15"/>
  <c r="F161" i="38"/>
  <c r="V161" i="15"/>
  <c r="J160" i="23"/>
  <c r="M157" i="24"/>
  <c r="T150" i="24"/>
  <c r="T151" i="24" s="1"/>
  <c r="O155" i="26"/>
  <c r="N157" i="23"/>
  <c r="AP128" i="23"/>
  <c r="E128" i="23" s="1"/>
  <c r="Q153" i="26"/>
  <c r="G163" i="23"/>
  <c r="D162" i="23"/>
  <c r="D162" i="34"/>
  <c r="G163" i="34"/>
  <c r="K162" i="15"/>
  <c r="D162" i="35"/>
  <c r="G163" i="35"/>
  <c r="Q162" i="15"/>
  <c r="B164" i="15"/>
  <c r="B163" i="40"/>
  <c r="C163" i="40" s="1"/>
  <c r="B163" i="36"/>
  <c r="C163" i="36" s="1"/>
  <c r="B163" i="39"/>
  <c r="C163" i="39" s="1"/>
  <c r="B163" i="35"/>
  <c r="C163" i="35" s="1"/>
  <c r="B163" i="38"/>
  <c r="C163" i="38" s="1"/>
  <c r="B163" i="25"/>
  <c r="C163" i="25" s="1"/>
  <c r="C163" i="27"/>
  <c r="B163" i="34"/>
  <c r="C163" i="34" s="1"/>
  <c r="C163" i="32"/>
  <c r="C163" i="26"/>
  <c r="B163" i="24"/>
  <c r="C163" i="24" s="1"/>
  <c r="B163" i="23"/>
  <c r="C163" i="23" s="1"/>
  <c r="C163" i="15"/>
  <c r="F161" i="35"/>
  <c r="R161" i="15"/>
  <c r="J160" i="34"/>
  <c r="E160" i="34" s="1"/>
  <c r="K159" i="26"/>
  <c r="AH136" i="23"/>
  <c r="Q153" i="24"/>
  <c r="Q154" i="24" s="1"/>
  <c r="F161" i="36"/>
  <c r="T161" i="15"/>
  <c r="F160" i="27"/>
  <c r="N160" i="15"/>
  <c r="W147" i="23"/>
  <c r="W148" i="23" s="1"/>
  <c r="O155" i="24"/>
  <c r="T151" i="23"/>
  <c r="T152" i="23" s="1"/>
  <c r="H162" i="34"/>
  <c r="AO129" i="23"/>
  <c r="AN130" i="23"/>
  <c r="D162" i="24"/>
  <c r="G163" i="24"/>
  <c r="E162" i="15"/>
  <c r="G163" i="27"/>
  <c r="D162" i="27"/>
  <c r="M162" i="15"/>
  <c r="D162" i="39"/>
  <c r="G163" i="39"/>
  <c r="W162" i="15"/>
  <c r="X146" i="24"/>
  <c r="E146" i="24" s="1"/>
  <c r="H163" i="32" l="1"/>
  <c r="K161" i="32"/>
  <c r="AK135" i="23"/>
  <c r="P155" i="23"/>
  <c r="P156" i="23" s="1"/>
  <c r="I162" i="23"/>
  <c r="Q154" i="23"/>
  <c r="Q154" i="26"/>
  <c r="L159" i="32"/>
  <c r="E159" i="32" s="1"/>
  <c r="J159" i="15" s="1"/>
  <c r="K160" i="24"/>
  <c r="K161" i="24" s="1"/>
  <c r="M158" i="26"/>
  <c r="N157" i="26"/>
  <c r="J161" i="23"/>
  <c r="O156" i="24"/>
  <c r="T152" i="24"/>
  <c r="O156" i="26"/>
  <c r="O157" i="26" s="1"/>
  <c r="M159" i="23"/>
  <c r="W148" i="24"/>
  <c r="H163" i="40"/>
  <c r="E163" i="40" s="1"/>
  <c r="L159" i="24"/>
  <c r="H163" i="38"/>
  <c r="E163" i="38" s="1"/>
  <c r="H163" i="35"/>
  <c r="E163" i="35" s="1"/>
  <c r="M158" i="24"/>
  <c r="AH137" i="23"/>
  <c r="N158" i="23"/>
  <c r="AG138" i="23"/>
  <c r="H163" i="27"/>
  <c r="K160" i="26"/>
  <c r="K161" i="26" s="1"/>
  <c r="Z146" i="23"/>
  <c r="AN131" i="23"/>
  <c r="AF139" i="23"/>
  <c r="I162" i="27"/>
  <c r="E162" i="27" s="1"/>
  <c r="N162" i="15" s="1"/>
  <c r="AM132" i="23"/>
  <c r="AM133" i="23" s="1"/>
  <c r="AA145" i="23"/>
  <c r="D128" i="15"/>
  <c r="F128" i="23"/>
  <c r="AL134" i="23"/>
  <c r="V149" i="24"/>
  <c r="J162" i="24"/>
  <c r="E161" i="27"/>
  <c r="N161" i="15" s="1"/>
  <c r="H152" i="15"/>
  <c r="F152" i="26"/>
  <c r="J157" i="15"/>
  <c r="F157" i="32"/>
  <c r="F158" i="32" s="1"/>
  <c r="H163" i="36"/>
  <c r="E163" i="36" s="1"/>
  <c r="H163" i="26"/>
  <c r="W149" i="23"/>
  <c r="W150" i="23" s="1"/>
  <c r="X147" i="24"/>
  <c r="E147" i="24" s="1"/>
  <c r="F147" i="15" s="1"/>
  <c r="AE141" i="23"/>
  <c r="AE142" i="23" s="1"/>
  <c r="F146" i="15"/>
  <c r="F146" i="24"/>
  <c r="J162" i="32"/>
  <c r="K162" i="32" s="1"/>
  <c r="AP129" i="23"/>
  <c r="E129" i="23" s="1"/>
  <c r="F162" i="36"/>
  <c r="T162" i="15"/>
  <c r="U151" i="23"/>
  <c r="U152" i="23" s="1"/>
  <c r="L159" i="26"/>
  <c r="F160" i="34"/>
  <c r="L160" i="15"/>
  <c r="G164" i="26"/>
  <c r="D163" i="26"/>
  <c r="G163" i="15"/>
  <c r="E163" i="25"/>
  <c r="D163" i="25"/>
  <c r="G164" i="25"/>
  <c r="H164" i="25" s="1"/>
  <c r="O163" i="15"/>
  <c r="D163" i="36"/>
  <c r="G164" i="36"/>
  <c r="S163" i="15"/>
  <c r="F162" i="35"/>
  <c r="R162" i="15"/>
  <c r="P155" i="26"/>
  <c r="U150" i="24"/>
  <c r="U151" i="24" s="1"/>
  <c r="F162" i="40"/>
  <c r="Z162" i="15"/>
  <c r="F162" i="25"/>
  <c r="P162" i="15"/>
  <c r="I162" i="34"/>
  <c r="R153" i="24"/>
  <c r="R154" i="24" s="1"/>
  <c r="J161" i="34"/>
  <c r="E161" i="34" s="1"/>
  <c r="L161" i="15" s="1"/>
  <c r="D163" i="32"/>
  <c r="G164" i="32"/>
  <c r="H164" i="32" s="1"/>
  <c r="I163" i="15"/>
  <c r="D163" i="38"/>
  <c r="G164" i="38"/>
  <c r="U163" i="15"/>
  <c r="D163" i="40"/>
  <c r="G164" i="40"/>
  <c r="Y163" i="15"/>
  <c r="I162" i="26"/>
  <c r="K160" i="23"/>
  <c r="R153" i="23"/>
  <c r="F162" i="39"/>
  <c r="X162" i="15"/>
  <c r="P155" i="24"/>
  <c r="D163" i="23"/>
  <c r="G164" i="23"/>
  <c r="G164" i="34"/>
  <c r="D163" i="34"/>
  <c r="K163" i="15"/>
  <c r="D163" i="35"/>
  <c r="G164" i="35"/>
  <c r="Q163" i="15"/>
  <c r="B165" i="15"/>
  <c r="B164" i="40"/>
  <c r="C164" i="40" s="1"/>
  <c r="B164" i="36"/>
  <c r="C164" i="36" s="1"/>
  <c r="B164" i="39"/>
  <c r="C164" i="39" s="1"/>
  <c r="B164" i="35"/>
  <c r="C164" i="35" s="1"/>
  <c r="B164" i="38"/>
  <c r="C164" i="38" s="1"/>
  <c r="C164" i="27"/>
  <c r="B164" i="25"/>
  <c r="C164" i="25" s="1"/>
  <c r="B164" i="34"/>
  <c r="C164" i="34" s="1"/>
  <c r="C164" i="32"/>
  <c r="C164" i="26"/>
  <c r="B164" i="24"/>
  <c r="C164" i="24" s="1"/>
  <c r="B164" i="23"/>
  <c r="C164" i="23" s="1"/>
  <c r="C164" i="15"/>
  <c r="O157" i="23"/>
  <c r="H163" i="24"/>
  <c r="I163" i="24" s="1"/>
  <c r="H163" i="23"/>
  <c r="F162" i="38"/>
  <c r="V162" i="15"/>
  <c r="R153" i="26"/>
  <c r="X147" i="23"/>
  <c r="X148" i="23" s="1"/>
  <c r="AI136" i="23"/>
  <c r="D163" i="24"/>
  <c r="G164" i="24"/>
  <c r="E163" i="15"/>
  <c r="G164" i="27"/>
  <c r="D163" i="27"/>
  <c r="M163" i="15"/>
  <c r="D163" i="39"/>
  <c r="G164" i="39"/>
  <c r="W163" i="15"/>
  <c r="H163" i="39"/>
  <c r="E163" i="39" s="1"/>
  <c r="N157" i="24"/>
  <c r="I163" i="32"/>
  <c r="H163" i="34"/>
  <c r="AB143" i="23"/>
  <c r="AB144" i="23" s="1"/>
  <c r="AO130" i="23"/>
  <c r="H164" i="36" l="1"/>
  <c r="L160" i="32"/>
  <c r="AL135" i="23"/>
  <c r="Q155" i="23"/>
  <c r="Q156" i="23" s="1"/>
  <c r="J162" i="23"/>
  <c r="R154" i="23"/>
  <c r="R154" i="26"/>
  <c r="E154" i="26" s="1"/>
  <c r="H154" i="15" s="1"/>
  <c r="L160" i="24"/>
  <c r="L161" i="24" s="1"/>
  <c r="N158" i="26"/>
  <c r="O158" i="26" s="1"/>
  <c r="P156" i="24"/>
  <c r="K161" i="23"/>
  <c r="P156" i="26"/>
  <c r="P157" i="26" s="1"/>
  <c r="H164" i="35"/>
  <c r="E164" i="35" s="1"/>
  <c r="N159" i="23"/>
  <c r="H164" i="38"/>
  <c r="E164" i="38" s="1"/>
  <c r="W149" i="24"/>
  <c r="H164" i="40"/>
  <c r="E164" i="40" s="1"/>
  <c r="M159" i="24"/>
  <c r="N158" i="24"/>
  <c r="H164" i="27"/>
  <c r="AH138" i="23"/>
  <c r="AG139" i="23"/>
  <c r="O158" i="23"/>
  <c r="AB145" i="23"/>
  <c r="H164" i="26"/>
  <c r="AA146" i="23"/>
  <c r="AN132" i="23"/>
  <c r="AN133" i="23" s="1"/>
  <c r="L160" i="26"/>
  <c r="L161" i="26" s="1"/>
  <c r="AF140" i="23"/>
  <c r="AF141" i="23" s="1"/>
  <c r="AF142" i="23" s="1"/>
  <c r="K162" i="24"/>
  <c r="I163" i="27"/>
  <c r="E163" i="27" s="1"/>
  <c r="N163" i="15" s="1"/>
  <c r="AP130" i="23"/>
  <c r="E130" i="23" s="1"/>
  <c r="D130" i="15" s="1"/>
  <c r="F159" i="32"/>
  <c r="X149" i="23"/>
  <c r="X150" i="23" s="1"/>
  <c r="I163" i="26"/>
  <c r="D129" i="15"/>
  <c r="F129" i="23"/>
  <c r="F161" i="27"/>
  <c r="F162" i="27" s="1"/>
  <c r="F161" i="34"/>
  <c r="F147" i="24"/>
  <c r="L161" i="32"/>
  <c r="E161" i="32" s="1"/>
  <c r="J161" i="15" s="1"/>
  <c r="E160" i="32"/>
  <c r="J160" i="15" s="1"/>
  <c r="X148" i="24"/>
  <c r="U152" i="24"/>
  <c r="AO131" i="23"/>
  <c r="E153" i="26"/>
  <c r="I164" i="32"/>
  <c r="F163" i="39"/>
  <c r="X163" i="15"/>
  <c r="J163" i="24"/>
  <c r="Y147" i="23"/>
  <c r="Y148" i="23" s="1"/>
  <c r="P157" i="23"/>
  <c r="D164" i="23"/>
  <c r="G165" i="23"/>
  <c r="D164" i="34"/>
  <c r="G165" i="34"/>
  <c r="K164" i="15"/>
  <c r="D164" i="35"/>
  <c r="G165" i="35"/>
  <c r="Q164" i="15"/>
  <c r="B166" i="15"/>
  <c r="B165" i="40"/>
  <c r="C165" i="40" s="1"/>
  <c r="B165" i="36"/>
  <c r="C165" i="36" s="1"/>
  <c r="B165" i="39"/>
  <c r="C165" i="39" s="1"/>
  <c r="B165" i="35"/>
  <c r="C165" i="35" s="1"/>
  <c r="B165" i="38"/>
  <c r="C165" i="38" s="1"/>
  <c r="B165" i="25"/>
  <c r="C165" i="25" s="1"/>
  <c r="C165" i="27"/>
  <c r="B165" i="34"/>
  <c r="C165" i="34" s="1"/>
  <c r="C165" i="32"/>
  <c r="C165" i="26"/>
  <c r="B165" i="24"/>
  <c r="C165" i="24" s="1"/>
  <c r="B165" i="23"/>
  <c r="C165" i="23" s="1"/>
  <c r="C165" i="15"/>
  <c r="F163" i="35"/>
  <c r="R163" i="15"/>
  <c r="Q155" i="24"/>
  <c r="S153" i="23"/>
  <c r="F163" i="38"/>
  <c r="V163" i="15"/>
  <c r="I163" i="23"/>
  <c r="M159" i="26"/>
  <c r="V151" i="23"/>
  <c r="V152" i="23" s="1"/>
  <c r="AC143" i="23"/>
  <c r="AC144" i="23" s="1"/>
  <c r="AJ136" i="23"/>
  <c r="D164" i="24"/>
  <c r="G165" i="24"/>
  <c r="E164" i="15"/>
  <c r="E164" i="25"/>
  <c r="D164" i="25"/>
  <c r="G165" i="25"/>
  <c r="H165" i="25" s="1"/>
  <c r="O164" i="15"/>
  <c r="D164" i="39"/>
  <c r="G165" i="39"/>
  <c r="W164" i="15"/>
  <c r="AM134" i="23"/>
  <c r="J162" i="34"/>
  <c r="E162" i="34" s="1"/>
  <c r="V150" i="24"/>
  <c r="V151" i="24" s="1"/>
  <c r="F163" i="25"/>
  <c r="P163" i="15"/>
  <c r="AI137" i="23"/>
  <c r="J163" i="32"/>
  <c r="G165" i="26"/>
  <c r="D164" i="26"/>
  <c r="G164" i="15"/>
  <c r="G165" i="27"/>
  <c r="D164" i="27"/>
  <c r="M164" i="15"/>
  <c r="E164" i="36"/>
  <c r="D164" i="36"/>
  <c r="G165" i="36"/>
  <c r="H165" i="36" s="1"/>
  <c r="S164" i="15"/>
  <c r="I163" i="34"/>
  <c r="L160" i="23"/>
  <c r="F163" i="40"/>
  <c r="Z163" i="15"/>
  <c r="S153" i="24"/>
  <c r="S154" i="24" s="1"/>
  <c r="H164" i="23"/>
  <c r="O157" i="24"/>
  <c r="D164" i="32"/>
  <c r="G165" i="32"/>
  <c r="I164" i="15"/>
  <c r="D164" i="38"/>
  <c r="G165" i="38"/>
  <c r="U164" i="15"/>
  <c r="D164" i="40"/>
  <c r="G165" i="40"/>
  <c r="Y164" i="15"/>
  <c r="J162" i="26"/>
  <c r="H164" i="24"/>
  <c r="I164" i="24" s="1"/>
  <c r="Q155" i="26"/>
  <c r="H164" i="34"/>
  <c r="F163" i="36"/>
  <c r="T163" i="15"/>
  <c r="H164" i="39"/>
  <c r="E164" i="39" s="1"/>
  <c r="K162" i="23" l="1"/>
  <c r="R155" i="23"/>
  <c r="R156" i="23" s="1"/>
  <c r="S154" i="23"/>
  <c r="H165" i="38"/>
  <c r="E165" i="38" s="1"/>
  <c r="M160" i="24"/>
  <c r="M161" i="24" s="1"/>
  <c r="N159" i="24"/>
  <c r="H165" i="40"/>
  <c r="E165" i="40" s="1"/>
  <c r="Q156" i="24"/>
  <c r="Q156" i="26"/>
  <c r="Q157" i="26" s="1"/>
  <c r="H165" i="35"/>
  <c r="E165" i="35" s="1"/>
  <c r="I164" i="26"/>
  <c r="O159" i="23"/>
  <c r="P158" i="26"/>
  <c r="O158" i="24"/>
  <c r="I164" i="27"/>
  <c r="E164" i="27" s="1"/>
  <c r="N164" i="15" s="1"/>
  <c r="P158" i="23"/>
  <c r="AH139" i="23"/>
  <c r="AI138" i="23"/>
  <c r="AG140" i="23"/>
  <c r="J163" i="26"/>
  <c r="L162" i="24"/>
  <c r="M160" i="26"/>
  <c r="M161" i="26" s="1"/>
  <c r="AC145" i="23"/>
  <c r="AB146" i="23"/>
  <c r="F163" i="27"/>
  <c r="F160" i="32"/>
  <c r="F161" i="32" s="1"/>
  <c r="AG141" i="23"/>
  <c r="AG142" i="23" s="1"/>
  <c r="AP131" i="23"/>
  <c r="E131" i="23" s="1"/>
  <c r="V152" i="24"/>
  <c r="L162" i="32"/>
  <c r="E162" i="32" s="1"/>
  <c r="J162" i="15" s="1"/>
  <c r="F130" i="23"/>
  <c r="J164" i="32"/>
  <c r="H165" i="23"/>
  <c r="X149" i="24"/>
  <c r="E149" i="24" s="1"/>
  <c r="F149" i="15" s="1"/>
  <c r="E148" i="24"/>
  <c r="H165" i="34"/>
  <c r="AO132" i="23"/>
  <c r="AO133" i="23" s="1"/>
  <c r="H165" i="39"/>
  <c r="E165" i="39" s="1"/>
  <c r="Y149" i="23"/>
  <c r="H153" i="15"/>
  <c r="F153" i="26"/>
  <c r="F154" i="26" s="1"/>
  <c r="F164" i="39"/>
  <c r="X164" i="15"/>
  <c r="K162" i="26"/>
  <c r="F164" i="40"/>
  <c r="Z164" i="15"/>
  <c r="H165" i="32"/>
  <c r="I165" i="32" s="1"/>
  <c r="D165" i="32"/>
  <c r="G166" i="32"/>
  <c r="I165" i="15"/>
  <c r="D165" i="38"/>
  <c r="G166" i="38"/>
  <c r="H166" i="38" s="1"/>
  <c r="U165" i="15"/>
  <c r="D165" i="40"/>
  <c r="G166" i="40"/>
  <c r="Y165" i="15"/>
  <c r="F162" i="34"/>
  <c r="L162" i="15"/>
  <c r="R155" i="26"/>
  <c r="E155" i="26" s="1"/>
  <c r="F164" i="38"/>
  <c r="V164" i="15"/>
  <c r="H165" i="27"/>
  <c r="AM135" i="23"/>
  <c r="AK136" i="23"/>
  <c r="G166" i="23"/>
  <c r="D165" i="23"/>
  <c r="D165" i="34"/>
  <c r="G166" i="34"/>
  <c r="K165" i="15"/>
  <c r="D165" i="35"/>
  <c r="G166" i="35"/>
  <c r="Q165" i="15"/>
  <c r="B167" i="15"/>
  <c r="B166" i="40"/>
  <c r="C166" i="40" s="1"/>
  <c r="B166" i="36"/>
  <c r="C166" i="36" s="1"/>
  <c r="B166" i="39"/>
  <c r="C166" i="39" s="1"/>
  <c r="B166" i="35"/>
  <c r="C166" i="35" s="1"/>
  <c r="B166" i="38"/>
  <c r="C166" i="38" s="1"/>
  <c r="B166" i="25"/>
  <c r="C166" i="25" s="1"/>
  <c r="C166" i="27"/>
  <c r="B166" i="34"/>
  <c r="C166" i="34" s="1"/>
  <c r="C166" i="32"/>
  <c r="C166" i="26"/>
  <c r="B166" i="24"/>
  <c r="C166" i="24" s="1"/>
  <c r="B166" i="23"/>
  <c r="C166" i="23" s="1"/>
  <c r="C166" i="15"/>
  <c r="F164" i="35"/>
  <c r="R164" i="15"/>
  <c r="Q157" i="23"/>
  <c r="Z147" i="23"/>
  <c r="Z148" i="23" s="1"/>
  <c r="I164" i="34"/>
  <c r="K163" i="24"/>
  <c r="T153" i="24"/>
  <c r="T154" i="24" s="1"/>
  <c r="M160" i="23"/>
  <c r="AN134" i="23"/>
  <c r="AJ137" i="23"/>
  <c r="W151" i="23"/>
  <c r="W152" i="23" s="1"/>
  <c r="N159" i="26"/>
  <c r="D165" i="24"/>
  <c r="G166" i="24"/>
  <c r="E165" i="15"/>
  <c r="G166" i="27"/>
  <c r="D165" i="27"/>
  <c r="M165" i="15"/>
  <c r="D165" i="39"/>
  <c r="G166" i="39"/>
  <c r="W165" i="15"/>
  <c r="P157" i="24"/>
  <c r="L161" i="23"/>
  <c r="L162" i="23" s="1"/>
  <c r="F164" i="36"/>
  <c r="T164" i="15"/>
  <c r="K163" i="32"/>
  <c r="H165" i="26"/>
  <c r="W150" i="24"/>
  <c r="W151" i="24" s="1"/>
  <c r="J163" i="34"/>
  <c r="E163" i="34" s="1"/>
  <c r="F164" i="25"/>
  <c r="P164" i="15"/>
  <c r="H165" i="24"/>
  <c r="AD143" i="23"/>
  <c r="AD144" i="23" s="1"/>
  <c r="J163" i="23"/>
  <c r="T153" i="23"/>
  <c r="R155" i="24"/>
  <c r="D165" i="26"/>
  <c r="G166" i="26"/>
  <c r="G165" i="15"/>
  <c r="D165" i="25"/>
  <c r="G166" i="25"/>
  <c r="E165" i="25"/>
  <c r="O165" i="15"/>
  <c r="E165" i="36"/>
  <c r="D165" i="36"/>
  <c r="G166" i="36"/>
  <c r="S165" i="15"/>
  <c r="I164" i="23"/>
  <c r="J164" i="24"/>
  <c r="I165" i="26" l="1"/>
  <c r="T154" i="23"/>
  <c r="S155" i="23"/>
  <c r="O159" i="24"/>
  <c r="N160" i="24"/>
  <c r="N161" i="24" s="1"/>
  <c r="H166" i="40"/>
  <c r="E166" i="40" s="1"/>
  <c r="R156" i="24"/>
  <c r="H166" i="35"/>
  <c r="E166" i="35" s="1"/>
  <c r="J164" i="26"/>
  <c r="J165" i="26" s="1"/>
  <c r="Q158" i="26"/>
  <c r="P159" i="23"/>
  <c r="I165" i="27"/>
  <c r="E165" i="27" s="1"/>
  <c r="N165" i="15" s="1"/>
  <c r="F164" i="27"/>
  <c r="P158" i="24"/>
  <c r="Q158" i="23"/>
  <c r="AH140" i="23"/>
  <c r="AH141" i="23" s="1"/>
  <c r="AH142" i="23" s="1"/>
  <c r="AI139" i="23"/>
  <c r="H166" i="23"/>
  <c r="K163" i="26"/>
  <c r="M162" i="24"/>
  <c r="N160" i="26"/>
  <c r="N161" i="26" s="1"/>
  <c r="AC146" i="23"/>
  <c r="H166" i="34"/>
  <c r="I165" i="23"/>
  <c r="AP132" i="23"/>
  <c r="E132" i="23" s="1"/>
  <c r="D132" i="15" s="1"/>
  <c r="H166" i="27"/>
  <c r="J165" i="32"/>
  <c r="K164" i="32"/>
  <c r="AN135" i="23"/>
  <c r="F148" i="15"/>
  <c r="F148" i="24"/>
  <c r="F149" i="24" s="1"/>
  <c r="H166" i="24"/>
  <c r="D131" i="15"/>
  <c r="F131" i="23"/>
  <c r="Z149" i="23"/>
  <c r="Y150" i="23"/>
  <c r="I165" i="34"/>
  <c r="AO134" i="23"/>
  <c r="R156" i="26"/>
  <c r="F155" i="26"/>
  <c r="H155" i="15"/>
  <c r="F165" i="25"/>
  <c r="P165" i="15"/>
  <c r="X150" i="24"/>
  <c r="X151" i="24" s="1"/>
  <c r="E151" i="24" s="1"/>
  <c r="F151" i="15" s="1"/>
  <c r="F165" i="39"/>
  <c r="X165" i="15"/>
  <c r="O159" i="26"/>
  <c r="H166" i="26"/>
  <c r="I166" i="26" s="1"/>
  <c r="U153" i="24"/>
  <c r="U154" i="24" s="1"/>
  <c r="D166" i="24"/>
  <c r="G167" i="24"/>
  <c r="E166" i="15"/>
  <c r="G167" i="27"/>
  <c r="D166" i="27"/>
  <c r="M166" i="15"/>
  <c r="D166" i="39"/>
  <c r="G167" i="39"/>
  <c r="W166" i="15"/>
  <c r="F165" i="40"/>
  <c r="Z165" i="15"/>
  <c r="F165" i="38"/>
  <c r="V165" i="15"/>
  <c r="L162" i="26"/>
  <c r="K163" i="23"/>
  <c r="R157" i="23"/>
  <c r="D166" i="26"/>
  <c r="G167" i="26"/>
  <c r="G166" i="15"/>
  <c r="D166" i="25"/>
  <c r="G167" i="25"/>
  <c r="O166" i="15"/>
  <c r="D166" i="36"/>
  <c r="G167" i="36"/>
  <c r="S166" i="15"/>
  <c r="AL136" i="23"/>
  <c r="H166" i="25"/>
  <c r="E166" i="25" s="1"/>
  <c r="F162" i="32"/>
  <c r="AJ138" i="23"/>
  <c r="F165" i="36"/>
  <c r="T165" i="15"/>
  <c r="J164" i="23"/>
  <c r="AE143" i="23"/>
  <c r="AE144" i="23" s="1"/>
  <c r="J164" i="34"/>
  <c r="E164" i="34" s="1"/>
  <c r="Q157" i="24"/>
  <c r="N160" i="23"/>
  <c r="L163" i="24"/>
  <c r="D166" i="32"/>
  <c r="G167" i="32"/>
  <c r="I166" i="15"/>
  <c r="D166" i="38"/>
  <c r="G167" i="38"/>
  <c r="H167" i="38" s="1"/>
  <c r="E166" i="38"/>
  <c r="U166" i="15"/>
  <c r="D166" i="40"/>
  <c r="G167" i="40"/>
  <c r="Y166" i="15"/>
  <c r="AK137" i="23"/>
  <c r="H166" i="39"/>
  <c r="H166" i="32"/>
  <c r="I165" i="24"/>
  <c r="S155" i="24"/>
  <c r="U153" i="23"/>
  <c r="U154" i="23" s="1"/>
  <c r="F163" i="34"/>
  <c r="L163" i="15"/>
  <c r="L163" i="32"/>
  <c r="X151" i="23"/>
  <c r="X152" i="23" s="1"/>
  <c r="M161" i="23"/>
  <c r="M162" i="23" s="1"/>
  <c r="K164" i="24"/>
  <c r="AA147" i="23"/>
  <c r="AA148" i="23" s="1"/>
  <c r="G167" i="23"/>
  <c r="D166" i="23"/>
  <c r="D166" i="34"/>
  <c r="G167" i="34"/>
  <c r="K166" i="15"/>
  <c r="D166" i="35"/>
  <c r="G167" i="35"/>
  <c r="Q166" i="15"/>
  <c r="B168" i="15"/>
  <c r="B167" i="40"/>
  <c r="C167" i="40" s="1"/>
  <c r="B167" i="36"/>
  <c r="C167" i="36" s="1"/>
  <c r="B167" i="39"/>
  <c r="C167" i="39" s="1"/>
  <c r="B167" i="35"/>
  <c r="C167" i="35" s="1"/>
  <c r="B167" i="38"/>
  <c r="C167" i="38" s="1"/>
  <c r="B167" i="25"/>
  <c r="C167" i="25" s="1"/>
  <c r="C167" i="27"/>
  <c r="B167" i="34"/>
  <c r="C167" i="34" s="1"/>
  <c r="C167" i="32"/>
  <c r="C167" i="26"/>
  <c r="B167" i="24"/>
  <c r="C167" i="24" s="1"/>
  <c r="B167" i="23"/>
  <c r="C167" i="23" s="1"/>
  <c r="C167" i="15"/>
  <c r="F165" i="35"/>
  <c r="R165" i="15"/>
  <c r="H166" i="36"/>
  <c r="E166" i="36" s="1"/>
  <c r="AD145" i="23"/>
  <c r="W152" i="24"/>
  <c r="K165" i="32" l="1"/>
  <c r="T155" i="23"/>
  <c r="U155" i="23" s="1"/>
  <c r="S156" i="23"/>
  <c r="I166" i="27"/>
  <c r="E166" i="27" s="1"/>
  <c r="N166" i="15" s="1"/>
  <c r="O160" i="24"/>
  <c r="O161" i="24" s="1"/>
  <c r="Q159" i="23"/>
  <c r="P159" i="24"/>
  <c r="H167" i="40"/>
  <c r="E167" i="40" s="1"/>
  <c r="S156" i="24"/>
  <c r="K164" i="26"/>
  <c r="K165" i="26" s="1"/>
  <c r="AJ139" i="23"/>
  <c r="R158" i="23"/>
  <c r="F165" i="27"/>
  <c r="I166" i="23"/>
  <c r="AI140" i="23"/>
  <c r="AI141" i="23" s="1"/>
  <c r="AI142" i="23" s="1"/>
  <c r="AD146" i="23"/>
  <c r="L163" i="26"/>
  <c r="H167" i="24"/>
  <c r="O160" i="26"/>
  <c r="O161" i="26" s="1"/>
  <c r="I166" i="34"/>
  <c r="J165" i="23"/>
  <c r="AP133" i="23"/>
  <c r="E133" i="23" s="1"/>
  <c r="D133" i="15" s="1"/>
  <c r="F132" i="23"/>
  <c r="Z150" i="23"/>
  <c r="AO135" i="23"/>
  <c r="L164" i="32"/>
  <c r="E164" i="32" s="1"/>
  <c r="J164" i="15" s="1"/>
  <c r="I166" i="24"/>
  <c r="R157" i="26"/>
  <c r="E156" i="26"/>
  <c r="H156" i="15" s="1"/>
  <c r="E150" i="24"/>
  <c r="F150" i="15" s="1"/>
  <c r="H167" i="39"/>
  <c r="E167" i="39" s="1"/>
  <c r="H167" i="32"/>
  <c r="I166" i="32"/>
  <c r="J166" i="32" s="1"/>
  <c r="K166" i="32" s="1"/>
  <c r="E166" i="39"/>
  <c r="F166" i="39" s="1"/>
  <c r="E163" i="32"/>
  <c r="J163" i="15" s="1"/>
  <c r="X152" i="24"/>
  <c r="E152" i="24" s="1"/>
  <c r="F152" i="15" s="1"/>
  <c r="J165" i="34"/>
  <c r="H167" i="27"/>
  <c r="AA149" i="23"/>
  <c r="F166" i="25"/>
  <c r="P166" i="15"/>
  <c r="O160" i="23"/>
  <c r="AM136" i="23"/>
  <c r="L163" i="23"/>
  <c r="V153" i="24"/>
  <c r="V154" i="24" s="1"/>
  <c r="D167" i="32"/>
  <c r="G168" i="32"/>
  <c r="I167" i="15"/>
  <c r="E167" i="38"/>
  <c r="D167" i="38"/>
  <c r="G168" i="38"/>
  <c r="H168" i="38" s="1"/>
  <c r="U167" i="15"/>
  <c r="D167" i="40"/>
  <c r="G168" i="40"/>
  <c r="Y167" i="15"/>
  <c r="V153" i="23"/>
  <c r="V154" i="23" s="1"/>
  <c r="J165" i="24"/>
  <c r="D167" i="23"/>
  <c r="G168" i="23"/>
  <c r="G168" i="34"/>
  <c r="D167" i="34"/>
  <c r="K167" i="15"/>
  <c r="D167" i="35"/>
  <c r="G168" i="35"/>
  <c r="Q167" i="15"/>
  <c r="B169" i="15"/>
  <c r="B168" i="40"/>
  <c r="C168" i="40" s="1"/>
  <c r="B168" i="36"/>
  <c r="C168" i="36" s="1"/>
  <c r="B168" i="39"/>
  <c r="C168" i="39" s="1"/>
  <c r="B168" i="35"/>
  <c r="C168" i="35" s="1"/>
  <c r="B168" i="38"/>
  <c r="C168" i="38" s="1"/>
  <c r="C168" i="27"/>
  <c r="B168" i="25"/>
  <c r="C168" i="25" s="1"/>
  <c r="B168" i="34"/>
  <c r="C168" i="34" s="1"/>
  <c r="C168" i="32"/>
  <c r="C168" i="26"/>
  <c r="B168" i="24"/>
  <c r="C168" i="24" s="1"/>
  <c r="B168" i="23"/>
  <c r="C168" i="23" s="1"/>
  <c r="C168" i="15"/>
  <c r="F164" i="34"/>
  <c r="L164" i="15"/>
  <c r="N161" i="23"/>
  <c r="N162" i="23" s="1"/>
  <c r="R157" i="24"/>
  <c r="AL137" i="23"/>
  <c r="S157" i="23"/>
  <c r="AK138" i="23"/>
  <c r="K164" i="23"/>
  <c r="H167" i="25"/>
  <c r="E167" i="25" s="1"/>
  <c r="P159" i="26"/>
  <c r="H167" i="36"/>
  <c r="E167" i="36" s="1"/>
  <c r="J166" i="26"/>
  <c r="D167" i="24"/>
  <c r="G168" i="24"/>
  <c r="E167" i="15"/>
  <c r="G168" i="27"/>
  <c r="D167" i="27"/>
  <c r="M167" i="15"/>
  <c r="D167" i="39"/>
  <c r="G168" i="39"/>
  <c r="W167" i="15"/>
  <c r="AB147" i="23"/>
  <c r="AB148" i="23" s="1"/>
  <c r="T155" i="24"/>
  <c r="H167" i="23"/>
  <c r="F166" i="38"/>
  <c r="V166" i="15"/>
  <c r="M163" i="24"/>
  <c r="Q158" i="24"/>
  <c r="N162" i="24"/>
  <c r="H167" i="34"/>
  <c r="H167" i="26"/>
  <c r="G168" i="26"/>
  <c r="D167" i="26"/>
  <c r="G167" i="15"/>
  <c r="D167" i="25"/>
  <c r="G168" i="25"/>
  <c r="O167" i="15"/>
  <c r="D167" i="36"/>
  <c r="G168" i="36"/>
  <c r="S167" i="15"/>
  <c r="F166" i="35"/>
  <c r="R166" i="15"/>
  <c r="Y151" i="23"/>
  <c r="Y152" i="23" s="1"/>
  <c r="AE145" i="23"/>
  <c r="F166" i="40"/>
  <c r="Z166" i="15"/>
  <c r="L164" i="24"/>
  <c r="AF143" i="23"/>
  <c r="AF144" i="23" s="1"/>
  <c r="H167" i="35"/>
  <c r="E167" i="35" s="1"/>
  <c r="F166" i="36"/>
  <c r="T166" i="15"/>
  <c r="M162" i="26"/>
  <c r="H168" i="32" l="1"/>
  <c r="T156" i="23"/>
  <c r="U156" i="23" s="1"/>
  <c r="F166" i="27"/>
  <c r="I167" i="27"/>
  <c r="J166" i="23"/>
  <c r="L164" i="26"/>
  <c r="L165" i="26" s="1"/>
  <c r="P160" i="24"/>
  <c r="P161" i="24" s="1"/>
  <c r="R159" i="23"/>
  <c r="I167" i="24"/>
  <c r="T156" i="24"/>
  <c r="AK139" i="23"/>
  <c r="S158" i="23"/>
  <c r="L165" i="32"/>
  <c r="E165" i="32" s="1"/>
  <c r="AJ140" i="23"/>
  <c r="AJ141" i="23" s="1"/>
  <c r="AJ142" i="23" s="1"/>
  <c r="P160" i="26"/>
  <c r="P161" i="26" s="1"/>
  <c r="K165" i="23"/>
  <c r="J166" i="34"/>
  <c r="E166" i="34" s="1"/>
  <c r="L166" i="15" s="1"/>
  <c r="AP134" i="23"/>
  <c r="E134" i="23" s="1"/>
  <c r="D134" i="15" s="1"/>
  <c r="F133" i="23"/>
  <c r="K166" i="26"/>
  <c r="AA150" i="23"/>
  <c r="H168" i="27"/>
  <c r="X166" i="15"/>
  <c r="J166" i="24"/>
  <c r="E167" i="27"/>
  <c r="N167" i="15" s="1"/>
  <c r="F150" i="24"/>
  <c r="F151" i="24" s="1"/>
  <c r="F152" i="24" s="1"/>
  <c r="H168" i="23"/>
  <c r="I167" i="32"/>
  <c r="J167" i="32" s="1"/>
  <c r="K167" i="32" s="1"/>
  <c r="F156" i="26"/>
  <c r="F163" i="32"/>
  <c r="F164" i="32" s="1"/>
  <c r="E157" i="26"/>
  <c r="H157" i="15" s="1"/>
  <c r="R158" i="26"/>
  <c r="E158" i="26" s="1"/>
  <c r="H158" i="15" s="1"/>
  <c r="E165" i="34"/>
  <c r="L165" i="15" s="1"/>
  <c r="H168" i="26"/>
  <c r="H168" i="34"/>
  <c r="V155" i="23"/>
  <c r="J165" i="15"/>
  <c r="O162" i="24"/>
  <c r="AL138" i="23"/>
  <c r="AL139" i="23" s="1"/>
  <c r="O161" i="23"/>
  <c r="O162" i="23" s="1"/>
  <c r="AE146" i="23"/>
  <c r="AB149" i="23"/>
  <c r="F167" i="25"/>
  <c r="P167" i="15"/>
  <c r="Z151" i="23"/>
  <c r="Z152" i="23" s="1"/>
  <c r="F167" i="36"/>
  <c r="T167" i="15"/>
  <c r="Q159" i="24"/>
  <c r="F167" i="39"/>
  <c r="X167" i="15"/>
  <c r="Q159" i="26"/>
  <c r="G169" i="26"/>
  <c r="D168" i="26"/>
  <c r="G168" i="15"/>
  <c r="G169" i="27"/>
  <c r="D168" i="27"/>
  <c r="M168" i="15"/>
  <c r="D168" i="36"/>
  <c r="G169" i="36"/>
  <c r="S168" i="15"/>
  <c r="W153" i="23"/>
  <c r="W154" i="23" s="1"/>
  <c r="D168" i="32"/>
  <c r="G169" i="32"/>
  <c r="H169" i="32" s="1"/>
  <c r="I168" i="15"/>
  <c r="E168" i="38"/>
  <c r="D168" i="38"/>
  <c r="G169" i="38"/>
  <c r="H169" i="38" s="1"/>
  <c r="U168" i="15"/>
  <c r="D168" i="40"/>
  <c r="G169" i="40"/>
  <c r="Y168" i="15"/>
  <c r="I168" i="32"/>
  <c r="H168" i="24"/>
  <c r="I168" i="24" s="1"/>
  <c r="P160" i="23"/>
  <c r="N162" i="26"/>
  <c r="AG143" i="23"/>
  <c r="AG144" i="23" s="1"/>
  <c r="S157" i="24"/>
  <c r="M163" i="26"/>
  <c r="N163" i="24"/>
  <c r="H168" i="25"/>
  <c r="E168" i="25" s="1"/>
  <c r="R158" i="24"/>
  <c r="D168" i="23"/>
  <c r="G169" i="23"/>
  <c r="G169" i="34"/>
  <c r="D168" i="34"/>
  <c r="K168" i="15"/>
  <c r="D168" i="35"/>
  <c r="G169" i="35"/>
  <c r="Q168" i="15"/>
  <c r="B170" i="15"/>
  <c r="B169" i="40"/>
  <c r="C169" i="40" s="1"/>
  <c r="B169" i="36"/>
  <c r="C169" i="36" s="1"/>
  <c r="B169" i="39"/>
  <c r="C169" i="39" s="1"/>
  <c r="B169" i="35"/>
  <c r="C169" i="35" s="1"/>
  <c r="B169" i="38"/>
  <c r="C169" i="38" s="1"/>
  <c r="B169" i="25"/>
  <c r="C169" i="25" s="1"/>
  <c r="C169" i="27"/>
  <c r="B169" i="34"/>
  <c r="C169" i="34" s="1"/>
  <c r="C169" i="32"/>
  <c r="C169" i="26"/>
  <c r="B169" i="24"/>
  <c r="C169" i="24" s="1"/>
  <c r="B169" i="23"/>
  <c r="C169" i="23" s="1"/>
  <c r="C169" i="15"/>
  <c r="F167" i="35"/>
  <c r="R167" i="15"/>
  <c r="K165" i="24"/>
  <c r="H168" i="35"/>
  <c r="E168" i="35" s="1"/>
  <c r="F167" i="40"/>
  <c r="Z167" i="15"/>
  <c r="F167" i="38"/>
  <c r="V167" i="15"/>
  <c r="I167" i="23"/>
  <c r="M163" i="23"/>
  <c r="AN136" i="23"/>
  <c r="AC147" i="23"/>
  <c r="AC148" i="23" s="1"/>
  <c r="H168" i="39"/>
  <c r="E168" i="39" s="1"/>
  <c r="I167" i="26"/>
  <c r="M164" i="24"/>
  <c r="H168" i="40"/>
  <c r="E168" i="40" s="1"/>
  <c r="U155" i="24"/>
  <c r="L166" i="32"/>
  <c r="T157" i="23"/>
  <c r="H168" i="36"/>
  <c r="E168" i="36" s="1"/>
  <c r="D168" i="24"/>
  <c r="G169" i="24"/>
  <c r="E168" i="15"/>
  <c r="D168" i="25"/>
  <c r="G169" i="25"/>
  <c r="O168" i="15"/>
  <c r="D168" i="39"/>
  <c r="G169" i="39"/>
  <c r="W168" i="15"/>
  <c r="W153" i="24"/>
  <c r="W154" i="24" s="1"/>
  <c r="L164" i="23"/>
  <c r="AM137" i="23"/>
  <c r="AF145" i="23"/>
  <c r="I167" i="34"/>
  <c r="S159" i="23" l="1"/>
  <c r="I168" i="27"/>
  <c r="E168" i="27" s="1"/>
  <c r="U156" i="24"/>
  <c r="Q160" i="24"/>
  <c r="K166" i="23"/>
  <c r="J167" i="24"/>
  <c r="J168" i="24" s="1"/>
  <c r="AK140" i="23"/>
  <c r="AK141" i="23" s="1"/>
  <c r="AK142" i="23" s="1"/>
  <c r="H169" i="23"/>
  <c r="Q160" i="26"/>
  <c r="Q161" i="26" s="1"/>
  <c r="L165" i="23"/>
  <c r="AB150" i="23"/>
  <c r="P162" i="24"/>
  <c r="I168" i="26"/>
  <c r="AP135" i="23"/>
  <c r="E135" i="23" s="1"/>
  <c r="D135" i="15" s="1"/>
  <c r="F134" i="23"/>
  <c r="H169" i="26"/>
  <c r="L166" i="26"/>
  <c r="H169" i="27"/>
  <c r="I169" i="27" s="1"/>
  <c r="E169" i="27" s="1"/>
  <c r="F167" i="27"/>
  <c r="K166" i="24"/>
  <c r="O163" i="24"/>
  <c r="J168" i="32"/>
  <c r="K168" i="32" s="1"/>
  <c r="I168" i="23"/>
  <c r="AM138" i="23"/>
  <c r="AM139" i="23" s="1"/>
  <c r="F165" i="34"/>
  <c r="F166" i="34" s="1"/>
  <c r="F165" i="32"/>
  <c r="F157" i="26"/>
  <c r="F158" i="26" s="1"/>
  <c r="H169" i="24"/>
  <c r="I169" i="24" s="1"/>
  <c r="H169" i="25"/>
  <c r="E169" i="25" s="1"/>
  <c r="H169" i="34"/>
  <c r="P161" i="23"/>
  <c r="P162" i="23" s="1"/>
  <c r="W155" i="23"/>
  <c r="V156" i="23"/>
  <c r="L167" i="32"/>
  <c r="E166" i="32"/>
  <c r="H169" i="40"/>
  <c r="E169" i="40" s="1"/>
  <c r="H169" i="36"/>
  <c r="E169" i="36" s="1"/>
  <c r="AC149" i="23"/>
  <c r="I168" i="34"/>
  <c r="AF146" i="23"/>
  <c r="N163" i="26"/>
  <c r="M164" i="26"/>
  <c r="M165" i="26" s="1"/>
  <c r="F168" i="36"/>
  <c r="T168" i="15"/>
  <c r="F168" i="35"/>
  <c r="R168" i="15"/>
  <c r="F168" i="40"/>
  <c r="Z168" i="15"/>
  <c r="F168" i="39"/>
  <c r="X168" i="15"/>
  <c r="F168" i="25"/>
  <c r="P168" i="15"/>
  <c r="J167" i="26"/>
  <c r="AO136" i="23"/>
  <c r="J167" i="23"/>
  <c r="L165" i="24"/>
  <c r="D169" i="24"/>
  <c r="G170" i="24"/>
  <c r="E169" i="15"/>
  <c r="G170" i="27"/>
  <c r="D169" i="27"/>
  <c r="M169" i="15"/>
  <c r="D169" i="39"/>
  <c r="G170" i="39"/>
  <c r="W169" i="15"/>
  <c r="AG145" i="23"/>
  <c r="T157" i="24"/>
  <c r="AH143" i="23"/>
  <c r="AH144" i="23" s="1"/>
  <c r="Q160" i="23"/>
  <c r="F168" i="38"/>
  <c r="V168" i="15"/>
  <c r="AA151" i="23"/>
  <c r="AA152" i="23" s="1"/>
  <c r="X153" i="24"/>
  <c r="E153" i="24" s="1"/>
  <c r="U157" i="23"/>
  <c r="AN137" i="23"/>
  <c r="D169" i="26"/>
  <c r="G170" i="26"/>
  <c r="H170" i="26" s="1"/>
  <c r="G169" i="15"/>
  <c r="D169" i="25"/>
  <c r="G170" i="25"/>
  <c r="O169" i="15"/>
  <c r="D169" i="36"/>
  <c r="G170" i="36"/>
  <c r="S169" i="15"/>
  <c r="S158" i="24"/>
  <c r="R159" i="24"/>
  <c r="T158" i="23"/>
  <c r="T159" i="23" s="1"/>
  <c r="H169" i="39"/>
  <c r="E169" i="39" s="1"/>
  <c r="N163" i="23"/>
  <c r="D169" i="32"/>
  <c r="G170" i="32"/>
  <c r="H170" i="32" s="1"/>
  <c r="I169" i="15"/>
  <c r="E169" i="38"/>
  <c r="D169" i="38"/>
  <c r="G170" i="38"/>
  <c r="H170" i="38" s="1"/>
  <c r="U169" i="15"/>
  <c r="D169" i="40"/>
  <c r="G170" i="40"/>
  <c r="Y169" i="15"/>
  <c r="Q161" i="24"/>
  <c r="J167" i="34"/>
  <c r="V155" i="24"/>
  <c r="AD147" i="23"/>
  <c r="AD148" i="23" s="1"/>
  <c r="M164" i="23"/>
  <c r="G170" i="23"/>
  <c r="D169" i="23"/>
  <c r="D169" i="34"/>
  <c r="G170" i="34"/>
  <c r="K169" i="15"/>
  <c r="D169" i="35"/>
  <c r="G170" i="35"/>
  <c r="Q169" i="15"/>
  <c r="B171" i="15"/>
  <c r="B170" i="40"/>
  <c r="C170" i="40" s="1"/>
  <c r="B170" i="36"/>
  <c r="C170" i="36" s="1"/>
  <c r="B170" i="39"/>
  <c r="C170" i="39" s="1"/>
  <c r="B170" i="35"/>
  <c r="C170" i="35" s="1"/>
  <c r="B170" i="38"/>
  <c r="C170" i="38" s="1"/>
  <c r="B170" i="25"/>
  <c r="C170" i="25" s="1"/>
  <c r="C170" i="27"/>
  <c r="B170" i="34"/>
  <c r="C170" i="34" s="1"/>
  <c r="C170" i="32"/>
  <c r="C170" i="26"/>
  <c r="B170" i="24"/>
  <c r="C170" i="24" s="1"/>
  <c r="B170" i="23"/>
  <c r="C170" i="23" s="1"/>
  <c r="C170" i="15"/>
  <c r="N164" i="24"/>
  <c r="O162" i="26"/>
  <c r="X153" i="23"/>
  <c r="X154" i="23" s="1"/>
  <c r="H169" i="35"/>
  <c r="E169" i="35" s="1"/>
  <c r="N168" i="15"/>
  <c r="R159" i="26"/>
  <c r="I169" i="32"/>
  <c r="J169" i="32" s="1"/>
  <c r="V156" i="24" l="1"/>
  <c r="F168" i="27"/>
  <c r="F169" i="27" s="1"/>
  <c r="L166" i="23"/>
  <c r="AL140" i="23"/>
  <c r="AM140" i="23" s="1"/>
  <c r="K167" i="24"/>
  <c r="K168" i="24" s="1"/>
  <c r="I169" i="23"/>
  <c r="O164" i="24"/>
  <c r="R160" i="26"/>
  <c r="E160" i="26" s="1"/>
  <c r="H160" i="15" s="1"/>
  <c r="I169" i="26"/>
  <c r="I170" i="26" s="1"/>
  <c r="J168" i="26"/>
  <c r="M165" i="23"/>
  <c r="M166" i="23" s="1"/>
  <c r="AC150" i="23"/>
  <c r="P163" i="24"/>
  <c r="F135" i="23"/>
  <c r="M166" i="26"/>
  <c r="H170" i="27"/>
  <c r="I170" i="27" s="1"/>
  <c r="E170" i="27" s="1"/>
  <c r="L166" i="24"/>
  <c r="H170" i="24"/>
  <c r="I170" i="24" s="1"/>
  <c r="J169" i="24"/>
  <c r="H170" i="36"/>
  <c r="E170" i="36" s="1"/>
  <c r="X155" i="23"/>
  <c r="I169" i="34"/>
  <c r="J168" i="23"/>
  <c r="J168" i="34"/>
  <c r="E168" i="34" s="1"/>
  <c r="H170" i="25"/>
  <c r="E170" i="25" s="1"/>
  <c r="N164" i="26"/>
  <c r="N165" i="26" s="1"/>
  <c r="H170" i="40"/>
  <c r="E170" i="40" s="1"/>
  <c r="E159" i="26"/>
  <c r="E167" i="34"/>
  <c r="X154" i="24"/>
  <c r="E154" i="24" s="1"/>
  <c r="F154" i="15" s="1"/>
  <c r="AH145" i="23"/>
  <c r="L168" i="32"/>
  <c r="E168" i="32" s="1"/>
  <c r="J168" i="15" s="1"/>
  <c r="E167" i="32"/>
  <c r="J167" i="15" s="1"/>
  <c r="W156" i="23"/>
  <c r="R160" i="24"/>
  <c r="R161" i="24" s="1"/>
  <c r="J166" i="15"/>
  <c r="F166" i="32"/>
  <c r="F167" i="32" s="1"/>
  <c r="AO137" i="23"/>
  <c r="AG146" i="23"/>
  <c r="AD149" i="23"/>
  <c r="I170" i="32"/>
  <c r="J170" i="32" s="1"/>
  <c r="T158" i="24"/>
  <c r="H170" i="39"/>
  <c r="E170" i="39" s="1"/>
  <c r="F169" i="39"/>
  <c r="X169" i="15"/>
  <c r="K169" i="32"/>
  <c r="F153" i="24"/>
  <c r="F153" i="15"/>
  <c r="D170" i="24"/>
  <c r="G171" i="24"/>
  <c r="E170" i="15"/>
  <c r="G171" i="27"/>
  <c r="D170" i="27"/>
  <c r="M170" i="15"/>
  <c r="D170" i="39"/>
  <c r="G171" i="39"/>
  <c r="W170" i="15"/>
  <c r="N164" i="23"/>
  <c r="F169" i="25"/>
  <c r="P169" i="15"/>
  <c r="U158" i="23"/>
  <c r="AN138" i="23"/>
  <c r="Q161" i="23"/>
  <c r="H170" i="23"/>
  <c r="N169" i="15"/>
  <c r="K167" i="23"/>
  <c r="Y153" i="23"/>
  <c r="Y154" i="23" s="1"/>
  <c r="D170" i="26"/>
  <c r="G171" i="26"/>
  <c r="G170" i="15"/>
  <c r="D170" i="25"/>
  <c r="G171" i="25"/>
  <c r="O170" i="15"/>
  <c r="D170" i="36"/>
  <c r="G171" i="36"/>
  <c r="S170" i="15"/>
  <c r="W155" i="24"/>
  <c r="H170" i="34"/>
  <c r="F169" i="40"/>
  <c r="Z169" i="15"/>
  <c r="F169" i="38"/>
  <c r="V169" i="15"/>
  <c r="S159" i="24"/>
  <c r="AB151" i="23"/>
  <c r="AB152" i="23" s="1"/>
  <c r="AI143" i="23"/>
  <c r="AI144" i="23" s="1"/>
  <c r="P162" i="26"/>
  <c r="D170" i="32"/>
  <c r="G171" i="32"/>
  <c r="H171" i="32" s="1"/>
  <c r="I170" i="15"/>
  <c r="D170" i="38"/>
  <c r="G171" i="38"/>
  <c r="H171" i="38" s="1"/>
  <c r="E170" i="38"/>
  <c r="U170" i="15"/>
  <c r="D170" i="40"/>
  <c r="G171" i="40"/>
  <c r="Y170" i="15"/>
  <c r="AE147" i="23"/>
  <c r="AE148" i="23" s="1"/>
  <c r="O163" i="23"/>
  <c r="H170" i="35"/>
  <c r="E170" i="35" s="1"/>
  <c r="F169" i="36"/>
  <c r="T169" i="15"/>
  <c r="M165" i="24"/>
  <c r="AP136" i="23"/>
  <c r="E136" i="23" s="1"/>
  <c r="O163" i="26"/>
  <c r="G171" i="23"/>
  <c r="D170" i="23"/>
  <c r="D170" i="34"/>
  <c r="G171" i="34"/>
  <c r="K170" i="15"/>
  <c r="D170" i="35"/>
  <c r="G171" i="35"/>
  <c r="Q170" i="15"/>
  <c r="B172" i="15"/>
  <c r="B171" i="40"/>
  <c r="C171" i="40" s="1"/>
  <c r="B171" i="36"/>
  <c r="C171" i="36" s="1"/>
  <c r="B171" i="39"/>
  <c r="C171" i="39" s="1"/>
  <c r="B171" i="35"/>
  <c r="C171" i="35" s="1"/>
  <c r="B171" i="38"/>
  <c r="C171" i="38" s="1"/>
  <c r="B171" i="25"/>
  <c r="C171" i="25" s="1"/>
  <c r="C171" i="27"/>
  <c r="B171" i="34"/>
  <c r="C171" i="34" s="1"/>
  <c r="C171" i="32"/>
  <c r="C171" i="26"/>
  <c r="B171" i="24"/>
  <c r="C171" i="24" s="1"/>
  <c r="B171" i="23"/>
  <c r="C171" i="23" s="1"/>
  <c r="C171" i="15"/>
  <c r="F169" i="35"/>
  <c r="R169" i="15"/>
  <c r="Q162" i="24"/>
  <c r="V157" i="23"/>
  <c r="R160" i="23"/>
  <c r="U157" i="24"/>
  <c r="K167" i="26"/>
  <c r="I170" i="23" l="1"/>
  <c r="AL141" i="23"/>
  <c r="AL142" i="23" s="1"/>
  <c r="L167" i="24"/>
  <c r="L168" i="24" s="1"/>
  <c r="J169" i="23"/>
  <c r="R161" i="26"/>
  <c r="E161" i="26" s="1"/>
  <c r="H161" i="15" s="1"/>
  <c r="P164" i="24"/>
  <c r="H171" i="27"/>
  <c r="I171" i="27" s="1"/>
  <c r="E171" i="27" s="1"/>
  <c r="H171" i="24"/>
  <c r="I171" i="24" s="1"/>
  <c r="K168" i="26"/>
  <c r="J169" i="26"/>
  <c r="N165" i="23"/>
  <c r="N166" i="23" s="1"/>
  <c r="AD150" i="23"/>
  <c r="I170" i="34"/>
  <c r="K169" i="24"/>
  <c r="M166" i="24"/>
  <c r="H171" i="25"/>
  <c r="E171" i="25" s="1"/>
  <c r="J169" i="34"/>
  <c r="E169" i="34" s="1"/>
  <c r="L169" i="15" s="1"/>
  <c r="U158" i="24"/>
  <c r="H171" i="36"/>
  <c r="E171" i="36" s="1"/>
  <c r="X156" i="23"/>
  <c r="Y155" i="23"/>
  <c r="K170" i="32"/>
  <c r="H171" i="40"/>
  <c r="E171" i="40" s="1"/>
  <c r="K168" i="23"/>
  <c r="T159" i="24"/>
  <c r="F168" i="32"/>
  <c r="H171" i="39"/>
  <c r="E171" i="39" s="1"/>
  <c r="F159" i="26"/>
  <c r="F160" i="26" s="1"/>
  <c r="H159" i="15"/>
  <c r="O164" i="23"/>
  <c r="AO138" i="23"/>
  <c r="AH146" i="23"/>
  <c r="F167" i="34"/>
  <c r="F168" i="34" s="1"/>
  <c r="L167" i="15"/>
  <c r="AN139" i="23"/>
  <c r="AN140" i="23" s="1"/>
  <c r="S160" i="24"/>
  <c r="S161" i="24" s="1"/>
  <c r="AP137" i="23"/>
  <c r="L168" i="15"/>
  <c r="D136" i="15"/>
  <c r="F136" i="23"/>
  <c r="AE149" i="23"/>
  <c r="V158" i="23"/>
  <c r="H171" i="35"/>
  <c r="E171" i="35" s="1"/>
  <c r="AI145" i="23"/>
  <c r="Q163" i="24"/>
  <c r="N166" i="26"/>
  <c r="D171" i="24"/>
  <c r="G172" i="24"/>
  <c r="H172" i="24" s="1"/>
  <c r="E171" i="15"/>
  <c r="G172" i="27"/>
  <c r="D171" i="27"/>
  <c r="M171" i="15"/>
  <c r="D171" i="39"/>
  <c r="G172" i="39"/>
  <c r="W171" i="15"/>
  <c r="N165" i="24"/>
  <c r="F170" i="40"/>
  <c r="Z170" i="15"/>
  <c r="AC151" i="23"/>
  <c r="AC152" i="23" s="1"/>
  <c r="X155" i="24"/>
  <c r="E155" i="24" s="1"/>
  <c r="F155" i="15" s="1"/>
  <c r="F170" i="36"/>
  <c r="T170" i="15"/>
  <c r="F170" i="25"/>
  <c r="P170" i="15"/>
  <c r="Q162" i="23"/>
  <c r="L169" i="32"/>
  <c r="L167" i="26"/>
  <c r="S160" i="23"/>
  <c r="G172" i="26"/>
  <c r="D171" i="26"/>
  <c r="G171" i="15"/>
  <c r="D171" i="25"/>
  <c r="G172" i="25"/>
  <c r="O171" i="15"/>
  <c r="D171" i="36"/>
  <c r="G172" i="36"/>
  <c r="S171" i="15"/>
  <c r="F170" i="35"/>
  <c r="R170" i="15"/>
  <c r="R162" i="24"/>
  <c r="AF147" i="23"/>
  <c r="AF148" i="23" s="1"/>
  <c r="J170" i="24"/>
  <c r="W156" i="24"/>
  <c r="Z153" i="23"/>
  <c r="Z154" i="23" s="1"/>
  <c r="F170" i="39"/>
  <c r="X170" i="15"/>
  <c r="F170" i="27"/>
  <c r="N170" i="15"/>
  <c r="F154" i="24"/>
  <c r="R161" i="23"/>
  <c r="D171" i="32"/>
  <c r="G172" i="32"/>
  <c r="H172" i="32" s="1"/>
  <c r="I171" i="15"/>
  <c r="E171" i="38"/>
  <c r="D171" i="38"/>
  <c r="G172" i="38"/>
  <c r="U171" i="15"/>
  <c r="D171" i="40"/>
  <c r="G172" i="40"/>
  <c r="Y171" i="15"/>
  <c r="I171" i="32"/>
  <c r="J171" i="32" s="1"/>
  <c r="P163" i="23"/>
  <c r="F170" i="38"/>
  <c r="V170" i="15"/>
  <c r="Q162" i="26"/>
  <c r="H171" i="26"/>
  <c r="U159" i="23"/>
  <c r="O164" i="26"/>
  <c r="V157" i="24"/>
  <c r="W157" i="23"/>
  <c r="D171" i="23"/>
  <c r="G172" i="23"/>
  <c r="G172" i="34"/>
  <c r="D171" i="34"/>
  <c r="K171" i="15"/>
  <c r="D171" i="35"/>
  <c r="G172" i="35"/>
  <c r="Q171" i="15"/>
  <c r="B173" i="15"/>
  <c r="B172" i="40"/>
  <c r="C172" i="40" s="1"/>
  <c r="B172" i="36"/>
  <c r="C172" i="36" s="1"/>
  <c r="B172" i="39"/>
  <c r="C172" i="39" s="1"/>
  <c r="B172" i="35"/>
  <c r="C172" i="35" s="1"/>
  <c r="B172" i="38"/>
  <c r="C172" i="38" s="1"/>
  <c r="C172" i="27"/>
  <c r="B172" i="25"/>
  <c r="C172" i="25" s="1"/>
  <c r="B172" i="34"/>
  <c r="C172" i="34" s="1"/>
  <c r="C172" i="32"/>
  <c r="C172" i="26"/>
  <c r="B172" i="24"/>
  <c r="C172" i="24" s="1"/>
  <c r="B172" i="23"/>
  <c r="C172" i="23" s="1"/>
  <c r="C172" i="15"/>
  <c r="H171" i="23"/>
  <c r="I171" i="23" s="1"/>
  <c r="P163" i="26"/>
  <c r="J170" i="26"/>
  <c r="AJ143" i="23"/>
  <c r="H171" i="34"/>
  <c r="L167" i="23"/>
  <c r="J170" i="23" l="1"/>
  <c r="J171" i="23" s="1"/>
  <c r="F161" i="26"/>
  <c r="AM141" i="23"/>
  <c r="AM142" i="23" s="1"/>
  <c r="M167" i="24"/>
  <c r="M168" i="24" s="1"/>
  <c r="K169" i="23"/>
  <c r="H172" i="27"/>
  <c r="I172" i="27" s="1"/>
  <c r="E172" i="27" s="1"/>
  <c r="K169" i="26"/>
  <c r="K170" i="26" s="1"/>
  <c r="AE150" i="23"/>
  <c r="L168" i="26"/>
  <c r="I172" i="24"/>
  <c r="O165" i="23"/>
  <c r="O166" i="23" s="1"/>
  <c r="L169" i="24"/>
  <c r="N166" i="24"/>
  <c r="V159" i="23"/>
  <c r="H172" i="25"/>
  <c r="E172" i="25" s="1"/>
  <c r="J170" i="34"/>
  <c r="E170" i="34" s="1"/>
  <c r="L170" i="15" s="1"/>
  <c r="F169" i="34"/>
  <c r="Z155" i="23"/>
  <c r="V158" i="24"/>
  <c r="U159" i="24"/>
  <c r="Y156" i="23"/>
  <c r="L168" i="23"/>
  <c r="H172" i="39"/>
  <c r="E172" i="39" s="1"/>
  <c r="T160" i="24"/>
  <c r="J171" i="24"/>
  <c r="AI146" i="23"/>
  <c r="F155" i="24"/>
  <c r="AP138" i="23"/>
  <c r="E138" i="23" s="1"/>
  <c r="D138" i="15" s="1"/>
  <c r="AO139" i="23"/>
  <c r="H172" i="35"/>
  <c r="E172" i="35" s="1"/>
  <c r="E137" i="23"/>
  <c r="D137" i="15" s="1"/>
  <c r="H172" i="26"/>
  <c r="L170" i="32"/>
  <c r="E170" i="32" s="1"/>
  <c r="J170" i="15" s="1"/>
  <c r="E169" i="32"/>
  <c r="AF149" i="23"/>
  <c r="P164" i="26"/>
  <c r="O165" i="26"/>
  <c r="S161" i="23"/>
  <c r="AD151" i="23"/>
  <c r="AD152" i="23" s="1"/>
  <c r="O165" i="24"/>
  <c r="I172" i="32"/>
  <c r="J172" i="32" s="1"/>
  <c r="D172" i="32"/>
  <c r="G173" i="32"/>
  <c r="I172" i="15"/>
  <c r="D172" i="38"/>
  <c r="G173" i="38"/>
  <c r="U172" i="15"/>
  <c r="D172" i="23"/>
  <c r="G173" i="23"/>
  <c r="G173" i="34"/>
  <c r="D172" i="34"/>
  <c r="K172" i="15"/>
  <c r="D172" i="35"/>
  <c r="G173" i="35"/>
  <c r="Q172" i="15"/>
  <c r="B174" i="15"/>
  <c r="B173" i="40"/>
  <c r="C173" i="40" s="1"/>
  <c r="B173" i="36"/>
  <c r="C173" i="36" s="1"/>
  <c r="B173" i="39"/>
  <c r="C173" i="39" s="1"/>
  <c r="B173" i="35"/>
  <c r="C173" i="35" s="1"/>
  <c r="B173" i="38"/>
  <c r="C173" i="38" s="1"/>
  <c r="B173" i="25"/>
  <c r="C173" i="25" s="1"/>
  <c r="C173" i="27"/>
  <c r="B173" i="34"/>
  <c r="C173" i="34" s="1"/>
  <c r="C173" i="32"/>
  <c r="C173" i="26"/>
  <c r="B173" i="24"/>
  <c r="C173" i="24" s="1"/>
  <c r="B173" i="23"/>
  <c r="C173" i="23" s="1"/>
  <c r="C173" i="15"/>
  <c r="F171" i="35"/>
  <c r="R171" i="15"/>
  <c r="X157" i="23"/>
  <c r="Q163" i="23"/>
  <c r="F171" i="25"/>
  <c r="P171" i="15"/>
  <c r="S162" i="24"/>
  <c r="F171" i="39"/>
  <c r="X171" i="15"/>
  <c r="Q164" i="24"/>
  <c r="D172" i="40"/>
  <c r="G173" i="40"/>
  <c r="Y172" i="15"/>
  <c r="M167" i="23"/>
  <c r="AK143" i="23"/>
  <c r="K171" i="32"/>
  <c r="D172" i="24"/>
  <c r="G173" i="24"/>
  <c r="E172" i="15"/>
  <c r="D172" i="25"/>
  <c r="G173" i="25"/>
  <c r="O172" i="15"/>
  <c r="D172" i="39"/>
  <c r="G173" i="39"/>
  <c r="W172" i="15"/>
  <c r="W158" i="23"/>
  <c r="H172" i="36"/>
  <c r="E172" i="36" s="1"/>
  <c r="R162" i="26"/>
  <c r="E162" i="26" s="1"/>
  <c r="P164" i="23"/>
  <c r="F171" i="40"/>
  <c r="Z171" i="15"/>
  <c r="F171" i="38"/>
  <c r="V171" i="15"/>
  <c r="AA153" i="23"/>
  <c r="AA154" i="23" s="1"/>
  <c r="K170" i="24"/>
  <c r="AG147" i="23"/>
  <c r="AG148" i="23" s="1"/>
  <c r="H172" i="23"/>
  <c r="M167" i="26"/>
  <c r="X156" i="24"/>
  <c r="E156" i="24" s="1"/>
  <c r="AJ144" i="23"/>
  <c r="H172" i="38"/>
  <c r="E172" i="38" s="1"/>
  <c r="G173" i="26"/>
  <c r="D172" i="26"/>
  <c r="G172" i="15"/>
  <c r="G173" i="27"/>
  <c r="D172" i="27"/>
  <c r="M172" i="15"/>
  <c r="D172" i="36"/>
  <c r="G173" i="36"/>
  <c r="S172" i="15"/>
  <c r="W157" i="24"/>
  <c r="I171" i="26"/>
  <c r="Q163" i="26"/>
  <c r="H172" i="40"/>
  <c r="E172" i="40" s="1"/>
  <c r="H172" i="34"/>
  <c r="F171" i="36"/>
  <c r="T171" i="15"/>
  <c r="T160" i="23"/>
  <c r="R162" i="23"/>
  <c r="I171" i="34"/>
  <c r="F171" i="27"/>
  <c r="N171" i="15"/>
  <c r="R163" i="24"/>
  <c r="K170" i="23"/>
  <c r="U160" i="24" l="1"/>
  <c r="M169" i="24"/>
  <c r="AN141" i="23"/>
  <c r="L169" i="23"/>
  <c r="L170" i="23" s="1"/>
  <c r="N167" i="24"/>
  <c r="N168" i="24" s="1"/>
  <c r="L169" i="26"/>
  <c r="K171" i="23"/>
  <c r="AF150" i="23"/>
  <c r="P165" i="23"/>
  <c r="P166" i="23" s="1"/>
  <c r="J172" i="24"/>
  <c r="O166" i="24"/>
  <c r="H173" i="26"/>
  <c r="AA155" i="23"/>
  <c r="Z156" i="23"/>
  <c r="W158" i="24"/>
  <c r="F170" i="34"/>
  <c r="V159" i="24"/>
  <c r="V160" i="24" s="1"/>
  <c r="M168" i="23"/>
  <c r="H173" i="39"/>
  <c r="E173" i="39" s="1"/>
  <c r="AG149" i="23"/>
  <c r="T161" i="24"/>
  <c r="T162" i="24" s="1"/>
  <c r="T161" i="23"/>
  <c r="K171" i="24"/>
  <c r="I172" i="26"/>
  <c r="H173" i="35"/>
  <c r="E173" i="35" s="1"/>
  <c r="P165" i="26"/>
  <c r="H173" i="23"/>
  <c r="F137" i="23"/>
  <c r="F138" i="23" s="1"/>
  <c r="AP139" i="23"/>
  <c r="E139" i="23" s="1"/>
  <c r="AO140" i="23"/>
  <c r="F156" i="15"/>
  <c r="F156" i="24"/>
  <c r="I172" i="34"/>
  <c r="F169" i="32"/>
  <c r="F170" i="32" s="1"/>
  <c r="J169" i="15"/>
  <c r="AJ145" i="23"/>
  <c r="AJ146" i="23" s="1"/>
  <c r="O166" i="26"/>
  <c r="X157" i="24"/>
  <c r="Q164" i="26"/>
  <c r="H173" i="40"/>
  <c r="E173" i="40" s="1"/>
  <c r="U160" i="23"/>
  <c r="J171" i="26"/>
  <c r="F172" i="36"/>
  <c r="T172" i="15"/>
  <c r="F172" i="27"/>
  <c r="N172" i="15"/>
  <c r="Q164" i="23"/>
  <c r="D173" i="24"/>
  <c r="G174" i="24"/>
  <c r="E173" i="15"/>
  <c r="D173" i="27"/>
  <c r="G174" i="27"/>
  <c r="M173" i="15"/>
  <c r="D173" i="39"/>
  <c r="G174" i="39"/>
  <c r="W173" i="15"/>
  <c r="S163" i="24"/>
  <c r="H173" i="38"/>
  <c r="E173" i="38" s="1"/>
  <c r="N167" i="26"/>
  <c r="AH147" i="23"/>
  <c r="AH148" i="23" s="1"/>
  <c r="F162" i="26"/>
  <c r="H162" i="15"/>
  <c r="N167" i="23"/>
  <c r="I172" i="23"/>
  <c r="R164" i="24"/>
  <c r="Y157" i="23"/>
  <c r="D173" i="26"/>
  <c r="G174" i="26"/>
  <c r="G173" i="15"/>
  <c r="D173" i="25"/>
  <c r="G174" i="25"/>
  <c r="O173" i="15"/>
  <c r="D173" i="36"/>
  <c r="G174" i="36"/>
  <c r="S173" i="15"/>
  <c r="AE151" i="23"/>
  <c r="AE152" i="23" s="1"/>
  <c r="M168" i="26"/>
  <c r="AB153" i="23"/>
  <c r="AB154" i="23" s="1"/>
  <c r="F172" i="39"/>
  <c r="X172" i="15"/>
  <c r="F172" i="25"/>
  <c r="P172" i="15"/>
  <c r="AL143" i="23"/>
  <c r="F172" i="40"/>
  <c r="Z172" i="15"/>
  <c r="H173" i="24"/>
  <c r="AN142" i="23"/>
  <c r="X158" i="23"/>
  <c r="G174" i="32"/>
  <c r="D173" i="32"/>
  <c r="I173" i="15"/>
  <c r="D173" i="38"/>
  <c r="G174" i="38"/>
  <c r="U173" i="15"/>
  <c r="D173" i="40"/>
  <c r="G174" i="40"/>
  <c r="Y173" i="15"/>
  <c r="F172" i="38"/>
  <c r="V172" i="15"/>
  <c r="K172" i="32"/>
  <c r="P165" i="24"/>
  <c r="S162" i="23"/>
  <c r="W159" i="23"/>
  <c r="J171" i="34"/>
  <c r="H173" i="25"/>
  <c r="E173" i="25" s="1"/>
  <c r="H173" i="27"/>
  <c r="R163" i="23"/>
  <c r="L170" i="24"/>
  <c r="R163" i="26"/>
  <c r="L171" i="32"/>
  <c r="E171" i="32" s="1"/>
  <c r="AK144" i="23"/>
  <c r="H173" i="34"/>
  <c r="G174" i="23"/>
  <c r="D173" i="23"/>
  <c r="D173" i="34"/>
  <c r="G174" i="34"/>
  <c r="K173" i="15"/>
  <c r="D173" i="35"/>
  <c r="G174" i="35"/>
  <c r="Q173" i="15"/>
  <c r="B175" i="15"/>
  <c r="B174" i="40"/>
  <c r="C174" i="40" s="1"/>
  <c r="B174" i="36"/>
  <c r="C174" i="36" s="1"/>
  <c r="B174" i="39"/>
  <c r="C174" i="39" s="1"/>
  <c r="B174" i="35"/>
  <c r="C174" i="35" s="1"/>
  <c r="B174" i="38"/>
  <c r="C174" i="38" s="1"/>
  <c r="B174" i="25"/>
  <c r="C174" i="25" s="1"/>
  <c r="C174" i="27"/>
  <c r="B174" i="34"/>
  <c r="C174" i="34" s="1"/>
  <c r="C174" i="32"/>
  <c r="C174" i="26"/>
  <c r="B174" i="24"/>
  <c r="C174" i="24" s="1"/>
  <c r="B174" i="23"/>
  <c r="C174" i="23" s="1"/>
  <c r="C174" i="15"/>
  <c r="F172" i="35"/>
  <c r="R172" i="15"/>
  <c r="L170" i="26"/>
  <c r="H173" i="36"/>
  <c r="E173" i="36" s="1"/>
  <c r="H173" i="32"/>
  <c r="I173" i="32" s="1"/>
  <c r="N169" i="24" l="1"/>
  <c r="AO141" i="23"/>
  <c r="AO142" i="23" s="1"/>
  <c r="O167" i="24"/>
  <c r="O168" i="24" s="1"/>
  <c r="O169" i="24" s="1"/>
  <c r="M169" i="23"/>
  <c r="L171" i="23"/>
  <c r="AG150" i="23"/>
  <c r="H174" i="26"/>
  <c r="Q165" i="23"/>
  <c r="Q166" i="23" s="1"/>
  <c r="K172" i="24"/>
  <c r="P166" i="24"/>
  <c r="I173" i="26"/>
  <c r="AB155" i="23"/>
  <c r="AA156" i="23"/>
  <c r="X158" i="24"/>
  <c r="E158" i="24" s="1"/>
  <c r="F158" i="15" s="1"/>
  <c r="W159" i="24"/>
  <c r="N168" i="23"/>
  <c r="U161" i="24"/>
  <c r="V161" i="24" s="1"/>
  <c r="R164" i="26"/>
  <c r="E164" i="26" s="1"/>
  <c r="H164" i="15" s="1"/>
  <c r="H174" i="39"/>
  <c r="E174" i="39" s="1"/>
  <c r="P166" i="26"/>
  <c r="AH149" i="23"/>
  <c r="J172" i="26"/>
  <c r="H174" i="35"/>
  <c r="E174" i="35" s="1"/>
  <c r="L171" i="24"/>
  <c r="F171" i="32"/>
  <c r="H174" i="40"/>
  <c r="E174" i="40" s="1"/>
  <c r="I173" i="23"/>
  <c r="Q165" i="26"/>
  <c r="I173" i="34"/>
  <c r="J172" i="34"/>
  <c r="E172" i="34" s="1"/>
  <c r="L172" i="15" s="1"/>
  <c r="D139" i="15"/>
  <c r="F139" i="23"/>
  <c r="AP140" i="23"/>
  <c r="E171" i="34"/>
  <c r="L171" i="15" s="1"/>
  <c r="H174" i="24"/>
  <c r="H174" i="27"/>
  <c r="E157" i="24"/>
  <c r="R164" i="23"/>
  <c r="J171" i="15"/>
  <c r="AL144" i="23"/>
  <c r="T163" i="24"/>
  <c r="H174" i="36"/>
  <c r="E174" i="36" s="1"/>
  <c r="E163" i="26"/>
  <c r="H163" i="15" s="1"/>
  <c r="H174" i="23"/>
  <c r="L172" i="32"/>
  <c r="E172" i="32" s="1"/>
  <c r="N168" i="26"/>
  <c r="H174" i="38"/>
  <c r="E174" i="38" s="1"/>
  <c r="J173" i="32"/>
  <c r="Q165" i="24"/>
  <c r="F173" i="36"/>
  <c r="T173" i="15"/>
  <c r="J172" i="23"/>
  <c r="V160" i="23"/>
  <c r="D174" i="24"/>
  <c r="G175" i="24"/>
  <c r="E174" i="15"/>
  <c r="D174" i="27"/>
  <c r="G175" i="27"/>
  <c r="M174" i="15"/>
  <c r="D174" i="26"/>
  <c r="G175" i="26"/>
  <c r="G174" i="15"/>
  <c r="D174" i="25"/>
  <c r="G175" i="25"/>
  <c r="O174" i="15"/>
  <c r="D174" i="36"/>
  <c r="G175" i="36"/>
  <c r="S174" i="15"/>
  <c r="T162" i="23"/>
  <c r="H174" i="34"/>
  <c r="F173" i="40"/>
  <c r="Z173" i="15"/>
  <c r="F173" i="38"/>
  <c r="V173" i="15"/>
  <c r="AM143" i="23"/>
  <c r="AC153" i="23"/>
  <c r="AC154" i="23" s="1"/>
  <c r="M169" i="26"/>
  <c r="H174" i="32"/>
  <c r="I174" i="32" s="1"/>
  <c r="Z157" i="23"/>
  <c r="I173" i="24"/>
  <c r="AI147" i="23"/>
  <c r="AI148" i="23" s="1"/>
  <c r="F173" i="39"/>
  <c r="X173" i="15"/>
  <c r="X159" i="23"/>
  <c r="K171" i="26"/>
  <c r="U161" i="23"/>
  <c r="D174" i="39"/>
  <c r="G175" i="39"/>
  <c r="W174" i="15"/>
  <c r="G175" i="32"/>
  <c r="D174" i="32"/>
  <c r="I174" i="15"/>
  <c r="D174" i="38"/>
  <c r="G175" i="38"/>
  <c r="U174" i="15"/>
  <c r="D174" i="40"/>
  <c r="G175" i="40"/>
  <c r="Y174" i="15"/>
  <c r="I173" i="27"/>
  <c r="S163" i="23"/>
  <c r="F173" i="25"/>
  <c r="P173" i="15"/>
  <c r="Y158" i="23"/>
  <c r="O167" i="23"/>
  <c r="S164" i="24"/>
  <c r="G175" i="23"/>
  <c r="D174" i="23"/>
  <c r="D174" i="34"/>
  <c r="G175" i="34"/>
  <c r="K174" i="15"/>
  <c r="D174" i="35"/>
  <c r="G175" i="35"/>
  <c r="Q174" i="15"/>
  <c r="B176" i="15"/>
  <c r="B175" i="40"/>
  <c r="C175" i="40" s="1"/>
  <c r="B175" i="36"/>
  <c r="C175" i="36" s="1"/>
  <c r="B175" i="39"/>
  <c r="C175" i="39" s="1"/>
  <c r="B175" i="35"/>
  <c r="C175" i="35" s="1"/>
  <c r="B175" i="38"/>
  <c r="C175" i="38" s="1"/>
  <c r="B175" i="25"/>
  <c r="C175" i="25" s="1"/>
  <c r="C175" i="27"/>
  <c r="B175" i="34"/>
  <c r="C175" i="34" s="1"/>
  <c r="C175" i="32"/>
  <c r="C175" i="26"/>
  <c r="B175" i="24"/>
  <c r="C175" i="24" s="1"/>
  <c r="B175" i="23"/>
  <c r="C175" i="23" s="1"/>
  <c r="C175" i="15"/>
  <c r="F173" i="35"/>
  <c r="R173" i="15"/>
  <c r="M170" i="24"/>
  <c r="AK145" i="23"/>
  <c r="M170" i="23"/>
  <c r="AF151" i="23"/>
  <c r="AF152" i="23" s="1"/>
  <c r="O167" i="26"/>
  <c r="H174" i="25"/>
  <c r="E174" i="25" s="1"/>
  <c r="H175" i="26" l="1"/>
  <c r="M171" i="23"/>
  <c r="H175" i="23"/>
  <c r="P167" i="24"/>
  <c r="P168" i="24" s="1"/>
  <c r="P169" i="24" s="1"/>
  <c r="N169" i="23"/>
  <c r="AH150" i="23"/>
  <c r="I174" i="26"/>
  <c r="I175" i="26" s="1"/>
  <c r="F171" i="34"/>
  <c r="F172" i="34" s="1"/>
  <c r="L172" i="24"/>
  <c r="R165" i="23"/>
  <c r="R166" i="23" s="1"/>
  <c r="Q166" i="24"/>
  <c r="AC155" i="23"/>
  <c r="H175" i="39"/>
  <c r="E175" i="39" s="1"/>
  <c r="I174" i="23"/>
  <c r="J173" i="26"/>
  <c r="O168" i="23"/>
  <c r="AB156" i="23"/>
  <c r="X159" i="24"/>
  <c r="E159" i="24" s="1"/>
  <c r="W160" i="24"/>
  <c r="W161" i="24" s="1"/>
  <c r="AI149" i="23"/>
  <c r="U162" i="24"/>
  <c r="V162" i="24" s="1"/>
  <c r="K172" i="26"/>
  <c r="I174" i="34"/>
  <c r="Q166" i="26"/>
  <c r="R165" i="26"/>
  <c r="E165" i="26" s="1"/>
  <c r="H165" i="15" s="1"/>
  <c r="M171" i="24"/>
  <c r="H175" i="38"/>
  <c r="E175" i="38" s="1"/>
  <c r="H175" i="24"/>
  <c r="H175" i="40"/>
  <c r="E175" i="40" s="1"/>
  <c r="J173" i="23"/>
  <c r="H175" i="36"/>
  <c r="E175" i="36" s="1"/>
  <c r="J173" i="34"/>
  <c r="E173" i="34" s="1"/>
  <c r="L173" i="15" s="1"/>
  <c r="I174" i="24"/>
  <c r="N169" i="26"/>
  <c r="AP141" i="23"/>
  <c r="E140" i="23"/>
  <c r="AM144" i="23"/>
  <c r="O168" i="26"/>
  <c r="I174" i="27"/>
  <c r="E174" i="27" s="1"/>
  <c r="N174" i="15" s="1"/>
  <c r="H175" i="34"/>
  <c r="F157" i="15"/>
  <c r="F157" i="24"/>
  <c r="F158" i="24" s="1"/>
  <c r="H175" i="25"/>
  <c r="E175" i="25" s="1"/>
  <c r="E173" i="27"/>
  <c r="F172" i="32"/>
  <c r="J172" i="15"/>
  <c r="T164" i="24"/>
  <c r="Y159" i="23"/>
  <c r="F163" i="26"/>
  <c r="M170" i="26"/>
  <c r="H175" i="27"/>
  <c r="AK146" i="23"/>
  <c r="F174" i="25"/>
  <c r="P174" i="15"/>
  <c r="P167" i="26"/>
  <c r="N170" i="23"/>
  <c r="AL145" i="23"/>
  <c r="G176" i="32"/>
  <c r="D175" i="32"/>
  <c r="I175" i="15"/>
  <c r="D175" i="38"/>
  <c r="G176" i="38"/>
  <c r="U175" i="15"/>
  <c r="D175" i="40"/>
  <c r="G176" i="40"/>
  <c r="Y175" i="15"/>
  <c r="F174" i="40"/>
  <c r="Z174" i="15"/>
  <c r="F174" i="39"/>
  <c r="X174" i="15"/>
  <c r="J173" i="24"/>
  <c r="AN143" i="23"/>
  <c r="R165" i="24"/>
  <c r="D175" i="23"/>
  <c r="G176" i="23"/>
  <c r="H176" i="23" s="1"/>
  <c r="G176" i="34"/>
  <c r="D175" i="34"/>
  <c r="K175" i="15"/>
  <c r="D175" i="35"/>
  <c r="G176" i="35"/>
  <c r="Q175" i="15"/>
  <c r="B177" i="15"/>
  <c r="B176" i="40"/>
  <c r="C176" i="40" s="1"/>
  <c r="B176" i="36"/>
  <c r="C176" i="36" s="1"/>
  <c r="B176" i="39"/>
  <c r="C176" i="39" s="1"/>
  <c r="B176" i="35"/>
  <c r="C176" i="35" s="1"/>
  <c r="B176" i="38"/>
  <c r="C176" i="38" s="1"/>
  <c r="B176" i="25"/>
  <c r="C176" i="25" s="1"/>
  <c r="C176" i="27"/>
  <c r="B176" i="34"/>
  <c r="C176" i="34" s="1"/>
  <c r="C176" i="32"/>
  <c r="C176" i="26"/>
  <c r="B176" i="24"/>
  <c r="C176" i="24" s="1"/>
  <c r="B176" i="23"/>
  <c r="C176" i="23" s="1"/>
  <c r="C176" i="15"/>
  <c r="P167" i="23"/>
  <c r="AA157" i="23"/>
  <c r="U162" i="23"/>
  <c r="S164" i="23"/>
  <c r="AG151" i="23"/>
  <c r="AG152" i="23" s="1"/>
  <c r="N170" i="24"/>
  <c r="D175" i="24"/>
  <c r="G176" i="24"/>
  <c r="E175" i="15"/>
  <c r="D175" i="27"/>
  <c r="G176" i="27"/>
  <c r="M175" i="15"/>
  <c r="D175" i="39"/>
  <c r="G176" i="39"/>
  <c r="W175" i="15"/>
  <c r="F174" i="38"/>
  <c r="V174" i="15"/>
  <c r="L171" i="26"/>
  <c r="AJ147" i="23"/>
  <c r="Z158" i="23"/>
  <c r="AD153" i="23"/>
  <c r="AD154" i="23" s="1"/>
  <c r="H175" i="35"/>
  <c r="E175" i="35" s="1"/>
  <c r="F174" i="36"/>
  <c r="T174" i="15"/>
  <c r="W160" i="23"/>
  <c r="K172" i="23"/>
  <c r="T163" i="23"/>
  <c r="K173" i="32"/>
  <c r="G176" i="26"/>
  <c r="D175" i="26"/>
  <c r="G175" i="15"/>
  <c r="D175" i="25"/>
  <c r="G176" i="25"/>
  <c r="O175" i="15"/>
  <c r="D175" i="36"/>
  <c r="G176" i="36"/>
  <c r="S175" i="15"/>
  <c r="F174" i="35"/>
  <c r="R174" i="15"/>
  <c r="V161" i="23"/>
  <c r="H175" i="32"/>
  <c r="I175" i="32" s="1"/>
  <c r="J174" i="32"/>
  <c r="N171" i="23" l="1"/>
  <c r="I175" i="23"/>
  <c r="O169" i="23"/>
  <c r="O170" i="23" s="1"/>
  <c r="Q167" i="24"/>
  <c r="Q168" i="24" s="1"/>
  <c r="AI150" i="23"/>
  <c r="J174" i="26"/>
  <c r="J175" i="26" s="1"/>
  <c r="M172" i="24"/>
  <c r="R166" i="24"/>
  <c r="AD155" i="23"/>
  <c r="P168" i="23"/>
  <c r="H176" i="39"/>
  <c r="E176" i="39" s="1"/>
  <c r="H176" i="24"/>
  <c r="H176" i="36"/>
  <c r="E176" i="36" s="1"/>
  <c r="AC156" i="23"/>
  <c r="J174" i="23"/>
  <c r="K173" i="26"/>
  <c r="I175" i="34"/>
  <c r="X160" i="24"/>
  <c r="E160" i="24" s="1"/>
  <c r="F160" i="15" s="1"/>
  <c r="U163" i="24"/>
  <c r="V163" i="24" s="1"/>
  <c r="L172" i="26"/>
  <c r="N170" i="26"/>
  <c r="I175" i="24"/>
  <c r="R166" i="26"/>
  <c r="E166" i="26" s="1"/>
  <c r="H166" i="15" s="1"/>
  <c r="J174" i="34"/>
  <c r="E174" i="34" s="1"/>
  <c r="L174" i="15" s="1"/>
  <c r="J174" i="24"/>
  <c r="N171" i="24"/>
  <c r="H176" i="25"/>
  <c r="E176" i="25" s="1"/>
  <c r="H176" i="34"/>
  <c r="AP142" i="23"/>
  <c r="E142" i="23" s="1"/>
  <c r="D142" i="15" s="1"/>
  <c r="E141" i="23"/>
  <c r="D141" i="15" s="1"/>
  <c r="H176" i="38"/>
  <c r="E176" i="38" s="1"/>
  <c r="K173" i="23"/>
  <c r="H176" i="40"/>
  <c r="E176" i="40" s="1"/>
  <c r="O169" i="26"/>
  <c r="F173" i="34"/>
  <c r="K174" i="32"/>
  <c r="D140" i="15"/>
  <c r="F140" i="23"/>
  <c r="Z159" i="23"/>
  <c r="I175" i="27"/>
  <c r="E175" i="27" s="1"/>
  <c r="N175" i="15" s="1"/>
  <c r="U163" i="23"/>
  <c r="AL146" i="23"/>
  <c r="F173" i="27"/>
  <c r="F174" i="27" s="1"/>
  <c r="N173" i="15"/>
  <c r="H176" i="35"/>
  <c r="E176" i="35" s="1"/>
  <c r="F159" i="24"/>
  <c r="F159" i="15"/>
  <c r="F164" i="26"/>
  <c r="F165" i="26" s="1"/>
  <c r="T164" i="23"/>
  <c r="I176" i="23"/>
  <c r="AA158" i="23"/>
  <c r="S165" i="23"/>
  <c r="S166" i="23" s="1"/>
  <c r="F175" i="35"/>
  <c r="R175" i="15"/>
  <c r="J175" i="32"/>
  <c r="F175" i="25"/>
  <c r="P175" i="15"/>
  <c r="L172" i="23"/>
  <c r="AE153" i="23"/>
  <c r="AE154" i="23" s="1"/>
  <c r="AK147" i="23"/>
  <c r="F175" i="39"/>
  <c r="X175" i="15"/>
  <c r="H176" i="27"/>
  <c r="D176" i="23"/>
  <c r="G177" i="23"/>
  <c r="G177" i="34"/>
  <c r="D176" i="34"/>
  <c r="K176" i="15"/>
  <c r="D176" i="35"/>
  <c r="G177" i="35"/>
  <c r="Q176" i="15"/>
  <c r="B178" i="15"/>
  <c r="B177" i="40"/>
  <c r="C177" i="40" s="1"/>
  <c r="B177" i="36"/>
  <c r="C177" i="36" s="1"/>
  <c r="B177" i="39"/>
  <c r="C177" i="39" s="1"/>
  <c r="B177" i="35"/>
  <c r="C177" i="35" s="1"/>
  <c r="B177" i="38"/>
  <c r="C177" i="38" s="1"/>
  <c r="B177" i="25"/>
  <c r="C177" i="25" s="1"/>
  <c r="C177" i="27"/>
  <c r="B177" i="34"/>
  <c r="C177" i="34" s="1"/>
  <c r="C177" i="32"/>
  <c r="C177" i="26"/>
  <c r="B177" i="24"/>
  <c r="C177" i="24" s="1"/>
  <c r="B177" i="23"/>
  <c r="C177" i="23" s="1"/>
  <c r="C177" i="15"/>
  <c r="S165" i="24"/>
  <c r="H176" i="26"/>
  <c r="AO143" i="23"/>
  <c r="K173" i="24"/>
  <c r="H176" i="32"/>
  <c r="I176" i="32" s="1"/>
  <c r="AJ148" i="23"/>
  <c r="AJ149" i="23" s="1"/>
  <c r="Q167" i="23"/>
  <c r="D176" i="24"/>
  <c r="G177" i="24"/>
  <c r="E176" i="15"/>
  <c r="D176" i="27"/>
  <c r="G177" i="27"/>
  <c r="M176" i="15"/>
  <c r="D176" i="39"/>
  <c r="G177" i="39"/>
  <c r="W176" i="15"/>
  <c r="AN144" i="23"/>
  <c r="F175" i="40"/>
  <c r="Z175" i="15"/>
  <c r="F175" i="38"/>
  <c r="V175" i="15"/>
  <c r="F175" i="36"/>
  <c r="T175" i="15"/>
  <c r="X160" i="23"/>
  <c r="W162" i="24"/>
  <c r="AH151" i="23"/>
  <c r="AH152" i="23" s="1"/>
  <c r="AB157" i="23"/>
  <c r="V162" i="23"/>
  <c r="G177" i="26"/>
  <c r="D176" i="26"/>
  <c r="G176" i="15"/>
  <c r="D176" i="25"/>
  <c r="G177" i="25"/>
  <c r="O176" i="15"/>
  <c r="D176" i="36"/>
  <c r="G177" i="36"/>
  <c r="S176" i="15"/>
  <c r="AM145" i="23"/>
  <c r="Q167" i="26"/>
  <c r="L173" i="32"/>
  <c r="W161" i="23"/>
  <c r="M171" i="26"/>
  <c r="O170" i="24"/>
  <c r="D176" i="32"/>
  <c r="G177" i="32"/>
  <c r="I176" i="15"/>
  <c r="D176" i="38"/>
  <c r="G177" i="38"/>
  <c r="U176" i="15"/>
  <c r="D176" i="40"/>
  <c r="G177" i="40"/>
  <c r="Y176" i="15"/>
  <c r="P168" i="26"/>
  <c r="R167" i="24" l="1"/>
  <c r="O171" i="23"/>
  <c r="K175" i="32"/>
  <c r="J176" i="32"/>
  <c r="J175" i="23"/>
  <c r="J176" i="23" s="1"/>
  <c r="AJ150" i="23"/>
  <c r="P169" i="23"/>
  <c r="P170" i="23" s="1"/>
  <c r="S166" i="24"/>
  <c r="K174" i="26"/>
  <c r="K175" i="26" s="1"/>
  <c r="F174" i="34"/>
  <c r="H177" i="36"/>
  <c r="E177" i="36" s="1"/>
  <c r="N172" i="24"/>
  <c r="AD156" i="23"/>
  <c r="I176" i="24"/>
  <c r="Q168" i="23"/>
  <c r="L173" i="26"/>
  <c r="U164" i="24"/>
  <c r="V164" i="24" s="1"/>
  <c r="K174" i="23"/>
  <c r="U164" i="23"/>
  <c r="M172" i="26"/>
  <c r="F160" i="24"/>
  <c r="J175" i="34"/>
  <c r="E175" i="34" s="1"/>
  <c r="L175" i="15" s="1"/>
  <c r="X161" i="24"/>
  <c r="E161" i="24" s="1"/>
  <c r="F161" i="15" s="1"/>
  <c r="I176" i="34"/>
  <c r="K174" i="24"/>
  <c r="L173" i="23"/>
  <c r="J175" i="24"/>
  <c r="H177" i="40"/>
  <c r="E177" i="40" s="1"/>
  <c r="O171" i="24"/>
  <c r="AM146" i="23"/>
  <c r="O170" i="26"/>
  <c r="H177" i="27"/>
  <c r="H177" i="26"/>
  <c r="L174" i="32"/>
  <c r="E174" i="32" s="1"/>
  <c r="J174" i="15" s="1"/>
  <c r="H177" i="25"/>
  <c r="E177" i="25" s="1"/>
  <c r="H177" i="35"/>
  <c r="E177" i="35" s="1"/>
  <c r="I176" i="27"/>
  <c r="E176" i="27" s="1"/>
  <c r="N176" i="15" s="1"/>
  <c r="F175" i="27"/>
  <c r="H177" i="34"/>
  <c r="AA159" i="23"/>
  <c r="F141" i="23"/>
  <c r="F142" i="23" s="1"/>
  <c r="E173" i="32"/>
  <c r="Q168" i="26"/>
  <c r="AO144" i="23"/>
  <c r="T165" i="23"/>
  <c r="T166" i="23" s="1"/>
  <c r="Q169" i="24"/>
  <c r="F166" i="26"/>
  <c r="R168" i="24"/>
  <c r="V163" i="23"/>
  <c r="W163" i="24"/>
  <c r="L173" i="24"/>
  <c r="I176" i="26"/>
  <c r="D177" i="26"/>
  <c r="G178" i="26"/>
  <c r="G177" i="15"/>
  <c r="D177" i="25"/>
  <c r="G178" i="25"/>
  <c r="O177" i="15"/>
  <c r="D177" i="36"/>
  <c r="G178" i="36"/>
  <c r="S177" i="15"/>
  <c r="H177" i="24"/>
  <c r="AF153" i="23"/>
  <c r="AF154" i="23" s="1"/>
  <c r="F176" i="40"/>
  <c r="Z176" i="15"/>
  <c r="N171" i="26"/>
  <c r="R167" i="26"/>
  <c r="AC157" i="23"/>
  <c r="AI151" i="23"/>
  <c r="AI152" i="23" s="1"/>
  <c r="Y160" i="23"/>
  <c r="H177" i="23"/>
  <c r="F176" i="39"/>
  <c r="X176" i="15"/>
  <c r="D177" i="32"/>
  <c r="G178" i="32"/>
  <c r="I177" i="15"/>
  <c r="D177" i="38"/>
  <c r="G178" i="38"/>
  <c r="U177" i="15"/>
  <c r="D177" i="40"/>
  <c r="G178" i="40"/>
  <c r="Y177" i="15"/>
  <c r="AL147" i="23"/>
  <c r="W162" i="23"/>
  <c r="H177" i="38"/>
  <c r="E177" i="38" s="1"/>
  <c r="P170" i="24"/>
  <c r="AB158" i="23"/>
  <c r="X161" i="23"/>
  <c r="R167" i="23"/>
  <c r="AE155" i="23"/>
  <c r="H177" i="32"/>
  <c r="I177" i="32" s="1"/>
  <c r="J177" i="32" s="1"/>
  <c r="AP143" i="23"/>
  <c r="T165" i="24"/>
  <c r="G178" i="23"/>
  <c r="D177" i="23"/>
  <c r="D177" i="34"/>
  <c r="G178" i="34"/>
  <c r="K177" i="15"/>
  <c r="D177" i="35"/>
  <c r="G178" i="35"/>
  <c r="Q177" i="15"/>
  <c r="B179" i="15"/>
  <c r="B178" i="40"/>
  <c r="C178" i="40" s="1"/>
  <c r="B178" i="36"/>
  <c r="C178" i="36" s="1"/>
  <c r="B178" i="39"/>
  <c r="C178" i="39" s="1"/>
  <c r="B178" i="35"/>
  <c r="C178" i="35" s="1"/>
  <c r="B178" i="38"/>
  <c r="C178" i="38" s="1"/>
  <c r="B178" i="25"/>
  <c r="C178" i="25" s="1"/>
  <c r="C178" i="27"/>
  <c r="B178" i="34"/>
  <c r="C178" i="34" s="1"/>
  <c r="C178" i="32"/>
  <c r="C178" i="26"/>
  <c r="B178" i="24"/>
  <c r="C178" i="24" s="1"/>
  <c r="B178" i="23"/>
  <c r="C178" i="23" s="1"/>
  <c r="C178" i="15"/>
  <c r="F176" i="35"/>
  <c r="R176" i="15"/>
  <c r="AK148" i="23"/>
  <c r="F176" i="38"/>
  <c r="V176" i="15"/>
  <c r="AN145" i="23"/>
  <c r="P169" i="26"/>
  <c r="F176" i="36"/>
  <c r="T176" i="15"/>
  <c r="F176" i="25"/>
  <c r="P176" i="15"/>
  <c r="H177" i="39"/>
  <c r="E177" i="39" s="1"/>
  <c r="D177" i="24"/>
  <c r="G178" i="24"/>
  <c r="E177" i="15"/>
  <c r="D177" i="27"/>
  <c r="G178" i="27"/>
  <c r="M177" i="15"/>
  <c r="D177" i="39"/>
  <c r="G178" i="39"/>
  <c r="W177" i="15"/>
  <c r="M172" i="23"/>
  <c r="K176" i="32"/>
  <c r="Q169" i="23" l="1"/>
  <c r="P171" i="23"/>
  <c r="S167" i="24"/>
  <c r="S168" i="24" s="1"/>
  <c r="K175" i="23"/>
  <c r="L175" i="32"/>
  <c r="E175" i="32" s="1"/>
  <c r="J175" i="15" s="1"/>
  <c r="T166" i="24"/>
  <c r="X162" i="24"/>
  <c r="E162" i="24" s="1"/>
  <c r="F162" i="15" s="1"/>
  <c r="L174" i="26"/>
  <c r="L175" i="26" s="1"/>
  <c r="H178" i="36"/>
  <c r="E178" i="36" s="1"/>
  <c r="R168" i="23"/>
  <c r="R169" i="23" s="1"/>
  <c r="O172" i="24"/>
  <c r="H178" i="23"/>
  <c r="J176" i="24"/>
  <c r="AE156" i="23"/>
  <c r="M173" i="23"/>
  <c r="M173" i="26"/>
  <c r="M174" i="26" s="1"/>
  <c r="K176" i="23"/>
  <c r="L174" i="23"/>
  <c r="I177" i="27"/>
  <c r="E177" i="27" s="1"/>
  <c r="N177" i="15" s="1"/>
  <c r="H178" i="35"/>
  <c r="E178" i="35" s="1"/>
  <c r="H178" i="40"/>
  <c r="E178" i="40" s="1"/>
  <c r="N172" i="26"/>
  <c r="F176" i="27"/>
  <c r="F177" i="27" s="1"/>
  <c r="F175" i="34"/>
  <c r="F161" i="24"/>
  <c r="J176" i="34"/>
  <c r="E176" i="34" s="1"/>
  <c r="I177" i="34"/>
  <c r="P171" i="24"/>
  <c r="K175" i="24"/>
  <c r="H178" i="26"/>
  <c r="U165" i="23"/>
  <c r="U166" i="23" s="1"/>
  <c r="H178" i="25"/>
  <c r="E178" i="25" s="1"/>
  <c r="R168" i="26"/>
  <c r="E168" i="26" s="1"/>
  <c r="H168" i="15" s="1"/>
  <c r="AP144" i="23"/>
  <c r="E144" i="23" s="1"/>
  <c r="D144" i="15" s="1"/>
  <c r="E143" i="23"/>
  <c r="E167" i="26"/>
  <c r="H167" i="15" s="1"/>
  <c r="J173" i="15"/>
  <c r="F173" i="32"/>
  <c r="F174" i="32" s="1"/>
  <c r="H178" i="32"/>
  <c r="I178" i="32" s="1"/>
  <c r="J178" i="32" s="1"/>
  <c r="Y161" i="23"/>
  <c r="AC158" i="23"/>
  <c r="AL148" i="23"/>
  <c r="I177" i="26"/>
  <c r="AK149" i="23"/>
  <c r="AK150" i="23" s="1"/>
  <c r="R169" i="24"/>
  <c r="K177" i="32"/>
  <c r="H178" i="24"/>
  <c r="D178" i="32"/>
  <c r="G179" i="32"/>
  <c r="I178" i="15"/>
  <c r="D178" i="38"/>
  <c r="G179" i="38"/>
  <c r="U178" i="15"/>
  <c r="D178" i="40"/>
  <c r="G179" i="40"/>
  <c r="Y178" i="15"/>
  <c r="S167" i="23"/>
  <c r="Q170" i="24"/>
  <c r="H178" i="34"/>
  <c r="F177" i="40"/>
  <c r="Z177" i="15"/>
  <c r="F177" i="38"/>
  <c r="V177" i="15"/>
  <c r="F177" i="25"/>
  <c r="P177" i="15"/>
  <c r="I177" i="24"/>
  <c r="H178" i="27"/>
  <c r="AN146" i="23"/>
  <c r="G179" i="23"/>
  <c r="D178" i="23"/>
  <c r="D178" i="34"/>
  <c r="G179" i="34"/>
  <c r="K178" i="15"/>
  <c r="D178" i="35"/>
  <c r="G179" i="35"/>
  <c r="Q178" i="15"/>
  <c r="B180" i="15"/>
  <c r="B179" i="40"/>
  <c r="C179" i="40" s="1"/>
  <c r="B179" i="36"/>
  <c r="C179" i="36" s="1"/>
  <c r="B179" i="39"/>
  <c r="C179" i="39" s="1"/>
  <c r="B179" i="35"/>
  <c r="C179" i="35" s="1"/>
  <c r="B179" i="38"/>
  <c r="C179" i="38" s="1"/>
  <c r="B179" i="25"/>
  <c r="C179" i="25" s="1"/>
  <c r="C179" i="27"/>
  <c r="B179" i="34"/>
  <c r="C179" i="34" s="1"/>
  <c r="C179" i="32"/>
  <c r="C179" i="26"/>
  <c r="B179" i="24"/>
  <c r="C179" i="24" s="1"/>
  <c r="B179" i="23"/>
  <c r="C179" i="23" s="1"/>
  <c r="C179" i="15"/>
  <c r="F177" i="35"/>
  <c r="R177" i="15"/>
  <c r="U165" i="24"/>
  <c r="AB159" i="23"/>
  <c r="AF155" i="23"/>
  <c r="AJ151" i="23"/>
  <c r="AJ152" i="23" s="1"/>
  <c r="M173" i="24"/>
  <c r="I177" i="23"/>
  <c r="F177" i="39"/>
  <c r="X177" i="15"/>
  <c r="H178" i="39"/>
  <c r="E178" i="39" s="1"/>
  <c r="D178" i="24"/>
  <c r="G179" i="24"/>
  <c r="E178" i="15"/>
  <c r="D178" i="27"/>
  <c r="G179" i="27"/>
  <c r="M178" i="15"/>
  <c r="D178" i="39"/>
  <c r="G179" i="39"/>
  <c r="W178" i="15"/>
  <c r="AO145" i="23"/>
  <c r="X162" i="23"/>
  <c r="AM147" i="23"/>
  <c r="L176" i="32"/>
  <c r="H178" i="38"/>
  <c r="AG153" i="23"/>
  <c r="AG154" i="23" s="1"/>
  <c r="F177" i="36"/>
  <c r="T177" i="15"/>
  <c r="L174" i="24"/>
  <c r="V164" i="23"/>
  <c r="N172" i="23"/>
  <c r="P170" i="26"/>
  <c r="Q169" i="26"/>
  <c r="D178" i="26"/>
  <c r="G179" i="26"/>
  <c r="G178" i="15"/>
  <c r="D178" i="25"/>
  <c r="G179" i="25"/>
  <c r="O178" i="15"/>
  <c r="D178" i="36"/>
  <c r="G179" i="36"/>
  <c r="S178" i="15"/>
  <c r="Z160" i="23"/>
  <c r="AD157" i="23"/>
  <c r="O171" i="26"/>
  <c r="J176" i="26"/>
  <c r="Q170" i="23"/>
  <c r="Q171" i="23" s="1"/>
  <c r="W163" i="23"/>
  <c r="W164" i="24"/>
  <c r="L175" i="23" l="1"/>
  <c r="T167" i="24"/>
  <c r="T168" i="24" s="1"/>
  <c r="F175" i="32"/>
  <c r="H179" i="32"/>
  <c r="I179" i="32" s="1"/>
  <c r="J179" i="32" s="1"/>
  <c r="U166" i="24"/>
  <c r="H179" i="26"/>
  <c r="F162" i="24"/>
  <c r="X163" i="24"/>
  <c r="E163" i="24" s="1"/>
  <c r="F163" i="15" s="1"/>
  <c r="I178" i="23"/>
  <c r="N173" i="23"/>
  <c r="H179" i="36"/>
  <c r="E179" i="36" s="1"/>
  <c r="I178" i="27"/>
  <c r="E178" i="27" s="1"/>
  <c r="F178" i="27" s="1"/>
  <c r="M174" i="23"/>
  <c r="P172" i="24"/>
  <c r="S168" i="23"/>
  <c r="S169" i="23" s="1"/>
  <c r="K176" i="24"/>
  <c r="L176" i="23"/>
  <c r="N173" i="26"/>
  <c r="N174" i="26" s="1"/>
  <c r="O172" i="26"/>
  <c r="H179" i="35"/>
  <c r="E179" i="35" s="1"/>
  <c r="H179" i="40"/>
  <c r="E179" i="40" s="1"/>
  <c r="J177" i="34"/>
  <c r="E177" i="34" s="1"/>
  <c r="L177" i="15" s="1"/>
  <c r="Q171" i="24"/>
  <c r="L175" i="24"/>
  <c r="I178" i="26"/>
  <c r="V165" i="23"/>
  <c r="V166" i="23" s="1"/>
  <c r="H179" i="34"/>
  <c r="L177" i="32"/>
  <c r="E177" i="32" s="1"/>
  <c r="J177" i="15" s="1"/>
  <c r="J177" i="26"/>
  <c r="F167" i="26"/>
  <c r="F168" i="26" s="1"/>
  <c r="Y162" i="23"/>
  <c r="I178" i="24"/>
  <c r="AD158" i="23"/>
  <c r="D143" i="15"/>
  <c r="F143" i="23"/>
  <c r="F144" i="23" s="1"/>
  <c r="H179" i="39"/>
  <c r="E179" i="39" s="1"/>
  <c r="M175" i="26"/>
  <c r="AG155" i="23"/>
  <c r="H179" i="38"/>
  <c r="E179" i="38" s="1"/>
  <c r="S169" i="24"/>
  <c r="F176" i="34"/>
  <c r="L176" i="15"/>
  <c r="E178" i="38"/>
  <c r="V178" i="15" s="1"/>
  <c r="E176" i="32"/>
  <c r="AF156" i="23"/>
  <c r="W164" i="23"/>
  <c r="AC159" i="23"/>
  <c r="AL149" i="23"/>
  <c r="AL150" i="23" s="1"/>
  <c r="F178" i="36"/>
  <c r="T178" i="15"/>
  <c r="F178" i="25"/>
  <c r="P178" i="15"/>
  <c r="AP145" i="23"/>
  <c r="E145" i="23" s="1"/>
  <c r="N173" i="24"/>
  <c r="G180" i="26"/>
  <c r="D179" i="26"/>
  <c r="G179" i="15"/>
  <c r="D179" i="25"/>
  <c r="G180" i="25"/>
  <c r="O179" i="15"/>
  <c r="D179" i="36"/>
  <c r="G180" i="36"/>
  <c r="S179" i="15"/>
  <c r="F178" i="35"/>
  <c r="R178" i="15"/>
  <c r="R170" i="24"/>
  <c r="K178" i="32"/>
  <c r="P171" i="26"/>
  <c r="AA160" i="23"/>
  <c r="R169" i="26"/>
  <c r="E169" i="26" s="1"/>
  <c r="AH153" i="23"/>
  <c r="AH154" i="23" s="1"/>
  <c r="AN147" i="23"/>
  <c r="J177" i="23"/>
  <c r="M174" i="24"/>
  <c r="V165" i="24"/>
  <c r="V166" i="24" s="1"/>
  <c r="D179" i="32"/>
  <c r="G180" i="32"/>
  <c r="H180" i="32" s="1"/>
  <c r="I179" i="15"/>
  <c r="D179" i="38"/>
  <c r="G180" i="38"/>
  <c r="U179" i="15"/>
  <c r="D179" i="40"/>
  <c r="G180" i="40"/>
  <c r="Y179" i="15"/>
  <c r="F178" i="40"/>
  <c r="Z178" i="15"/>
  <c r="K176" i="26"/>
  <c r="Z161" i="23"/>
  <c r="O172" i="23"/>
  <c r="AM148" i="23"/>
  <c r="H179" i="25"/>
  <c r="E179" i="25" s="1"/>
  <c r="AK151" i="23"/>
  <c r="D179" i="23"/>
  <c r="G180" i="23"/>
  <c r="G180" i="34"/>
  <c r="D179" i="34"/>
  <c r="K179" i="15"/>
  <c r="D179" i="35"/>
  <c r="G180" i="35"/>
  <c r="Q179" i="15"/>
  <c r="B181" i="15"/>
  <c r="B180" i="40"/>
  <c r="C180" i="40" s="1"/>
  <c r="B180" i="36"/>
  <c r="C180" i="36" s="1"/>
  <c r="B180" i="39"/>
  <c r="C180" i="39" s="1"/>
  <c r="B180" i="35"/>
  <c r="C180" i="35" s="1"/>
  <c r="B180" i="38"/>
  <c r="C180" i="38" s="1"/>
  <c r="B180" i="25"/>
  <c r="C180" i="25" s="1"/>
  <c r="C180" i="27"/>
  <c r="B180" i="34"/>
  <c r="C180" i="34" s="1"/>
  <c r="C180" i="32"/>
  <c r="C180" i="26"/>
  <c r="B180" i="24"/>
  <c r="C180" i="24" s="1"/>
  <c r="B180" i="23"/>
  <c r="C180" i="23" s="1"/>
  <c r="C180" i="15"/>
  <c r="J177" i="24"/>
  <c r="AO146" i="23"/>
  <c r="H179" i="24"/>
  <c r="I178" i="34"/>
  <c r="R170" i="23"/>
  <c r="R171" i="23" s="1"/>
  <c r="AE157" i="23"/>
  <c r="Q170" i="26"/>
  <c r="F178" i="39"/>
  <c r="X178" i="15"/>
  <c r="D179" i="24"/>
  <c r="G180" i="24"/>
  <c r="H180" i="24" s="1"/>
  <c r="E179" i="15"/>
  <c r="D179" i="27"/>
  <c r="G180" i="27"/>
  <c r="M179" i="15"/>
  <c r="D179" i="39"/>
  <c r="G180" i="39"/>
  <c r="W179" i="15"/>
  <c r="X163" i="23"/>
  <c r="T167" i="23"/>
  <c r="H179" i="23"/>
  <c r="H179" i="27"/>
  <c r="U167" i="24" l="1"/>
  <c r="T168" i="23"/>
  <c r="T169" i="23" s="1"/>
  <c r="H180" i="26"/>
  <c r="I179" i="26"/>
  <c r="I180" i="32"/>
  <c r="J178" i="23"/>
  <c r="L178" i="32"/>
  <c r="F163" i="24"/>
  <c r="X164" i="24"/>
  <c r="E164" i="24" s="1"/>
  <c r="F164" i="15" s="1"/>
  <c r="O173" i="23"/>
  <c r="N174" i="23"/>
  <c r="H180" i="36"/>
  <c r="E180" i="36" s="1"/>
  <c r="I179" i="27"/>
  <c r="M175" i="23"/>
  <c r="M176" i="23" s="1"/>
  <c r="AD159" i="23"/>
  <c r="Q172" i="24"/>
  <c r="L176" i="24"/>
  <c r="O173" i="26"/>
  <c r="O174" i="26" s="1"/>
  <c r="H180" i="40"/>
  <c r="E180" i="40" s="1"/>
  <c r="F177" i="34"/>
  <c r="W165" i="23"/>
  <c r="W166" i="23" s="1"/>
  <c r="M175" i="24"/>
  <c r="AE158" i="23"/>
  <c r="K177" i="26"/>
  <c r="R171" i="24"/>
  <c r="H180" i="34"/>
  <c r="J178" i="26"/>
  <c r="F178" i="38"/>
  <c r="F179" i="38" s="1"/>
  <c r="N175" i="26"/>
  <c r="N178" i="15"/>
  <c r="J178" i="24"/>
  <c r="Y163" i="23"/>
  <c r="U168" i="24"/>
  <c r="AP146" i="23"/>
  <c r="H180" i="38"/>
  <c r="E180" i="38" s="1"/>
  <c r="Q171" i="26"/>
  <c r="H180" i="23"/>
  <c r="E146" i="23"/>
  <c r="D146" i="15" s="1"/>
  <c r="AA161" i="23"/>
  <c r="T169" i="24"/>
  <c r="H169" i="15"/>
  <c r="F169" i="26"/>
  <c r="AG156" i="23"/>
  <c r="E178" i="32"/>
  <c r="J178" i="15" s="1"/>
  <c r="V167" i="24"/>
  <c r="AH155" i="23"/>
  <c r="J176" i="15"/>
  <c r="F176" i="32"/>
  <c r="D145" i="15"/>
  <c r="F145" i="23"/>
  <c r="H180" i="27"/>
  <c r="I180" i="27" s="1"/>
  <c r="E180" i="27" s="1"/>
  <c r="AK152" i="23"/>
  <c r="H180" i="25"/>
  <c r="E180" i="25" s="1"/>
  <c r="F179" i="25"/>
  <c r="P179" i="15"/>
  <c r="E179" i="27"/>
  <c r="AO147" i="23"/>
  <c r="G181" i="26"/>
  <c r="H181" i="26" s="1"/>
  <c r="D180" i="26"/>
  <c r="G180" i="15"/>
  <c r="D180" i="25"/>
  <c r="G181" i="25"/>
  <c r="O180" i="15"/>
  <c r="D180" i="36"/>
  <c r="G181" i="36"/>
  <c r="H181" i="36" s="1"/>
  <c r="S180" i="15"/>
  <c r="AM149" i="23"/>
  <c r="P172" i="23"/>
  <c r="Z162" i="23"/>
  <c r="W165" i="24"/>
  <c r="W166" i="24" s="1"/>
  <c r="AL151" i="23"/>
  <c r="K177" i="23"/>
  <c r="N174" i="24"/>
  <c r="U167" i="23"/>
  <c r="U168" i="23" s="1"/>
  <c r="U169" i="23" s="1"/>
  <c r="D180" i="32"/>
  <c r="G181" i="32"/>
  <c r="H181" i="32" s="1"/>
  <c r="I180" i="15"/>
  <c r="D180" i="38"/>
  <c r="G181" i="38"/>
  <c r="U180" i="15"/>
  <c r="D180" i="40"/>
  <c r="G181" i="40"/>
  <c r="Y180" i="15"/>
  <c r="L176" i="26"/>
  <c r="AN148" i="23"/>
  <c r="AB160" i="23"/>
  <c r="P172" i="26"/>
  <c r="S170" i="24"/>
  <c r="F179" i="36"/>
  <c r="T179" i="15"/>
  <c r="S170" i="23"/>
  <c r="S171" i="23" s="1"/>
  <c r="K177" i="24"/>
  <c r="D180" i="23"/>
  <c r="G181" i="23"/>
  <c r="D180" i="34"/>
  <c r="G181" i="34"/>
  <c r="K180" i="15"/>
  <c r="D180" i="35"/>
  <c r="G181" i="35"/>
  <c r="Q180" i="15"/>
  <c r="B182" i="15"/>
  <c r="B181" i="40"/>
  <c r="C181" i="40" s="1"/>
  <c r="B181" i="36"/>
  <c r="C181" i="36" s="1"/>
  <c r="B181" i="39"/>
  <c r="C181" i="39" s="1"/>
  <c r="B181" i="35"/>
  <c r="C181" i="35" s="1"/>
  <c r="B181" i="38"/>
  <c r="C181" i="38" s="1"/>
  <c r="B181" i="25"/>
  <c r="C181" i="25" s="1"/>
  <c r="C181" i="27"/>
  <c r="B181" i="34"/>
  <c r="C181" i="34" s="1"/>
  <c r="C181" i="32"/>
  <c r="C181" i="26"/>
  <c r="B181" i="24"/>
  <c r="C181" i="24" s="1"/>
  <c r="B181" i="23"/>
  <c r="C181" i="23" s="1"/>
  <c r="C181" i="15"/>
  <c r="F179" i="35"/>
  <c r="R179" i="15"/>
  <c r="K179" i="32"/>
  <c r="AI153" i="23"/>
  <c r="AI154" i="23" s="1"/>
  <c r="I179" i="24"/>
  <c r="I180" i="24" s="1"/>
  <c r="I179" i="23"/>
  <c r="F179" i="39"/>
  <c r="X179" i="15"/>
  <c r="AF157" i="23"/>
  <c r="J178" i="34"/>
  <c r="E178" i="34" s="1"/>
  <c r="D180" i="24"/>
  <c r="G181" i="24"/>
  <c r="H181" i="24" s="1"/>
  <c r="E180" i="15"/>
  <c r="D180" i="27"/>
  <c r="G181" i="27"/>
  <c r="M180" i="15"/>
  <c r="D180" i="39"/>
  <c r="G181" i="39"/>
  <c r="W180" i="15"/>
  <c r="X164" i="23"/>
  <c r="I179" i="34"/>
  <c r="H180" i="35"/>
  <c r="E180" i="35" s="1"/>
  <c r="F179" i="40"/>
  <c r="Z179" i="15"/>
  <c r="V179" i="15"/>
  <c r="H180" i="39"/>
  <c r="E180" i="39" s="1"/>
  <c r="R170" i="26"/>
  <c r="O173" i="24"/>
  <c r="J180" i="32"/>
  <c r="I180" i="26" l="1"/>
  <c r="K178" i="26"/>
  <c r="I181" i="32"/>
  <c r="F164" i="24"/>
  <c r="K178" i="23"/>
  <c r="P173" i="23"/>
  <c r="O174" i="23"/>
  <c r="N175" i="23"/>
  <c r="N176" i="23" s="1"/>
  <c r="AE159" i="23"/>
  <c r="L177" i="26"/>
  <c r="L178" i="26" s="1"/>
  <c r="J179" i="26"/>
  <c r="R172" i="24"/>
  <c r="M176" i="24"/>
  <c r="H181" i="40"/>
  <c r="E181" i="40" s="1"/>
  <c r="H181" i="34"/>
  <c r="I181" i="26"/>
  <c r="H181" i="25"/>
  <c r="E181" i="25" s="1"/>
  <c r="S171" i="24"/>
  <c r="Y164" i="23"/>
  <c r="H181" i="23"/>
  <c r="H181" i="38"/>
  <c r="E181" i="38" s="1"/>
  <c r="O175" i="26"/>
  <c r="K178" i="24"/>
  <c r="Z163" i="23"/>
  <c r="V168" i="24"/>
  <c r="AP147" i="23"/>
  <c r="E147" i="23" s="1"/>
  <c r="D147" i="15" s="1"/>
  <c r="AB161" i="23"/>
  <c r="U169" i="24"/>
  <c r="R171" i="26"/>
  <c r="E171" i="26" s="1"/>
  <c r="H171" i="15" s="1"/>
  <c r="AH156" i="23"/>
  <c r="I180" i="23"/>
  <c r="W167" i="24"/>
  <c r="AA162" i="23"/>
  <c r="AI155" i="23"/>
  <c r="E170" i="26"/>
  <c r="H170" i="15" s="1"/>
  <c r="F178" i="34"/>
  <c r="L178" i="15"/>
  <c r="H181" i="39"/>
  <c r="E181" i="39" s="1"/>
  <c r="AL152" i="23"/>
  <c r="F177" i="32"/>
  <c r="F178" i="32" s="1"/>
  <c r="Q172" i="26"/>
  <c r="AN149" i="23"/>
  <c r="AM150" i="23"/>
  <c r="AM151" i="23" s="1"/>
  <c r="P174" i="23"/>
  <c r="X165" i="23"/>
  <c r="X166" i="23" s="1"/>
  <c r="I180" i="34"/>
  <c r="N175" i="24"/>
  <c r="J181" i="32"/>
  <c r="F146" i="23"/>
  <c r="F180" i="39"/>
  <c r="X180" i="15"/>
  <c r="P173" i="24"/>
  <c r="J179" i="34"/>
  <c r="E179" i="34" s="1"/>
  <c r="D181" i="24"/>
  <c r="G182" i="24"/>
  <c r="H182" i="24" s="1"/>
  <c r="E181" i="15"/>
  <c r="D181" i="27"/>
  <c r="G182" i="27"/>
  <c r="M181" i="15"/>
  <c r="D181" i="39"/>
  <c r="G182" i="39"/>
  <c r="W181" i="15"/>
  <c r="T170" i="24"/>
  <c r="AC160" i="23"/>
  <c r="F180" i="38"/>
  <c r="V180" i="15"/>
  <c r="AO148" i="23"/>
  <c r="X165" i="24"/>
  <c r="F179" i="27"/>
  <c r="F180" i="27" s="1"/>
  <c r="N179" i="15"/>
  <c r="O174" i="24"/>
  <c r="AJ153" i="23"/>
  <c r="AJ154" i="23" s="1"/>
  <c r="D181" i="26"/>
  <c r="G182" i="26"/>
  <c r="H182" i="26" s="1"/>
  <c r="G181" i="15"/>
  <c r="D181" i="25"/>
  <c r="G182" i="25"/>
  <c r="O181" i="15"/>
  <c r="D181" i="36"/>
  <c r="E181" i="36"/>
  <c r="G182" i="36"/>
  <c r="H182" i="36" s="1"/>
  <c r="S181" i="15"/>
  <c r="L177" i="23"/>
  <c r="P173" i="26"/>
  <c r="P174" i="26" s="1"/>
  <c r="AG157" i="23"/>
  <c r="H181" i="27"/>
  <c r="J179" i="23"/>
  <c r="D181" i="32"/>
  <c r="G182" i="32"/>
  <c r="H182" i="32" s="1"/>
  <c r="I181" i="15"/>
  <c r="D181" i="38"/>
  <c r="G182" i="38"/>
  <c r="U181" i="15"/>
  <c r="D181" i="40"/>
  <c r="G182" i="40"/>
  <c r="Y181" i="15"/>
  <c r="T170" i="23"/>
  <c r="T171" i="23" s="1"/>
  <c r="K180" i="32"/>
  <c r="L179" i="32"/>
  <c r="E179" i="32" s="1"/>
  <c r="F180" i="40"/>
  <c r="Z180" i="15"/>
  <c r="V167" i="23"/>
  <c r="V168" i="23" s="1"/>
  <c r="V169" i="23" s="1"/>
  <c r="Q172" i="23"/>
  <c r="N180" i="15"/>
  <c r="AF158" i="23"/>
  <c r="J179" i="24"/>
  <c r="J180" i="24" s="1"/>
  <c r="G182" i="23"/>
  <c r="D181" i="23"/>
  <c r="D181" i="34"/>
  <c r="G182" i="34"/>
  <c r="K181" i="15"/>
  <c r="D181" i="35"/>
  <c r="G182" i="35"/>
  <c r="Q181" i="15"/>
  <c r="B183" i="15"/>
  <c r="B182" i="40"/>
  <c r="C182" i="40" s="1"/>
  <c r="B182" i="36"/>
  <c r="C182" i="36" s="1"/>
  <c r="B182" i="39"/>
  <c r="C182" i="39" s="1"/>
  <c r="B182" i="35"/>
  <c r="C182" i="35" s="1"/>
  <c r="B182" i="38"/>
  <c r="C182" i="38" s="1"/>
  <c r="B182" i="25"/>
  <c r="C182" i="25" s="1"/>
  <c r="C182" i="27"/>
  <c r="B182" i="34"/>
  <c r="C182" i="34" s="1"/>
  <c r="C182" i="32"/>
  <c r="C182" i="26"/>
  <c r="B182" i="24"/>
  <c r="C182" i="24" s="1"/>
  <c r="B182" i="23"/>
  <c r="C182" i="23" s="1"/>
  <c r="C182" i="15"/>
  <c r="F180" i="35"/>
  <c r="R180" i="15"/>
  <c r="L177" i="24"/>
  <c r="M176" i="26"/>
  <c r="H181" i="35"/>
  <c r="E181" i="35" s="1"/>
  <c r="F180" i="36"/>
  <c r="T180" i="15"/>
  <c r="F180" i="25"/>
  <c r="P180" i="15"/>
  <c r="I181" i="24"/>
  <c r="K179" i="26" l="1"/>
  <c r="L178" i="23"/>
  <c r="Q173" i="23"/>
  <c r="O175" i="23"/>
  <c r="P175" i="23" s="1"/>
  <c r="AI156" i="23"/>
  <c r="H182" i="40"/>
  <c r="E182" i="40" s="1"/>
  <c r="J180" i="26"/>
  <c r="J181" i="26" s="1"/>
  <c r="S172" i="24"/>
  <c r="I181" i="34"/>
  <c r="H182" i="25"/>
  <c r="E182" i="25" s="1"/>
  <c r="T171" i="24"/>
  <c r="Z164" i="23"/>
  <c r="H182" i="38"/>
  <c r="E182" i="38" s="1"/>
  <c r="I181" i="23"/>
  <c r="H182" i="39"/>
  <c r="E182" i="39" s="1"/>
  <c r="AA163" i="23"/>
  <c r="L178" i="24"/>
  <c r="AP148" i="23"/>
  <c r="E148" i="23" s="1"/>
  <c r="D148" i="15" s="1"/>
  <c r="V169" i="24"/>
  <c r="R172" i="26"/>
  <c r="E172" i="26" s="1"/>
  <c r="H172" i="15" s="1"/>
  <c r="W168" i="24"/>
  <c r="AB162" i="23"/>
  <c r="J180" i="34"/>
  <c r="J180" i="23"/>
  <c r="Y165" i="23"/>
  <c r="Y166" i="23" s="1"/>
  <c r="F147" i="23"/>
  <c r="Q174" i="23"/>
  <c r="AJ155" i="23"/>
  <c r="F170" i="26"/>
  <c r="F171" i="26" s="1"/>
  <c r="AO149" i="23"/>
  <c r="P175" i="26"/>
  <c r="O176" i="23"/>
  <c r="X166" i="24"/>
  <c r="X167" i="24" s="1"/>
  <c r="E165" i="24"/>
  <c r="AM152" i="23"/>
  <c r="AN150" i="23"/>
  <c r="AN151" i="23" s="1"/>
  <c r="Q173" i="26"/>
  <c r="Q174" i="26" s="1"/>
  <c r="H182" i="27"/>
  <c r="O175" i="24"/>
  <c r="F179" i="32"/>
  <c r="J179" i="15"/>
  <c r="L179" i="15"/>
  <c r="F179" i="34"/>
  <c r="K181" i="32"/>
  <c r="L179" i="26"/>
  <c r="N176" i="24"/>
  <c r="N176" i="26"/>
  <c r="D182" i="26"/>
  <c r="G183" i="26"/>
  <c r="H183" i="26" s="1"/>
  <c r="G182" i="15"/>
  <c r="D182" i="25"/>
  <c r="G183" i="25"/>
  <c r="O182" i="15"/>
  <c r="E182" i="36"/>
  <c r="D182" i="36"/>
  <c r="G183" i="36"/>
  <c r="H183" i="36" s="1"/>
  <c r="S182" i="15"/>
  <c r="U170" i="23"/>
  <c r="U171" i="23" s="1"/>
  <c r="M177" i="23"/>
  <c r="M178" i="23" s="1"/>
  <c r="H182" i="34"/>
  <c r="F181" i="36"/>
  <c r="T181" i="15"/>
  <c r="AK153" i="23"/>
  <c r="AK154" i="23" s="1"/>
  <c r="U170" i="24"/>
  <c r="I182" i="32"/>
  <c r="Q173" i="24"/>
  <c r="M177" i="26"/>
  <c r="M178" i="26" s="1"/>
  <c r="D182" i="32"/>
  <c r="G183" i="32"/>
  <c r="H183" i="32" s="1"/>
  <c r="I182" i="15"/>
  <c r="D182" i="38"/>
  <c r="G183" i="38"/>
  <c r="U182" i="15"/>
  <c r="D182" i="40"/>
  <c r="G183" i="40"/>
  <c r="Y182" i="15"/>
  <c r="R172" i="23"/>
  <c r="R173" i="23" s="1"/>
  <c r="F181" i="40"/>
  <c r="Z181" i="15"/>
  <c r="F181" i="38"/>
  <c r="V181" i="15"/>
  <c r="AH157" i="23"/>
  <c r="H182" i="35"/>
  <c r="E182" i="35" s="1"/>
  <c r="P174" i="24"/>
  <c r="I181" i="27"/>
  <c r="E181" i="27" s="1"/>
  <c r="I182" i="24"/>
  <c r="G183" i="23"/>
  <c r="D182" i="23"/>
  <c r="D182" i="34"/>
  <c r="G183" i="34"/>
  <c r="K182" i="15"/>
  <c r="D182" i="35"/>
  <c r="G183" i="35"/>
  <c r="Q182" i="15"/>
  <c r="B184" i="15"/>
  <c r="B183" i="40"/>
  <c r="C183" i="40" s="1"/>
  <c r="B183" i="36"/>
  <c r="C183" i="36" s="1"/>
  <c r="B183" i="39"/>
  <c r="C183" i="39" s="1"/>
  <c r="B183" i="35"/>
  <c r="C183" i="35" s="1"/>
  <c r="B183" i="38"/>
  <c r="C183" i="38" s="1"/>
  <c r="B183" i="25"/>
  <c r="C183" i="25" s="1"/>
  <c r="C183" i="27"/>
  <c r="B183" i="34"/>
  <c r="C183" i="34" s="1"/>
  <c r="C183" i="32"/>
  <c r="C183" i="26"/>
  <c r="B183" i="24"/>
  <c r="C183" i="24" s="1"/>
  <c r="B183" i="23"/>
  <c r="C183" i="23" s="1"/>
  <c r="C183" i="15"/>
  <c r="F181" i="35"/>
  <c r="R181" i="15"/>
  <c r="W167" i="23"/>
  <c r="W168" i="23" s="1"/>
  <c r="W169" i="23" s="1"/>
  <c r="K179" i="23"/>
  <c r="AG158" i="23"/>
  <c r="J181" i="24"/>
  <c r="AD160" i="23"/>
  <c r="AF159" i="23"/>
  <c r="M177" i="24"/>
  <c r="D182" i="24"/>
  <c r="G183" i="24"/>
  <c r="H183" i="24" s="1"/>
  <c r="E182" i="15"/>
  <c r="D182" i="27"/>
  <c r="G183" i="27"/>
  <c r="M182" i="15"/>
  <c r="D182" i="39"/>
  <c r="G183" i="39"/>
  <c r="W182" i="15"/>
  <c r="K179" i="24"/>
  <c r="K180" i="24" s="1"/>
  <c r="L180" i="32"/>
  <c r="I182" i="26"/>
  <c r="F181" i="25"/>
  <c r="P181" i="15"/>
  <c r="AC161" i="23"/>
  <c r="H182" i="23"/>
  <c r="I182" i="23" s="1"/>
  <c r="F181" i="39"/>
  <c r="X181" i="15"/>
  <c r="AA164" i="23" l="1"/>
  <c r="AJ156" i="23"/>
  <c r="H183" i="40"/>
  <c r="E183" i="40" s="1"/>
  <c r="T172" i="24"/>
  <c r="K180" i="26"/>
  <c r="K181" i="26" s="1"/>
  <c r="I182" i="34"/>
  <c r="J181" i="34"/>
  <c r="E181" i="34" s="1"/>
  <c r="L181" i="15" s="1"/>
  <c r="H183" i="25"/>
  <c r="E183" i="25" s="1"/>
  <c r="J181" i="23"/>
  <c r="J182" i="23" s="1"/>
  <c r="Q175" i="23"/>
  <c r="U171" i="24"/>
  <c r="H183" i="38"/>
  <c r="E183" i="38" s="1"/>
  <c r="K180" i="23"/>
  <c r="AK155" i="23"/>
  <c r="AK156" i="23" s="1"/>
  <c r="AB163" i="23"/>
  <c r="AP149" i="23"/>
  <c r="E149" i="23" s="1"/>
  <c r="D149" i="15" s="1"/>
  <c r="M178" i="24"/>
  <c r="R174" i="23"/>
  <c r="L181" i="32"/>
  <c r="E181" i="32" s="1"/>
  <c r="J181" i="15" s="1"/>
  <c r="X168" i="24"/>
  <c r="E168" i="24" s="1"/>
  <c r="F168" i="15" s="1"/>
  <c r="E180" i="34"/>
  <c r="F180" i="34" s="1"/>
  <c r="W169" i="24"/>
  <c r="Z165" i="23"/>
  <c r="Z166" i="23" s="1"/>
  <c r="P175" i="24"/>
  <c r="R173" i="26"/>
  <c r="E173" i="26" s="1"/>
  <c r="H173" i="15" s="1"/>
  <c r="F148" i="23"/>
  <c r="H183" i="34"/>
  <c r="E166" i="24"/>
  <c r="F166" i="15" s="1"/>
  <c r="E167" i="24"/>
  <c r="F167" i="15" s="1"/>
  <c r="O176" i="24"/>
  <c r="AN152" i="23"/>
  <c r="F172" i="26"/>
  <c r="P176" i="23"/>
  <c r="AO150" i="23"/>
  <c r="AO151" i="23" s="1"/>
  <c r="F165" i="15"/>
  <c r="F165" i="24"/>
  <c r="E180" i="32"/>
  <c r="J180" i="15" s="1"/>
  <c r="I182" i="27"/>
  <c r="E182" i="27" s="1"/>
  <c r="N182" i="15" s="1"/>
  <c r="M179" i="26"/>
  <c r="F181" i="27"/>
  <c r="N181" i="15"/>
  <c r="F182" i="35"/>
  <c r="R182" i="15"/>
  <c r="I183" i="24"/>
  <c r="I183" i="26"/>
  <c r="F182" i="39"/>
  <c r="X182" i="15"/>
  <c r="L179" i="23"/>
  <c r="G184" i="26"/>
  <c r="H184" i="26" s="1"/>
  <c r="D183" i="26"/>
  <c r="G183" i="15"/>
  <c r="D183" i="25"/>
  <c r="G184" i="25"/>
  <c r="O183" i="15"/>
  <c r="E183" i="36"/>
  <c r="D183" i="36"/>
  <c r="G184" i="36"/>
  <c r="H184" i="36" s="1"/>
  <c r="S183" i="15"/>
  <c r="R173" i="24"/>
  <c r="V170" i="24"/>
  <c r="N177" i="26"/>
  <c r="AC162" i="23"/>
  <c r="L179" i="24"/>
  <c r="N177" i="24"/>
  <c r="AG159" i="23"/>
  <c r="D183" i="32"/>
  <c r="G184" i="32"/>
  <c r="I183" i="15"/>
  <c r="D183" i="38"/>
  <c r="G184" i="38"/>
  <c r="U183" i="15"/>
  <c r="D183" i="40"/>
  <c r="G184" i="40"/>
  <c r="Y183" i="15"/>
  <c r="Q175" i="26"/>
  <c r="S172" i="23"/>
  <c r="S173" i="23" s="1"/>
  <c r="H183" i="23"/>
  <c r="F182" i="38"/>
  <c r="V182" i="15"/>
  <c r="J182" i="24"/>
  <c r="Q174" i="24"/>
  <c r="N177" i="23"/>
  <c r="N178" i="23" s="1"/>
  <c r="I183" i="32"/>
  <c r="K181" i="24"/>
  <c r="AE160" i="23"/>
  <c r="X167" i="23"/>
  <c r="X168" i="23" s="1"/>
  <c r="X169" i="23" s="1"/>
  <c r="D183" i="23"/>
  <c r="G184" i="23"/>
  <c r="G184" i="34"/>
  <c r="D183" i="34"/>
  <c r="K183" i="15"/>
  <c r="D183" i="35"/>
  <c r="G184" i="35"/>
  <c r="Q183" i="15"/>
  <c r="B185" i="15"/>
  <c r="B184" i="40"/>
  <c r="C184" i="40" s="1"/>
  <c r="B184" i="36"/>
  <c r="C184" i="36" s="1"/>
  <c r="B184" i="39"/>
  <c r="C184" i="39" s="1"/>
  <c r="B184" i="35"/>
  <c r="C184" i="35" s="1"/>
  <c r="B184" i="38"/>
  <c r="C184" i="38" s="1"/>
  <c r="B184" i="25"/>
  <c r="C184" i="25" s="1"/>
  <c r="C184" i="27"/>
  <c r="B184" i="34"/>
  <c r="C184" i="34" s="1"/>
  <c r="C184" i="32"/>
  <c r="C184" i="26"/>
  <c r="B184" i="24"/>
  <c r="C184" i="24" s="1"/>
  <c r="B184" i="23"/>
  <c r="C184" i="23" s="1"/>
  <c r="C184" i="15"/>
  <c r="H183" i="27"/>
  <c r="AI157" i="23"/>
  <c r="AL153" i="23"/>
  <c r="AL154" i="23" s="1"/>
  <c r="V170" i="23"/>
  <c r="V171" i="23" s="1"/>
  <c r="J182" i="32"/>
  <c r="AD161" i="23"/>
  <c r="D183" i="24"/>
  <c r="G184" i="24"/>
  <c r="E183" i="15"/>
  <c r="D183" i="27"/>
  <c r="G184" i="27"/>
  <c r="M183" i="15"/>
  <c r="D183" i="39"/>
  <c r="G184" i="39"/>
  <c r="W183" i="15"/>
  <c r="H183" i="39"/>
  <c r="E183" i="39" s="1"/>
  <c r="AH158" i="23"/>
  <c r="F182" i="40"/>
  <c r="Z182" i="15"/>
  <c r="H183" i="35"/>
  <c r="E183" i="35" s="1"/>
  <c r="F182" i="36"/>
  <c r="T182" i="15"/>
  <c r="F182" i="25"/>
  <c r="P182" i="15"/>
  <c r="O176" i="26"/>
  <c r="J182" i="26"/>
  <c r="AB164" i="23" l="1"/>
  <c r="I184" i="26"/>
  <c r="H184" i="40"/>
  <c r="Q176" i="23"/>
  <c r="I183" i="34"/>
  <c r="J182" i="34"/>
  <c r="E182" i="34" s="1"/>
  <c r="L182" i="15" s="1"/>
  <c r="U172" i="24"/>
  <c r="H184" i="25"/>
  <c r="L180" i="26"/>
  <c r="L181" i="26" s="1"/>
  <c r="F181" i="34"/>
  <c r="F182" i="34" s="1"/>
  <c r="K181" i="23"/>
  <c r="K182" i="23" s="1"/>
  <c r="R175" i="23"/>
  <c r="R176" i="23" s="1"/>
  <c r="H184" i="38"/>
  <c r="E184" i="38" s="1"/>
  <c r="V171" i="24"/>
  <c r="AA165" i="23"/>
  <c r="AA166" i="23" s="1"/>
  <c r="AL155" i="23"/>
  <c r="AL156" i="23" s="1"/>
  <c r="AC163" i="23"/>
  <c r="AC164" i="23" s="1"/>
  <c r="H184" i="23"/>
  <c r="AP150" i="23"/>
  <c r="E150" i="23" s="1"/>
  <c r="D150" i="15" s="1"/>
  <c r="N178" i="24"/>
  <c r="S174" i="23"/>
  <c r="X169" i="24"/>
  <c r="E169" i="24" s="1"/>
  <c r="F169" i="15" s="1"/>
  <c r="L180" i="15"/>
  <c r="J183" i="26"/>
  <c r="Q175" i="24"/>
  <c r="P176" i="24"/>
  <c r="F173" i="26"/>
  <c r="R174" i="26"/>
  <c r="E174" i="26" s="1"/>
  <c r="H174" i="15" s="1"/>
  <c r="F182" i="27"/>
  <c r="F166" i="24"/>
  <c r="F167" i="24" s="1"/>
  <c r="F168" i="24" s="1"/>
  <c r="F169" i="24" s="1"/>
  <c r="F180" i="32"/>
  <c r="F181" i="32" s="1"/>
  <c r="AO152" i="23"/>
  <c r="F149" i="23"/>
  <c r="J183" i="34"/>
  <c r="E183" i="34" s="1"/>
  <c r="AI158" i="23"/>
  <c r="H184" i="39"/>
  <c r="E184" i="39" s="1"/>
  <c r="J183" i="32"/>
  <c r="H184" i="35"/>
  <c r="E184" i="35" s="1"/>
  <c r="F183" i="35"/>
  <c r="R183" i="15"/>
  <c r="D184" i="23"/>
  <c r="G185" i="23"/>
  <c r="G185" i="34"/>
  <c r="D184" i="34"/>
  <c r="K184" i="15"/>
  <c r="D184" i="35"/>
  <c r="G185" i="35"/>
  <c r="Q184" i="15"/>
  <c r="B186" i="15"/>
  <c r="B185" i="40"/>
  <c r="C185" i="40" s="1"/>
  <c r="B185" i="36"/>
  <c r="C185" i="36" s="1"/>
  <c r="B185" i="39"/>
  <c r="C185" i="39" s="1"/>
  <c r="B185" i="35"/>
  <c r="C185" i="35" s="1"/>
  <c r="B185" i="38"/>
  <c r="C185" i="38" s="1"/>
  <c r="B185" i="25"/>
  <c r="C185" i="25" s="1"/>
  <c r="C185" i="27"/>
  <c r="B185" i="34"/>
  <c r="C185" i="34" s="1"/>
  <c r="C185" i="32"/>
  <c r="C185" i="26"/>
  <c r="B185" i="24"/>
  <c r="C185" i="24" s="1"/>
  <c r="B185" i="23"/>
  <c r="C185" i="23" s="1"/>
  <c r="C185" i="15"/>
  <c r="O177" i="23"/>
  <c r="O178" i="23" s="1"/>
  <c r="J183" i="24"/>
  <c r="F183" i="40"/>
  <c r="Z183" i="15"/>
  <c r="F183" i="38"/>
  <c r="V183" i="15"/>
  <c r="S173" i="24"/>
  <c r="M179" i="23"/>
  <c r="P176" i="26"/>
  <c r="F183" i="39"/>
  <c r="X183" i="15"/>
  <c r="AH159" i="23"/>
  <c r="H184" i="24"/>
  <c r="I184" i="24" s="1"/>
  <c r="AM153" i="23"/>
  <c r="AM154" i="23" s="1"/>
  <c r="D184" i="24"/>
  <c r="G185" i="24"/>
  <c r="E184" i="15"/>
  <c r="D184" i="27"/>
  <c r="G185" i="27"/>
  <c r="M184" i="15"/>
  <c r="D184" i="39"/>
  <c r="G185" i="39"/>
  <c r="W184" i="15"/>
  <c r="Y167" i="23"/>
  <c r="Y168" i="23" s="1"/>
  <c r="Y169" i="23" s="1"/>
  <c r="AF160" i="23"/>
  <c r="H184" i="32"/>
  <c r="M179" i="24"/>
  <c r="R174" i="24"/>
  <c r="H184" i="34"/>
  <c r="F183" i="36"/>
  <c r="T183" i="15"/>
  <c r="F183" i="25"/>
  <c r="P183" i="15"/>
  <c r="L180" i="23"/>
  <c r="I183" i="23"/>
  <c r="K182" i="32"/>
  <c r="K182" i="26"/>
  <c r="O177" i="26"/>
  <c r="W170" i="23"/>
  <c r="W171" i="23" s="1"/>
  <c r="AJ157" i="23"/>
  <c r="G185" i="26"/>
  <c r="D184" i="26"/>
  <c r="G184" i="15"/>
  <c r="E184" i="25"/>
  <c r="D184" i="25"/>
  <c r="G185" i="25"/>
  <c r="H185" i="25" s="1"/>
  <c r="O184" i="15"/>
  <c r="D184" i="36"/>
  <c r="G185" i="36"/>
  <c r="H185" i="36" s="1"/>
  <c r="E184" i="36"/>
  <c r="S184" i="15"/>
  <c r="AE161" i="23"/>
  <c r="H184" i="27"/>
  <c r="L180" i="24"/>
  <c r="L181" i="24" s="1"/>
  <c r="AD162" i="23"/>
  <c r="W170" i="24"/>
  <c r="D184" i="32"/>
  <c r="G185" i="32"/>
  <c r="I184" i="15"/>
  <c r="D184" i="38"/>
  <c r="G185" i="38"/>
  <c r="U184" i="15"/>
  <c r="D184" i="40"/>
  <c r="G185" i="40"/>
  <c r="E184" i="40"/>
  <c r="Y184" i="15"/>
  <c r="T172" i="23"/>
  <c r="T173" i="23" s="1"/>
  <c r="K182" i="24"/>
  <c r="O177" i="24"/>
  <c r="N178" i="26"/>
  <c r="I183" i="27"/>
  <c r="E183" i="27" s="1"/>
  <c r="J184" i="26" l="1"/>
  <c r="V172" i="24"/>
  <c r="M180" i="26"/>
  <c r="M181" i="26" s="1"/>
  <c r="L181" i="23"/>
  <c r="L182" i="23" s="1"/>
  <c r="AP151" i="23"/>
  <c r="E151" i="23" s="1"/>
  <c r="D151" i="15" s="1"/>
  <c r="W171" i="24"/>
  <c r="W172" i="24" s="1"/>
  <c r="S175" i="23"/>
  <c r="S176" i="23" s="1"/>
  <c r="AB165" i="23"/>
  <c r="AB166" i="23" s="1"/>
  <c r="H185" i="23"/>
  <c r="I184" i="23"/>
  <c r="F150" i="23"/>
  <c r="H185" i="39"/>
  <c r="E185" i="39" s="1"/>
  <c r="R175" i="24"/>
  <c r="K183" i="26"/>
  <c r="R175" i="26"/>
  <c r="E175" i="26" s="1"/>
  <c r="H175" i="15" s="1"/>
  <c r="O178" i="24"/>
  <c r="T174" i="23"/>
  <c r="F174" i="26"/>
  <c r="Q176" i="24"/>
  <c r="J184" i="24"/>
  <c r="H185" i="35"/>
  <c r="E185" i="35" s="1"/>
  <c r="AJ158" i="23"/>
  <c r="H185" i="24"/>
  <c r="I185" i="24" s="1"/>
  <c r="P177" i="26"/>
  <c r="O178" i="26"/>
  <c r="H185" i="32"/>
  <c r="AM155" i="23"/>
  <c r="K183" i="32"/>
  <c r="H185" i="34"/>
  <c r="L182" i="24"/>
  <c r="H185" i="27"/>
  <c r="AI159" i="23"/>
  <c r="K183" i="24"/>
  <c r="N179" i="26"/>
  <c r="F184" i="40"/>
  <c r="Z184" i="15"/>
  <c r="H185" i="38"/>
  <c r="E185" i="38" s="1"/>
  <c r="AK157" i="23"/>
  <c r="L182" i="32"/>
  <c r="E182" i="32" s="1"/>
  <c r="AN153" i="23"/>
  <c r="AN154" i="23" s="1"/>
  <c r="D185" i="24"/>
  <c r="G186" i="24"/>
  <c r="E185" i="15"/>
  <c r="D185" i="27"/>
  <c r="G186" i="27"/>
  <c r="M185" i="15"/>
  <c r="D185" i="39"/>
  <c r="G186" i="39"/>
  <c r="W185" i="15"/>
  <c r="P177" i="24"/>
  <c r="H185" i="40"/>
  <c r="E185" i="40" s="1"/>
  <c r="F184" i="36"/>
  <c r="T184" i="15"/>
  <c r="AE162" i="23"/>
  <c r="J183" i="23"/>
  <c r="AD163" i="23"/>
  <c r="AG160" i="23"/>
  <c r="F184" i="39"/>
  <c r="X184" i="15"/>
  <c r="N179" i="23"/>
  <c r="D185" i="26"/>
  <c r="G186" i="26"/>
  <c r="G185" i="15"/>
  <c r="D185" i="25"/>
  <c r="G186" i="25"/>
  <c r="E185" i="25"/>
  <c r="O185" i="15"/>
  <c r="E185" i="36"/>
  <c r="D185" i="36"/>
  <c r="G186" i="36"/>
  <c r="H186" i="36" s="1"/>
  <c r="S185" i="15"/>
  <c r="U172" i="23"/>
  <c r="U173" i="23" s="1"/>
  <c r="F184" i="38"/>
  <c r="V184" i="15"/>
  <c r="F183" i="34"/>
  <c r="L183" i="15"/>
  <c r="F183" i="27"/>
  <c r="N183" i="15"/>
  <c r="L182" i="26"/>
  <c r="N179" i="24"/>
  <c r="AF161" i="23"/>
  <c r="I184" i="34"/>
  <c r="M180" i="23"/>
  <c r="T173" i="24"/>
  <c r="P177" i="23"/>
  <c r="P178" i="23" s="1"/>
  <c r="D185" i="32"/>
  <c r="G186" i="32"/>
  <c r="I185" i="15"/>
  <c r="D185" i="38"/>
  <c r="G186" i="38"/>
  <c r="U185" i="15"/>
  <c r="D185" i="40"/>
  <c r="G186" i="40"/>
  <c r="Y185" i="15"/>
  <c r="X170" i="24"/>
  <c r="F184" i="25"/>
  <c r="P184" i="15"/>
  <c r="X170" i="23"/>
  <c r="H185" i="26"/>
  <c r="M180" i="24"/>
  <c r="M181" i="24" s="1"/>
  <c r="Z167" i="23"/>
  <c r="Z168" i="23" s="1"/>
  <c r="Q176" i="26"/>
  <c r="S174" i="24"/>
  <c r="G186" i="23"/>
  <c r="D185" i="23"/>
  <c r="D185" i="34"/>
  <c r="G186" i="34"/>
  <c r="K185" i="15"/>
  <c r="D185" i="35"/>
  <c r="G186" i="35"/>
  <c r="Q185" i="15"/>
  <c r="B187" i="15"/>
  <c r="B186" i="40"/>
  <c r="C186" i="40" s="1"/>
  <c r="B186" i="36"/>
  <c r="C186" i="36" s="1"/>
  <c r="B186" i="39"/>
  <c r="C186" i="39" s="1"/>
  <c r="B186" i="35"/>
  <c r="C186" i="35" s="1"/>
  <c r="B186" i="38"/>
  <c r="C186" i="38" s="1"/>
  <c r="B186" i="25"/>
  <c r="C186" i="25" s="1"/>
  <c r="C186" i="27"/>
  <c r="B186" i="34"/>
  <c r="C186" i="34" s="1"/>
  <c r="C186" i="32"/>
  <c r="C186" i="26"/>
  <c r="B186" i="24"/>
  <c r="C186" i="24" s="1"/>
  <c r="B186" i="23"/>
  <c r="C186" i="23" s="1"/>
  <c r="C186" i="15"/>
  <c r="F184" i="35"/>
  <c r="R184" i="15"/>
  <c r="I184" i="27"/>
  <c r="E184" i="27" s="1"/>
  <c r="I184" i="32"/>
  <c r="K184" i="26" l="1"/>
  <c r="N180" i="26"/>
  <c r="AP152" i="23"/>
  <c r="E152" i="23" s="1"/>
  <c r="D152" i="15" s="1"/>
  <c r="F151" i="23"/>
  <c r="X171" i="24"/>
  <c r="E171" i="24" s="1"/>
  <c r="F171" i="15" s="1"/>
  <c r="F175" i="26"/>
  <c r="T175" i="23"/>
  <c r="T176" i="23" s="1"/>
  <c r="AC165" i="23"/>
  <c r="AC166" i="23" s="1"/>
  <c r="I185" i="23"/>
  <c r="H186" i="39"/>
  <c r="E186" i="39" s="1"/>
  <c r="J184" i="23"/>
  <c r="U174" i="23"/>
  <c r="S175" i="24"/>
  <c r="L183" i="26"/>
  <c r="R176" i="24"/>
  <c r="P178" i="24"/>
  <c r="H186" i="24"/>
  <c r="I186" i="24" s="1"/>
  <c r="I185" i="34"/>
  <c r="P178" i="26"/>
  <c r="K184" i="24"/>
  <c r="I185" i="32"/>
  <c r="H186" i="38"/>
  <c r="E186" i="38" s="1"/>
  <c r="L183" i="24"/>
  <c r="M182" i="24"/>
  <c r="AJ159" i="23"/>
  <c r="AK158" i="23"/>
  <c r="Q177" i="26"/>
  <c r="O179" i="26"/>
  <c r="L183" i="32"/>
  <c r="E183" i="32" s="1"/>
  <c r="J183" i="15" s="1"/>
  <c r="H186" i="27"/>
  <c r="H186" i="26"/>
  <c r="E170" i="24"/>
  <c r="F170" i="15" s="1"/>
  <c r="N180" i="23"/>
  <c r="AM156" i="23"/>
  <c r="M181" i="23"/>
  <c r="N181" i="26"/>
  <c r="F182" i="32"/>
  <c r="J182" i="15"/>
  <c r="I185" i="27"/>
  <c r="E185" i="27" s="1"/>
  <c r="N185" i="15" s="1"/>
  <c r="AD164" i="23"/>
  <c r="F184" i="27"/>
  <c r="N184" i="15"/>
  <c r="AF162" i="23"/>
  <c r="AN155" i="23"/>
  <c r="D186" i="26"/>
  <c r="G187" i="26"/>
  <c r="G186" i="15"/>
  <c r="D186" i="25"/>
  <c r="G187" i="25"/>
  <c r="O186" i="15"/>
  <c r="E186" i="36"/>
  <c r="D186" i="36"/>
  <c r="G187" i="36"/>
  <c r="H187" i="36" s="1"/>
  <c r="S186" i="15"/>
  <c r="D186" i="32"/>
  <c r="G187" i="32"/>
  <c r="I186" i="15"/>
  <c r="D186" i="38"/>
  <c r="G187" i="38"/>
  <c r="U186" i="15"/>
  <c r="D186" i="40"/>
  <c r="G187" i="40"/>
  <c r="Y186" i="15"/>
  <c r="Y170" i="23"/>
  <c r="Q177" i="23"/>
  <c r="Q178" i="23" s="1"/>
  <c r="T174" i="24"/>
  <c r="J184" i="34"/>
  <c r="N180" i="24"/>
  <c r="N181" i="24" s="1"/>
  <c r="V172" i="23"/>
  <c r="V173" i="23" s="1"/>
  <c r="AH160" i="23"/>
  <c r="Q177" i="24"/>
  <c r="H186" i="23"/>
  <c r="F185" i="39"/>
  <c r="X185" i="15"/>
  <c r="Z169" i="23"/>
  <c r="J184" i="32"/>
  <c r="G187" i="23"/>
  <c r="D186" i="23"/>
  <c r="D186" i="34"/>
  <c r="G187" i="34"/>
  <c r="K186" i="15"/>
  <c r="D186" i="35"/>
  <c r="G187" i="35"/>
  <c r="Q186" i="15"/>
  <c r="B188" i="15"/>
  <c r="B187" i="40"/>
  <c r="C187" i="40" s="1"/>
  <c r="B187" i="36"/>
  <c r="C187" i="36" s="1"/>
  <c r="B187" i="39"/>
  <c r="C187" i="39" s="1"/>
  <c r="B187" i="35"/>
  <c r="C187" i="35" s="1"/>
  <c r="B187" i="38"/>
  <c r="C187" i="38" s="1"/>
  <c r="B187" i="25"/>
  <c r="C187" i="25" s="1"/>
  <c r="C187" i="27"/>
  <c r="B187" i="34"/>
  <c r="C187" i="34" s="1"/>
  <c r="C187" i="32"/>
  <c r="C187" i="26"/>
  <c r="B187" i="24"/>
  <c r="C187" i="24" s="1"/>
  <c r="B187" i="23"/>
  <c r="C187" i="23" s="1"/>
  <c r="C187" i="15"/>
  <c r="F185" i="35"/>
  <c r="R185" i="15"/>
  <c r="I185" i="26"/>
  <c r="X171" i="23"/>
  <c r="M182" i="23"/>
  <c r="H186" i="34"/>
  <c r="F185" i="25"/>
  <c r="P185" i="15"/>
  <c r="D186" i="24"/>
  <c r="G187" i="24"/>
  <c r="E186" i="15"/>
  <c r="D186" i="27"/>
  <c r="G187" i="27"/>
  <c r="M186" i="15"/>
  <c r="D186" i="39"/>
  <c r="G187" i="39"/>
  <c r="W186" i="15"/>
  <c r="M182" i="26"/>
  <c r="O179" i="23"/>
  <c r="AG161" i="23"/>
  <c r="H186" i="25"/>
  <c r="H186" i="40"/>
  <c r="E186" i="40" s="1"/>
  <c r="R176" i="26"/>
  <c r="AA167" i="23"/>
  <c r="AA168" i="23" s="1"/>
  <c r="F185" i="40"/>
  <c r="Z185" i="15"/>
  <c r="F185" i="38"/>
  <c r="V185" i="15"/>
  <c r="U173" i="24"/>
  <c r="O179" i="24"/>
  <c r="H186" i="35"/>
  <c r="E186" i="35" s="1"/>
  <c r="F185" i="36"/>
  <c r="T185" i="15"/>
  <c r="K183" i="23"/>
  <c r="AE163" i="23"/>
  <c r="AO153" i="23"/>
  <c r="J185" i="24"/>
  <c r="AL157" i="23"/>
  <c r="H186" i="32"/>
  <c r="L184" i="26" l="1"/>
  <c r="O180" i="26"/>
  <c r="J185" i="23"/>
  <c r="H187" i="24"/>
  <c r="I187" i="24" s="1"/>
  <c r="F152" i="23"/>
  <c r="X172" i="24"/>
  <c r="E172" i="24" s="1"/>
  <c r="F172" i="15" s="1"/>
  <c r="H187" i="39"/>
  <c r="E187" i="39" s="1"/>
  <c r="U175" i="23"/>
  <c r="U176" i="23" s="1"/>
  <c r="I186" i="23"/>
  <c r="AD165" i="23"/>
  <c r="AD166" i="23" s="1"/>
  <c r="K184" i="23"/>
  <c r="K185" i="23" s="1"/>
  <c r="M183" i="26"/>
  <c r="V174" i="23"/>
  <c r="H187" i="26"/>
  <c r="S176" i="24"/>
  <c r="T175" i="24"/>
  <c r="Q178" i="24"/>
  <c r="I186" i="34"/>
  <c r="P179" i="26"/>
  <c r="Q178" i="26"/>
  <c r="I186" i="26"/>
  <c r="R177" i="26"/>
  <c r="E177" i="26" s="1"/>
  <c r="H177" i="15" s="1"/>
  <c r="L184" i="24"/>
  <c r="M183" i="24"/>
  <c r="N181" i="23"/>
  <c r="N182" i="23" s="1"/>
  <c r="J185" i="32"/>
  <c r="N182" i="24"/>
  <c r="AL158" i="23"/>
  <c r="H187" i="38"/>
  <c r="E187" i="38" s="1"/>
  <c r="F170" i="24"/>
  <c r="F171" i="24" s="1"/>
  <c r="AK159" i="23"/>
  <c r="O180" i="23"/>
  <c r="H187" i="27"/>
  <c r="F183" i="32"/>
  <c r="H187" i="25"/>
  <c r="E187" i="25" s="1"/>
  <c r="H187" i="32"/>
  <c r="U174" i="24"/>
  <c r="O180" i="24"/>
  <c r="O181" i="24" s="1"/>
  <c r="AH161" i="23"/>
  <c r="E176" i="26"/>
  <c r="F176" i="26" s="1"/>
  <c r="H187" i="34"/>
  <c r="AF163" i="23"/>
  <c r="F185" i="27"/>
  <c r="I186" i="27"/>
  <c r="E186" i="27" s="1"/>
  <c r="N186" i="15" s="1"/>
  <c r="J186" i="24"/>
  <c r="E186" i="25"/>
  <c r="P186" i="15" s="1"/>
  <c r="J185" i="34"/>
  <c r="E185" i="34" s="1"/>
  <c r="L185" i="15" s="1"/>
  <c r="E184" i="34"/>
  <c r="AE164" i="23"/>
  <c r="H187" i="40"/>
  <c r="E187" i="40" s="1"/>
  <c r="F186" i="40"/>
  <c r="Z186" i="15"/>
  <c r="F186" i="35"/>
  <c r="R186" i="15"/>
  <c r="L183" i="23"/>
  <c r="D187" i="24"/>
  <c r="G188" i="24"/>
  <c r="E187" i="15"/>
  <c r="D187" i="27"/>
  <c r="G188" i="27"/>
  <c r="M187" i="15"/>
  <c r="D187" i="39"/>
  <c r="G188" i="39"/>
  <c r="W187" i="15"/>
  <c r="R177" i="23"/>
  <c r="R178" i="23" s="1"/>
  <c r="Z170" i="23"/>
  <c r="I186" i="32"/>
  <c r="K185" i="24"/>
  <c r="P179" i="24"/>
  <c r="AB167" i="23"/>
  <c r="AB168" i="23" s="1"/>
  <c r="P179" i="23"/>
  <c r="F186" i="39"/>
  <c r="X186" i="15"/>
  <c r="J185" i="26"/>
  <c r="G188" i="26"/>
  <c r="D187" i="26"/>
  <c r="G187" i="15"/>
  <c r="D187" i="25"/>
  <c r="G188" i="25"/>
  <c r="O187" i="15"/>
  <c r="E187" i="36"/>
  <c r="D187" i="36"/>
  <c r="G188" i="36"/>
  <c r="H188" i="36" s="1"/>
  <c r="S187" i="15"/>
  <c r="K184" i="32"/>
  <c r="R177" i="24"/>
  <c r="AI160" i="23"/>
  <c r="W172" i="23"/>
  <c r="W173" i="23" s="1"/>
  <c r="Y171" i="23"/>
  <c r="H187" i="23"/>
  <c r="AP153" i="23"/>
  <c r="E153" i="23" s="1"/>
  <c r="N182" i="26"/>
  <c r="D187" i="32"/>
  <c r="G188" i="32"/>
  <c r="H188" i="32" s="1"/>
  <c r="I187" i="15"/>
  <c r="D187" i="38"/>
  <c r="G188" i="38"/>
  <c r="U187" i="15"/>
  <c r="D187" i="40"/>
  <c r="G188" i="40"/>
  <c r="Y187" i="15"/>
  <c r="O181" i="26"/>
  <c r="AA169" i="23"/>
  <c r="AN156" i="23"/>
  <c r="AM157" i="23"/>
  <c r="AO154" i="23"/>
  <c r="V173" i="24"/>
  <c r="AG162" i="23"/>
  <c r="D187" i="23"/>
  <c r="G188" i="23"/>
  <c r="G188" i="34"/>
  <c r="D187" i="34"/>
  <c r="K187" i="15"/>
  <c r="D187" i="35"/>
  <c r="G188" i="35"/>
  <c r="Q187" i="15"/>
  <c r="B189" i="15"/>
  <c r="B188" i="40"/>
  <c r="C188" i="40" s="1"/>
  <c r="B188" i="36"/>
  <c r="C188" i="36" s="1"/>
  <c r="B188" i="39"/>
  <c r="C188" i="39" s="1"/>
  <c r="B188" i="35"/>
  <c r="C188" i="35" s="1"/>
  <c r="B188" i="38"/>
  <c r="C188" i="38" s="1"/>
  <c r="B188" i="25"/>
  <c r="C188" i="25" s="1"/>
  <c r="C188" i="27"/>
  <c r="B188" i="34"/>
  <c r="C188" i="34" s="1"/>
  <c r="C188" i="32"/>
  <c r="C188" i="26"/>
  <c r="B188" i="24"/>
  <c r="C188" i="24" s="1"/>
  <c r="B188" i="23"/>
  <c r="C188" i="23" s="1"/>
  <c r="C188" i="15"/>
  <c r="F186" i="38"/>
  <c r="V186" i="15"/>
  <c r="H187" i="35"/>
  <c r="E187" i="35" s="1"/>
  <c r="F186" i="36"/>
  <c r="T186" i="15"/>
  <c r="M184" i="26" l="1"/>
  <c r="J186" i="23"/>
  <c r="K186" i="23" s="1"/>
  <c r="P180" i="26"/>
  <c r="P181" i="26" s="1"/>
  <c r="H188" i="39"/>
  <c r="E188" i="39" s="1"/>
  <c r="V175" i="23"/>
  <c r="V176" i="23" s="1"/>
  <c r="H188" i="26"/>
  <c r="L184" i="23"/>
  <c r="L185" i="23" s="1"/>
  <c r="I187" i="26"/>
  <c r="W174" i="23"/>
  <c r="T176" i="24"/>
  <c r="U175" i="24"/>
  <c r="R178" i="24"/>
  <c r="I187" i="34"/>
  <c r="J186" i="26"/>
  <c r="N183" i="24"/>
  <c r="Q179" i="26"/>
  <c r="H188" i="25"/>
  <c r="J187" i="24"/>
  <c r="M184" i="24"/>
  <c r="R178" i="26"/>
  <c r="E178" i="26" s="1"/>
  <c r="H178" i="15" s="1"/>
  <c r="H176" i="15"/>
  <c r="H188" i="27"/>
  <c r="O181" i="23"/>
  <c r="O182" i="23" s="1"/>
  <c r="F186" i="27"/>
  <c r="O182" i="24"/>
  <c r="AF164" i="23"/>
  <c r="AM158" i="23"/>
  <c r="V174" i="24"/>
  <c r="AL159" i="23"/>
  <c r="AI161" i="23"/>
  <c r="I187" i="32"/>
  <c r="I188" i="32" s="1"/>
  <c r="F172" i="24"/>
  <c r="F186" i="25"/>
  <c r="F187" i="25" s="1"/>
  <c r="K186" i="24"/>
  <c r="AG163" i="23"/>
  <c r="F153" i="23"/>
  <c r="D153" i="15"/>
  <c r="H188" i="34"/>
  <c r="H188" i="23"/>
  <c r="I187" i="27"/>
  <c r="E187" i="27" s="1"/>
  <c r="N187" i="15" s="1"/>
  <c r="H188" i="40"/>
  <c r="E188" i="40" s="1"/>
  <c r="AP154" i="23"/>
  <c r="E154" i="23" s="1"/>
  <c r="D154" i="15" s="1"/>
  <c r="H188" i="35"/>
  <c r="E188" i="35" s="1"/>
  <c r="N183" i="26"/>
  <c r="N184" i="26" s="1"/>
  <c r="F177" i="26"/>
  <c r="L184" i="15"/>
  <c r="F184" i="34"/>
  <c r="F185" i="34" s="1"/>
  <c r="J186" i="34"/>
  <c r="E186" i="34" s="1"/>
  <c r="L186" i="15" s="1"/>
  <c r="AE165" i="23"/>
  <c r="AA170" i="23"/>
  <c r="F187" i="35"/>
  <c r="R187" i="15"/>
  <c r="D188" i="32"/>
  <c r="G189" i="32"/>
  <c r="H189" i="32" s="1"/>
  <c r="I188" i="15"/>
  <c r="D188" i="38"/>
  <c r="G189" i="38"/>
  <c r="U188" i="15"/>
  <c r="D188" i="40"/>
  <c r="G189" i="40"/>
  <c r="Y188" i="15"/>
  <c r="AN157" i="23"/>
  <c r="F187" i="36"/>
  <c r="T187" i="15"/>
  <c r="P187" i="15"/>
  <c r="AC167" i="23"/>
  <c r="AC168" i="23" s="1"/>
  <c r="S177" i="23"/>
  <c r="S178" i="23" s="1"/>
  <c r="M183" i="23"/>
  <c r="D188" i="23"/>
  <c r="G189" i="23"/>
  <c r="G189" i="34"/>
  <c r="D188" i="34"/>
  <c r="K188" i="15"/>
  <c r="D188" i="35"/>
  <c r="G189" i="35"/>
  <c r="Q188" i="15"/>
  <c r="B190" i="15"/>
  <c r="B189" i="40"/>
  <c r="C189" i="40" s="1"/>
  <c r="B189" i="36"/>
  <c r="C189" i="36" s="1"/>
  <c r="B189" i="39"/>
  <c r="C189" i="39" s="1"/>
  <c r="B189" i="35"/>
  <c r="C189" i="35" s="1"/>
  <c r="B189" i="38"/>
  <c r="C189" i="38" s="1"/>
  <c r="B189" i="25"/>
  <c r="C189" i="25" s="1"/>
  <c r="C189" i="27"/>
  <c r="B189" i="34"/>
  <c r="C189" i="34" s="1"/>
  <c r="C189" i="32"/>
  <c r="C189" i="26"/>
  <c r="B189" i="24"/>
  <c r="C189" i="24" s="1"/>
  <c r="B189" i="23"/>
  <c r="C189" i="23" s="1"/>
  <c r="C189" i="15"/>
  <c r="AH162" i="23"/>
  <c r="F187" i="40"/>
  <c r="Z187" i="15"/>
  <c r="F187" i="38"/>
  <c r="V187" i="15"/>
  <c r="AB169" i="23"/>
  <c r="S177" i="24"/>
  <c r="L184" i="32"/>
  <c r="E184" i="32" s="1"/>
  <c r="Q179" i="23"/>
  <c r="L185" i="24"/>
  <c r="D188" i="24"/>
  <c r="G189" i="24"/>
  <c r="E188" i="15"/>
  <c r="D188" i="27"/>
  <c r="G189" i="27"/>
  <c r="M188" i="15"/>
  <c r="D188" i="39"/>
  <c r="G189" i="39"/>
  <c r="W188" i="15"/>
  <c r="O182" i="26"/>
  <c r="AJ160" i="23"/>
  <c r="K185" i="32"/>
  <c r="K185" i="26"/>
  <c r="P180" i="23"/>
  <c r="Q179" i="24"/>
  <c r="G189" i="26"/>
  <c r="D188" i="26"/>
  <c r="G188" i="15"/>
  <c r="E188" i="25"/>
  <c r="D188" i="25"/>
  <c r="G189" i="25"/>
  <c r="O188" i="15"/>
  <c r="D188" i="36"/>
  <c r="G189" i="36"/>
  <c r="E188" i="36"/>
  <c r="S188" i="15"/>
  <c r="W173" i="24"/>
  <c r="AO155" i="23"/>
  <c r="X172" i="23"/>
  <c r="X173" i="23" s="1"/>
  <c r="P180" i="24"/>
  <c r="J186" i="32"/>
  <c r="H188" i="38"/>
  <c r="E188" i="38" s="1"/>
  <c r="Z171" i="23"/>
  <c r="I187" i="23"/>
  <c r="F187" i="39"/>
  <c r="X187" i="15"/>
  <c r="H188" i="24"/>
  <c r="N184" i="24" l="1"/>
  <c r="Q180" i="26"/>
  <c r="H189" i="39"/>
  <c r="W175" i="23"/>
  <c r="I188" i="26"/>
  <c r="M184" i="23"/>
  <c r="M185" i="23" s="1"/>
  <c r="J187" i="26"/>
  <c r="AG164" i="23"/>
  <c r="X174" i="23"/>
  <c r="I188" i="34"/>
  <c r="K186" i="26"/>
  <c r="W176" i="23"/>
  <c r="U176" i="24"/>
  <c r="S178" i="24"/>
  <c r="V175" i="24"/>
  <c r="O183" i="24"/>
  <c r="H189" i="27"/>
  <c r="AJ161" i="23"/>
  <c r="H189" i="34"/>
  <c r="K187" i="24"/>
  <c r="F178" i="26"/>
  <c r="L186" i="24"/>
  <c r="R179" i="26"/>
  <c r="E179" i="26" s="1"/>
  <c r="H179" i="15" s="1"/>
  <c r="P181" i="23"/>
  <c r="P182" i="23" s="1"/>
  <c r="J187" i="32"/>
  <c r="J188" i="32" s="1"/>
  <c r="H189" i="35"/>
  <c r="E189" i="35" s="1"/>
  <c r="AM159" i="23"/>
  <c r="H189" i="23"/>
  <c r="AH163" i="23"/>
  <c r="L186" i="23"/>
  <c r="H189" i="40"/>
  <c r="E189" i="40" s="1"/>
  <c r="I188" i="23"/>
  <c r="F187" i="27"/>
  <c r="I188" i="27"/>
  <c r="E188" i="27" s="1"/>
  <c r="N188" i="15" s="1"/>
  <c r="AA171" i="23"/>
  <c r="AO156" i="23"/>
  <c r="AO157" i="23" s="1"/>
  <c r="H189" i="24"/>
  <c r="F154" i="23"/>
  <c r="F186" i="34"/>
  <c r="J187" i="34"/>
  <c r="E187" i="34" s="1"/>
  <c r="L187" i="15" s="1"/>
  <c r="AF165" i="23"/>
  <c r="H189" i="38"/>
  <c r="E189" i="38" s="1"/>
  <c r="AB170" i="23"/>
  <c r="F184" i="32"/>
  <c r="J184" i="15"/>
  <c r="AC169" i="23"/>
  <c r="W174" i="24"/>
  <c r="I189" i="32"/>
  <c r="AE166" i="23"/>
  <c r="F188" i="38"/>
  <c r="V188" i="15"/>
  <c r="J187" i="23"/>
  <c r="F188" i="36"/>
  <c r="T188" i="15"/>
  <c r="F188" i="39"/>
  <c r="X188" i="15"/>
  <c r="D189" i="26"/>
  <c r="G190" i="26"/>
  <c r="G189" i="15"/>
  <c r="D189" i="25"/>
  <c r="G190" i="25"/>
  <c r="O189" i="15"/>
  <c r="D189" i="36"/>
  <c r="G190" i="36"/>
  <c r="S189" i="15"/>
  <c r="P181" i="24"/>
  <c r="R179" i="23"/>
  <c r="L185" i="32"/>
  <c r="E185" i="32" s="1"/>
  <c r="D189" i="32"/>
  <c r="G190" i="32"/>
  <c r="H190" i="32" s="1"/>
  <c r="I189" i="15"/>
  <c r="D189" i="38"/>
  <c r="G190" i="38"/>
  <c r="U189" i="15"/>
  <c r="D189" i="40"/>
  <c r="G190" i="40"/>
  <c r="Y189" i="15"/>
  <c r="AN158" i="23"/>
  <c r="Y172" i="23"/>
  <c r="Y173" i="23" s="1"/>
  <c r="AP155" i="23"/>
  <c r="F188" i="25"/>
  <c r="P188" i="15"/>
  <c r="R179" i="24"/>
  <c r="L185" i="26"/>
  <c r="H189" i="25"/>
  <c r="E189" i="25" s="1"/>
  <c r="O183" i="26"/>
  <c r="P182" i="26"/>
  <c r="M185" i="24"/>
  <c r="Q180" i="23"/>
  <c r="T177" i="24"/>
  <c r="G190" i="23"/>
  <c r="D189" i="23"/>
  <c r="D189" i="34"/>
  <c r="G190" i="34"/>
  <c r="K189" i="15"/>
  <c r="D189" i="35"/>
  <c r="G190" i="35"/>
  <c r="Q189" i="15"/>
  <c r="B191" i="15"/>
  <c r="B190" i="40"/>
  <c r="C190" i="40" s="1"/>
  <c r="B190" i="36"/>
  <c r="C190" i="36" s="1"/>
  <c r="B190" i="39"/>
  <c r="C190" i="39" s="1"/>
  <c r="B190" i="35"/>
  <c r="C190" i="35" s="1"/>
  <c r="B190" i="38"/>
  <c r="C190" i="38" s="1"/>
  <c r="B190" i="25"/>
  <c r="C190" i="25" s="1"/>
  <c r="C190" i="27"/>
  <c r="B190" i="34"/>
  <c r="C190" i="34" s="1"/>
  <c r="C190" i="32"/>
  <c r="C190" i="26"/>
  <c r="B190" i="24"/>
  <c r="C190" i="24" s="1"/>
  <c r="B190" i="23"/>
  <c r="C190" i="23" s="1"/>
  <c r="C190" i="15"/>
  <c r="F188" i="35"/>
  <c r="R188" i="15"/>
  <c r="N183" i="23"/>
  <c r="H189" i="26"/>
  <c r="F188" i="40"/>
  <c r="Z188" i="15"/>
  <c r="I188" i="24"/>
  <c r="K186" i="32"/>
  <c r="X173" i="24"/>
  <c r="Q181" i="26"/>
  <c r="Q180" i="24"/>
  <c r="H189" i="36"/>
  <c r="E189" i="36" s="1"/>
  <c r="AK160" i="23"/>
  <c r="AI162" i="23"/>
  <c r="D189" i="24"/>
  <c r="G190" i="24"/>
  <c r="E189" i="15"/>
  <c r="D189" i="27"/>
  <c r="G190" i="27"/>
  <c r="M189" i="15"/>
  <c r="E189" i="39"/>
  <c r="D189" i="39"/>
  <c r="G190" i="39"/>
  <c r="H190" i="39" s="1"/>
  <c r="W189" i="15"/>
  <c r="T177" i="23"/>
  <c r="T178" i="23" s="1"/>
  <c r="AD167" i="23"/>
  <c r="AD168" i="23" s="1"/>
  <c r="O184" i="24" l="1"/>
  <c r="J189" i="32"/>
  <c r="H190" i="24"/>
  <c r="X175" i="23"/>
  <c r="X176" i="23" s="1"/>
  <c r="J188" i="26"/>
  <c r="V176" i="24"/>
  <c r="L186" i="26"/>
  <c r="W175" i="24"/>
  <c r="N184" i="23"/>
  <c r="N185" i="23" s="1"/>
  <c r="AG165" i="23"/>
  <c r="T178" i="24"/>
  <c r="K187" i="26"/>
  <c r="AH164" i="23"/>
  <c r="Y174" i="23"/>
  <c r="I189" i="34"/>
  <c r="L187" i="24"/>
  <c r="I189" i="27"/>
  <c r="E189" i="27" s="1"/>
  <c r="N189" i="15" s="1"/>
  <c r="M186" i="24"/>
  <c r="H190" i="23"/>
  <c r="Q181" i="23"/>
  <c r="Q182" i="23" s="1"/>
  <c r="I189" i="23"/>
  <c r="F179" i="26"/>
  <c r="R180" i="26"/>
  <c r="E180" i="26" s="1"/>
  <c r="H180" i="15" s="1"/>
  <c r="M186" i="23"/>
  <c r="AI163" i="23"/>
  <c r="H190" i="40"/>
  <c r="E190" i="40" s="1"/>
  <c r="F188" i="27"/>
  <c r="J188" i="23"/>
  <c r="I189" i="24"/>
  <c r="AP156" i="23"/>
  <c r="AP157" i="23" s="1"/>
  <c r="F187" i="34"/>
  <c r="L186" i="32"/>
  <c r="E186" i="32" s="1"/>
  <c r="J186" i="15" s="1"/>
  <c r="AB171" i="23"/>
  <c r="H190" i="38"/>
  <c r="E190" i="38" s="1"/>
  <c r="E155" i="23"/>
  <c r="D155" i="15" s="1"/>
  <c r="J188" i="34"/>
  <c r="AF166" i="23"/>
  <c r="X174" i="24"/>
  <c r="E174" i="24" s="1"/>
  <c r="F174" i="15" s="1"/>
  <c r="AC170" i="23"/>
  <c r="P183" i="26"/>
  <c r="H190" i="36"/>
  <c r="E190" i="36" s="1"/>
  <c r="E173" i="24"/>
  <c r="Q181" i="24"/>
  <c r="P182" i="24"/>
  <c r="AO158" i="23"/>
  <c r="R180" i="23"/>
  <c r="F189" i="36"/>
  <c r="T189" i="15"/>
  <c r="AE167" i="23"/>
  <c r="AE168" i="23" s="1"/>
  <c r="K187" i="32"/>
  <c r="O183" i="23"/>
  <c r="D190" i="24"/>
  <c r="G191" i="24"/>
  <c r="E190" i="15"/>
  <c r="D190" i="27"/>
  <c r="G191" i="27"/>
  <c r="M190" i="15"/>
  <c r="E190" i="39"/>
  <c r="D190" i="39"/>
  <c r="G191" i="39"/>
  <c r="H191" i="39" s="1"/>
  <c r="W190" i="15"/>
  <c r="AN159" i="23"/>
  <c r="O184" i="26"/>
  <c r="S179" i="24"/>
  <c r="Z172" i="23"/>
  <c r="Z173" i="23" s="1"/>
  <c r="K187" i="23"/>
  <c r="F189" i="39"/>
  <c r="X189" i="15"/>
  <c r="AL160" i="23"/>
  <c r="J188" i="24"/>
  <c r="D190" i="26"/>
  <c r="G191" i="26"/>
  <c r="G190" i="15"/>
  <c r="D190" i="25"/>
  <c r="G191" i="25"/>
  <c r="O190" i="15"/>
  <c r="D190" i="36"/>
  <c r="G191" i="36"/>
  <c r="S190" i="15"/>
  <c r="H190" i="27"/>
  <c r="R180" i="24"/>
  <c r="F189" i="25"/>
  <c r="P189" i="15"/>
  <c r="F185" i="32"/>
  <c r="J185" i="15"/>
  <c r="U177" i="23"/>
  <c r="U178" i="23" s="1"/>
  <c r="AJ162" i="23"/>
  <c r="AK161" i="23"/>
  <c r="I189" i="26"/>
  <c r="D190" i="32"/>
  <c r="G191" i="32"/>
  <c r="H191" i="32" s="1"/>
  <c r="I190" i="15"/>
  <c r="D190" i="38"/>
  <c r="G191" i="38"/>
  <c r="U190" i="15"/>
  <c r="D190" i="40"/>
  <c r="G191" i="40"/>
  <c r="Y190" i="15"/>
  <c r="U177" i="24"/>
  <c r="N185" i="24"/>
  <c r="M185" i="26"/>
  <c r="H190" i="34"/>
  <c r="F189" i="40"/>
  <c r="Z189" i="15"/>
  <c r="F189" i="38"/>
  <c r="V189" i="15"/>
  <c r="S179" i="23"/>
  <c r="H190" i="26"/>
  <c r="AD169" i="23"/>
  <c r="I190" i="32"/>
  <c r="J190" i="32" s="1"/>
  <c r="Q182" i="26"/>
  <c r="G191" i="23"/>
  <c r="D190" i="23"/>
  <c r="D190" i="34"/>
  <c r="G191" i="34"/>
  <c r="K190" i="15"/>
  <c r="D190" i="35"/>
  <c r="G191" i="35"/>
  <c r="Q190" i="15"/>
  <c r="B192" i="15"/>
  <c r="B191" i="40"/>
  <c r="C191" i="40" s="1"/>
  <c r="B191" i="36"/>
  <c r="C191" i="36" s="1"/>
  <c r="B191" i="39"/>
  <c r="C191" i="39" s="1"/>
  <c r="B191" i="35"/>
  <c r="C191" i="35" s="1"/>
  <c r="B191" i="38"/>
  <c r="C191" i="38" s="1"/>
  <c r="B191" i="25"/>
  <c r="C191" i="25" s="1"/>
  <c r="C191" i="27"/>
  <c r="B191" i="34"/>
  <c r="C191" i="34" s="1"/>
  <c r="C191" i="32"/>
  <c r="C191" i="26"/>
  <c r="B191" i="24"/>
  <c r="C191" i="24" s="1"/>
  <c r="B191" i="23"/>
  <c r="C191" i="23" s="1"/>
  <c r="C191" i="15"/>
  <c r="F189" i="35"/>
  <c r="R189" i="15"/>
  <c r="H190" i="35"/>
  <c r="E190" i="35" s="1"/>
  <c r="H190" i="25"/>
  <c r="E190" i="25" s="1"/>
  <c r="H191" i="24" l="1"/>
  <c r="L187" i="32"/>
  <c r="I190" i="24"/>
  <c r="Y175" i="23"/>
  <c r="Y176" i="23" s="1"/>
  <c r="U178" i="24"/>
  <c r="K188" i="26"/>
  <c r="F189" i="27"/>
  <c r="W176" i="24"/>
  <c r="M186" i="26"/>
  <c r="I190" i="23"/>
  <c r="I190" i="34"/>
  <c r="L187" i="26"/>
  <c r="O184" i="23"/>
  <c r="O185" i="23" s="1"/>
  <c r="X175" i="24"/>
  <c r="E175" i="24" s="1"/>
  <c r="F175" i="15" s="1"/>
  <c r="AG166" i="23"/>
  <c r="AH165" i="23"/>
  <c r="AI164" i="23"/>
  <c r="Z174" i="23"/>
  <c r="M187" i="24"/>
  <c r="E156" i="23"/>
  <c r="D156" i="15" s="1"/>
  <c r="R181" i="23"/>
  <c r="R182" i="23" s="1"/>
  <c r="N186" i="24"/>
  <c r="Q183" i="26"/>
  <c r="Q182" i="24"/>
  <c r="J189" i="23"/>
  <c r="AJ163" i="23"/>
  <c r="R181" i="26"/>
  <c r="E181" i="26" s="1"/>
  <c r="H181" i="15" s="1"/>
  <c r="F180" i="26"/>
  <c r="N186" i="23"/>
  <c r="K188" i="23"/>
  <c r="J189" i="24"/>
  <c r="E157" i="23"/>
  <c r="D157" i="15" s="1"/>
  <c r="AP158" i="23"/>
  <c r="E158" i="23" s="1"/>
  <c r="D158" i="15" s="1"/>
  <c r="K188" i="32"/>
  <c r="K189" i="32" s="1"/>
  <c r="K190" i="32" s="1"/>
  <c r="S180" i="24"/>
  <c r="F155" i="23"/>
  <c r="AC171" i="23"/>
  <c r="H191" i="27"/>
  <c r="H191" i="36"/>
  <c r="E191" i="36" s="1"/>
  <c r="AO159" i="23"/>
  <c r="E188" i="34"/>
  <c r="J189" i="34"/>
  <c r="E189" i="34" s="1"/>
  <c r="H191" i="26"/>
  <c r="F173" i="15"/>
  <c r="F173" i="24"/>
  <c r="F174" i="24" s="1"/>
  <c r="P183" i="24"/>
  <c r="P184" i="24" s="1"/>
  <c r="H191" i="25"/>
  <c r="E191" i="25" s="1"/>
  <c r="E187" i="32"/>
  <c r="J187" i="15" s="1"/>
  <c r="AE169" i="23"/>
  <c r="R181" i="24"/>
  <c r="AD170" i="23"/>
  <c r="D191" i="24"/>
  <c r="G192" i="24"/>
  <c r="H192" i="24" s="1"/>
  <c r="E191" i="15"/>
  <c r="D191" i="27"/>
  <c r="G192" i="27"/>
  <c r="M191" i="15"/>
  <c r="D191" i="39"/>
  <c r="G192" i="39"/>
  <c r="H192" i="39" s="1"/>
  <c r="E191" i="39"/>
  <c r="W191" i="15"/>
  <c r="N185" i="26"/>
  <c r="V177" i="24"/>
  <c r="F190" i="38"/>
  <c r="V190" i="15"/>
  <c r="I190" i="26"/>
  <c r="F186" i="32"/>
  <c r="I191" i="32"/>
  <c r="J191" i="32" s="1"/>
  <c r="AA172" i="23"/>
  <c r="AA173" i="23" s="1"/>
  <c r="I190" i="27"/>
  <c r="G192" i="26"/>
  <c r="D191" i="26"/>
  <c r="G191" i="15"/>
  <c r="D191" i="25"/>
  <c r="G192" i="25"/>
  <c r="O191" i="15"/>
  <c r="D191" i="36"/>
  <c r="G192" i="36"/>
  <c r="S191" i="15"/>
  <c r="F190" i="35"/>
  <c r="R190" i="15"/>
  <c r="T179" i="23"/>
  <c r="V177" i="23"/>
  <c r="V178" i="23" s="1"/>
  <c r="K188" i="24"/>
  <c r="F190" i="39"/>
  <c r="X190" i="15"/>
  <c r="AF167" i="23"/>
  <c r="AF168" i="23" s="1"/>
  <c r="D191" i="32"/>
  <c r="G192" i="32"/>
  <c r="I191" i="15"/>
  <c r="D191" i="38"/>
  <c r="G192" i="38"/>
  <c r="U191" i="15"/>
  <c r="D191" i="40"/>
  <c r="G192" i="40"/>
  <c r="Y191" i="15"/>
  <c r="S180" i="23"/>
  <c r="O185" i="24"/>
  <c r="H191" i="23"/>
  <c r="F190" i="40"/>
  <c r="Z190" i="15"/>
  <c r="AK162" i="23"/>
  <c r="H191" i="34"/>
  <c r="AM160" i="23"/>
  <c r="L187" i="23"/>
  <c r="H191" i="38"/>
  <c r="E191" i="38" s="1"/>
  <c r="P184" i="26"/>
  <c r="P183" i="23"/>
  <c r="D191" i="23"/>
  <c r="G192" i="23"/>
  <c r="G192" i="34"/>
  <c r="D191" i="34"/>
  <c r="K191" i="15"/>
  <c r="D191" i="35"/>
  <c r="G192" i="35"/>
  <c r="Q191" i="15"/>
  <c r="B193" i="15"/>
  <c r="B192" i="40"/>
  <c r="C192" i="40" s="1"/>
  <c r="B192" i="36"/>
  <c r="C192" i="36" s="1"/>
  <c r="B192" i="39"/>
  <c r="C192" i="39" s="1"/>
  <c r="B192" i="35"/>
  <c r="C192" i="35" s="1"/>
  <c r="B192" i="38"/>
  <c r="C192" i="38" s="1"/>
  <c r="B192" i="25"/>
  <c r="C192" i="25" s="1"/>
  <c r="C192" i="27"/>
  <c r="B192" i="34"/>
  <c r="C192" i="34" s="1"/>
  <c r="C192" i="32"/>
  <c r="C192" i="26"/>
  <c r="B192" i="24"/>
  <c r="C192" i="24" s="1"/>
  <c r="B192" i="23"/>
  <c r="C192" i="23" s="1"/>
  <c r="C192" i="15"/>
  <c r="J189" i="26"/>
  <c r="H191" i="35"/>
  <c r="E191" i="35" s="1"/>
  <c r="F190" i="36"/>
  <c r="T190" i="15"/>
  <c r="F190" i="25"/>
  <c r="P190" i="15"/>
  <c r="AL161" i="23"/>
  <c r="H191" i="40"/>
  <c r="E191" i="40" s="1"/>
  <c r="T179" i="24"/>
  <c r="I191" i="24"/>
  <c r="J190" i="24" l="1"/>
  <c r="P184" i="23"/>
  <c r="P185" i="23" s="1"/>
  <c r="I191" i="23"/>
  <c r="Z175" i="23"/>
  <c r="V178" i="24"/>
  <c r="L188" i="26"/>
  <c r="N186" i="26"/>
  <c r="J190" i="23"/>
  <c r="M187" i="26"/>
  <c r="AI165" i="23"/>
  <c r="AH166" i="23"/>
  <c r="X176" i="24"/>
  <c r="E176" i="24" s="1"/>
  <c r="F176" i="15" s="1"/>
  <c r="F175" i="24"/>
  <c r="AJ164" i="23"/>
  <c r="AA174" i="23"/>
  <c r="Z176" i="23"/>
  <c r="K189" i="23"/>
  <c r="R182" i="26"/>
  <c r="R183" i="26" s="1"/>
  <c r="E183" i="26" s="1"/>
  <c r="H183" i="15" s="1"/>
  <c r="F156" i="23"/>
  <c r="F157" i="23" s="1"/>
  <c r="F158" i="23" s="1"/>
  <c r="N187" i="24"/>
  <c r="F181" i="26"/>
  <c r="R182" i="24"/>
  <c r="O186" i="23"/>
  <c r="O186" i="24"/>
  <c r="AK163" i="23"/>
  <c r="H192" i="27"/>
  <c r="AP159" i="23"/>
  <c r="E159" i="23" s="1"/>
  <c r="D159" i="15" s="1"/>
  <c r="H192" i="36"/>
  <c r="E192" i="36" s="1"/>
  <c r="K189" i="24"/>
  <c r="K190" i="24" s="1"/>
  <c r="L188" i="23"/>
  <c r="J190" i="34"/>
  <c r="E190" i="34" s="1"/>
  <c r="L190" i="15" s="1"/>
  <c r="L188" i="32"/>
  <c r="E188" i="32" s="1"/>
  <c r="J188" i="15" s="1"/>
  <c r="H192" i="25"/>
  <c r="E192" i="25" s="1"/>
  <c r="I191" i="26"/>
  <c r="I191" i="27"/>
  <c r="E191" i="27" s="1"/>
  <c r="N191" i="15" s="1"/>
  <c r="H192" i="26"/>
  <c r="AD171" i="23"/>
  <c r="T180" i="23"/>
  <c r="L189" i="15"/>
  <c r="F188" i="34"/>
  <c r="F189" i="34" s="1"/>
  <c r="L188" i="15"/>
  <c r="S181" i="24"/>
  <c r="Q183" i="24"/>
  <c r="Q184" i="24" s="1"/>
  <c r="AM161" i="23"/>
  <c r="H192" i="38"/>
  <c r="E192" i="38" s="1"/>
  <c r="J190" i="26"/>
  <c r="I192" i="24"/>
  <c r="E190" i="27"/>
  <c r="F190" i="27" s="1"/>
  <c r="T180" i="24"/>
  <c r="H192" i="35"/>
  <c r="E192" i="35" s="1"/>
  <c r="AF169" i="23"/>
  <c r="AL162" i="23"/>
  <c r="S181" i="23"/>
  <c r="S182" i="23" s="1"/>
  <c r="AE170" i="23"/>
  <c r="D192" i="24"/>
  <c r="G193" i="24"/>
  <c r="H193" i="24" s="1"/>
  <c r="E192" i="15"/>
  <c r="D192" i="27"/>
  <c r="G193" i="27"/>
  <c r="M192" i="15"/>
  <c r="E192" i="39"/>
  <c r="D192" i="39"/>
  <c r="G193" i="39"/>
  <c r="H193" i="39" s="1"/>
  <c r="W192" i="15"/>
  <c r="Q184" i="26"/>
  <c r="P185" i="24"/>
  <c r="F191" i="40"/>
  <c r="Z191" i="15"/>
  <c r="F191" i="38"/>
  <c r="V191" i="15"/>
  <c r="U179" i="23"/>
  <c r="J191" i="24"/>
  <c r="U179" i="24"/>
  <c r="G193" i="26"/>
  <c r="D192" i="26"/>
  <c r="G192" i="15"/>
  <c r="D192" i="25"/>
  <c r="G193" i="25"/>
  <c r="O192" i="15"/>
  <c r="D192" i="36"/>
  <c r="G193" i="36"/>
  <c r="S192" i="15"/>
  <c r="M187" i="23"/>
  <c r="W177" i="23"/>
  <c r="W178" i="23" s="1"/>
  <c r="F191" i="36"/>
  <c r="T191" i="15"/>
  <c r="F191" i="25"/>
  <c r="P191" i="15"/>
  <c r="F187" i="32"/>
  <c r="O185" i="26"/>
  <c r="K189" i="26"/>
  <c r="D192" i="32"/>
  <c r="G193" i="32"/>
  <c r="I192" i="15"/>
  <c r="D192" i="38"/>
  <c r="G193" i="38"/>
  <c r="U192" i="15"/>
  <c r="D192" i="40"/>
  <c r="G193" i="40"/>
  <c r="Y192" i="15"/>
  <c r="Q183" i="23"/>
  <c r="Q184" i="23" s="1"/>
  <c r="L188" i="24"/>
  <c r="H192" i="23"/>
  <c r="I192" i="23" s="1"/>
  <c r="AB172" i="23"/>
  <c r="AB173" i="23" s="1"/>
  <c r="H192" i="40"/>
  <c r="E192" i="40" s="1"/>
  <c r="F191" i="39"/>
  <c r="X191" i="15"/>
  <c r="D192" i="23"/>
  <c r="G193" i="23"/>
  <c r="G193" i="34"/>
  <c r="D192" i="34"/>
  <c r="K192" i="15"/>
  <c r="D192" i="35"/>
  <c r="G193" i="35"/>
  <c r="Q192" i="15"/>
  <c r="B194" i="15"/>
  <c r="B193" i="40"/>
  <c r="C193" i="40" s="1"/>
  <c r="B193" i="36"/>
  <c r="C193" i="36" s="1"/>
  <c r="B193" i="39"/>
  <c r="C193" i="39" s="1"/>
  <c r="B193" i="35"/>
  <c r="C193" i="35" s="1"/>
  <c r="B193" i="38"/>
  <c r="C193" i="38" s="1"/>
  <c r="B193" i="25"/>
  <c r="C193" i="25" s="1"/>
  <c r="C193" i="27"/>
  <c r="B193" i="34"/>
  <c r="C193" i="34" s="1"/>
  <c r="C193" i="32"/>
  <c r="C193" i="26"/>
  <c r="B193" i="24"/>
  <c r="C193" i="24" s="1"/>
  <c r="B193" i="23"/>
  <c r="C193" i="23" s="1"/>
  <c r="C193" i="15"/>
  <c r="F191" i="35"/>
  <c r="R191" i="15"/>
  <c r="AN160" i="23"/>
  <c r="AG167" i="23"/>
  <c r="AG168" i="23" s="1"/>
  <c r="I191" i="34"/>
  <c r="K191" i="32"/>
  <c r="H192" i="34"/>
  <c r="H192" i="32"/>
  <c r="W177" i="24"/>
  <c r="O187" i="24" l="1"/>
  <c r="J191" i="23"/>
  <c r="AA175" i="23"/>
  <c r="AA176" i="23" s="1"/>
  <c r="W178" i="24"/>
  <c r="K190" i="23"/>
  <c r="AB174" i="23"/>
  <c r="AJ165" i="23"/>
  <c r="O186" i="26"/>
  <c r="N187" i="26"/>
  <c r="F176" i="24"/>
  <c r="H193" i="26"/>
  <c r="M188" i="26"/>
  <c r="L189" i="32"/>
  <c r="E189" i="32" s="1"/>
  <c r="J189" i="15" s="1"/>
  <c r="AI166" i="23"/>
  <c r="E182" i="26"/>
  <c r="H182" i="15" s="1"/>
  <c r="AK164" i="23"/>
  <c r="L189" i="23"/>
  <c r="F191" i="27"/>
  <c r="F190" i="34"/>
  <c r="S182" i="24"/>
  <c r="Q185" i="23"/>
  <c r="P186" i="24"/>
  <c r="P186" i="23"/>
  <c r="H193" i="27"/>
  <c r="L189" i="24"/>
  <c r="L190" i="24" s="1"/>
  <c r="P187" i="24"/>
  <c r="H193" i="36"/>
  <c r="E193" i="36" s="1"/>
  <c r="M188" i="23"/>
  <c r="R183" i="24"/>
  <c r="U180" i="24"/>
  <c r="T181" i="24"/>
  <c r="J191" i="26"/>
  <c r="F188" i="32"/>
  <c r="F189" i="32" s="1"/>
  <c r="K191" i="24"/>
  <c r="I192" i="26"/>
  <c r="AM162" i="23"/>
  <c r="H193" i="25"/>
  <c r="E193" i="25" s="1"/>
  <c r="AL163" i="23"/>
  <c r="N190" i="15"/>
  <c r="U180" i="23"/>
  <c r="K190" i="26"/>
  <c r="H193" i="38"/>
  <c r="E193" i="38" s="1"/>
  <c r="I192" i="27"/>
  <c r="E192" i="27" s="1"/>
  <c r="N192" i="15" s="1"/>
  <c r="AE171" i="23"/>
  <c r="I193" i="24"/>
  <c r="F159" i="23"/>
  <c r="H193" i="32"/>
  <c r="H193" i="40"/>
  <c r="E193" i="40" s="1"/>
  <c r="L190" i="32"/>
  <c r="E190" i="32" s="1"/>
  <c r="J190" i="15" s="1"/>
  <c r="K191" i="23"/>
  <c r="T181" i="23"/>
  <c r="T182" i="23" s="1"/>
  <c r="AF170" i="23"/>
  <c r="J192" i="24"/>
  <c r="I192" i="34"/>
  <c r="H193" i="34"/>
  <c r="X177" i="24"/>
  <c r="D193" i="24"/>
  <c r="G194" i="24"/>
  <c r="H194" i="24" s="1"/>
  <c r="E193" i="15"/>
  <c r="D193" i="27"/>
  <c r="G194" i="27"/>
  <c r="M193" i="15"/>
  <c r="E193" i="39"/>
  <c r="D193" i="39"/>
  <c r="G194" i="39"/>
  <c r="H194" i="39" s="1"/>
  <c r="W193" i="15"/>
  <c r="R184" i="26"/>
  <c r="E184" i="26" s="1"/>
  <c r="J191" i="34"/>
  <c r="E191" i="34" s="1"/>
  <c r="D193" i="26"/>
  <c r="G194" i="26"/>
  <c r="G193" i="15"/>
  <c r="D193" i="25"/>
  <c r="G194" i="25"/>
  <c r="O193" i="15"/>
  <c r="D193" i="36"/>
  <c r="G194" i="36"/>
  <c r="S193" i="15"/>
  <c r="AC172" i="23"/>
  <c r="AC173" i="23" s="1"/>
  <c r="F192" i="38"/>
  <c r="V192" i="15"/>
  <c r="F192" i="36"/>
  <c r="T192" i="15"/>
  <c r="AG169" i="23"/>
  <c r="H193" i="23"/>
  <c r="I193" i="23" s="1"/>
  <c r="F192" i="39"/>
  <c r="X192" i="15"/>
  <c r="I192" i="32"/>
  <c r="AO160" i="23"/>
  <c r="D193" i="32"/>
  <c r="G194" i="32"/>
  <c r="I193" i="15"/>
  <c r="D193" i="38"/>
  <c r="G194" i="38"/>
  <c r="U193" i="15"/>
  <c r="D193" i="40"/>
  <c r="G194" i="40"/>
  <c r="Y193" i="15"/>
  <c r="R183" i="23"/>
  <c r="R184" i="23" s="1"/>
  <c r="J192" i="23"/>
  <c r="X177" i="23"/>
  <c r="X178" i="23" s="1"/>
  <c r="N187" i="23"/>
  <c r="V179" i="24"/>
  <c r="AH167" i="23"/>
  <c r="AH168" i="23" s="1"/>
  <c r="AN161" i="23"/>
  <c r="G194" i="23"/>
  <c r="D193" i="23"/>
  <c r="D193" i="34"/>
  <c r="G194" i="34"/>
  <c r="K193" i="15"/>
  <c r="D193" i="35"/>
  <c r="G194" i="35"/>
  <c r="Q193" i="15"/>
  <c r="B195" i="15"/>
  <c r="B194" i="40"/>
  <c r="C194" i="40" s="1"/>
  <c r="B194" i="36"/>
  <c r="C194" i="36" s="1"/>
  <c r="B194" i="39"/>
  <c r="C194" i="39" s="1"/>
  <c r="B194" i="35"/>
  <c r="C194" i="35" s="1"/>
  <c r="B194" i="38"/>
  <c r="C194" i="38" s="1"/>
  <c r="B194" i="25"/>
  <c r="C194" i="25" s="1"/>
  <c r="C194" i="27"/>
  <c r="B194" i="34"/>
  <c r="C194" i="34" s="1"/>
  <c r="C194" i="32"/>
  <c r="C194" i="26"/>
  <c r="B194" i="24"/>
  <c r="C194" i="24" s="1"/>
  <c r="B194" i="23"/>
  <c r="C194" i="23" s="1"/>
  <c r="C194" i="15"/>
  <c r="F192" i="35"/>
  <c r="R192" i="15"/>
  <c r="M188" i="24"/>
  <c r="F192" i="40"/>
  <c r="Z192" i="15"/>
  <c r="L189" i="26"/>
  <c r="P185" i="26"/>
  <c r="H193" i="35"/>
  <c r="E193" i="35" s="1"/>
  <c r="F192" i="25"/>
  <c r="P192" i="15"/>
  <c r="V179" i="23"/>
  <c r="Q185" i="24"/>
  <c r="H194" i="32" l="1"/>
  <c r="AB175" i="23"/>
  <c r="AB176" i="23" s="1"/>
  <c r="X178" i="24"/>
  <c r="E178" i="24" s="1"/>
  <c r="F178" i="15" s="1"/>
  <c r="L190" i="23"/>
  <c r="T182" i="24"/>
  <c r="AL164" i="23"/>
  <c r="AJ166" i="23"/>
  <c r="M189" i="23"/>
  <c r="AC174" i="23"/>
  <c r="AK165" i="23"/>
  <c r="H194" i="26"/>
  <c r="O187" i="26"/>
  <c r="N188" i="26"/>
  <c r="I193" i="26"/>
  <c r="F182" i="26"/>
  <c r="F183" i="26" s="1"/>
  <c r="H194" i="36"/>
  <c r="E194" i="36" s="1"/>
  <c r="S183" i="24"/>
  <c r="Q186" i="23"/>
  <c r="R185" i="23"/>
  <c r="H194" i="38"/>
  <c r="E194" i="38" s="1"/>
  <c r="R184" i="24"/>
  <c r="M189" i="24"/>
  <c r="M190" i="24" s="1"/>
  <c r="H194" i="27"/>
  <c r="L191" i="24"/>
  <c r="N188" i="23"/>
  <c r="K192" i="24"/>
  <c r="U181" i="24"/>
  <c r="J192" i="26"/>
  <c r="K191" i="26"/>
  <c r="AM163" i="23"/>
  <c r="L190" i="26"/>
  <c r="F190" i="32"/>
  <c r="F192" i="27"/>
  <c r="U181" i="23"/>
  <c r="U182" i="23" s="1"/>
  <c r="L191" i="32"/>
  <c r="E191" i="32" s="1"/>
  <c r="J191" i="15" s="1"/>
  <c r="I193" i="27"/>
  <c r="E193" i="27" s="1"/>
  <c r="AF171" i="23"/>
  <c r="I193" i="34"/>
  <c r="L191" i="23"/>
  <c r="E177" i="24"/>
  <c r="J193" i="24"/>
  <c r="Q186" i="24"/>
  <c r="Q187" i="24" s="1"/>
  <c r="P186" i="26"/>
  <c r="J192" i="34"/>
  <c r="E192" i="34" s="1"/>
  <c r="L192" i="15" s="1"/>
  <c r="H184" i="15"/>
  <c r="AH169" i="23"/>
  <c r="AG170" i="23"/>
  <c r="M189" i="26"/>
  <c r="D194" i="24"/>
  <c r="G195" i="24"/>
  <c r="H195" i="24" s="1"/>
  <c r="E194" i="15"/>
  <c r="D194" i="27"/>
  <c r="G195" i="27"/>
  <c r="M194" i="15"/>
  <c r="E194" i="39"/>
  <c r="D194" i="39"/>
  <c r="G195" i="39"/>
  <c r="H195" i="39" s="1"/>
  <c r="W194" i="15"/>
  <c r="O187" i="23"/>
  <c r="K192" i="23"/>
  <c r="AD172" i="23"/>
  <c r="AD173" i="23" s="1"/>
  <c r="D194" i="26"/>
  <c r="G195" i="26"/>
  <c r="G194" i="15"/>
  <c r="D194" i="25"/>
  <c r="G195" i="25"/>
  <c r="O194" i="15"/>
  <c r="D194" i="36"/>
  <c r="G195" i="36"/>
  <c r="S194" i="15"/>
  <c r="AP160" i="23"/>
  <c r="E160" i="23" s="1"/>
  <c r="J192" i="32"/>
  <c r="H194" i="35"/>
  <c r="E194" i="35" s="1"/>
  <c r="F193" i="36"/>
  <c r="T193" i="15"/>
  <c r="D194" i="32"/>
  <c r="G195" i="32"/>
  <c r="I194" i="15"/>
  <c r="D194" i="38"/>
  <c r="G195" i="38"/>
  <c r="U194" i="15"/>
  <c r="D194" i="40"/>
  <c r="G195" i="40"/>
  <c r="Y194" i="15"/>
  <c r="AI167" i="23"/>
  <c r="AI168" i="23" s="1"/>
  <c r="W179" i="24"/>
  <c r="F191" i="34"/>
  <c r="L191" i="15"/>
  <c r="AO161" i="23"/>
  <c r="J193" i="23"/>
  <c r="H194" i="23"/>
  <c r="F193" i="39"/>
  <c r="X193" i="15"/>
  <c r="W179" i="23"/>
  <c r="AN162" i="23"/>
  <c r="V180" i="23"/>
  <c r="Q185" i="26"/>
  <c r="N188" i="24"/>
  <c r="G195" i="23"/>
  <c r="D194" i="23"/>
  <c r="D194" i="34"/>
  <c r="G195" i="34"/>
  <c r="K194" i="15"/>
  <c r="D194" i="35"/>
  <c r="G195" i="35"/>
  <c r="Q194" i="15"/>
  <c r="B196" i="15"/>
  <c r="B195" i="40"/>
  <c r="C195" i="40" s="1"/>
  <c r="B195" i="36"/>
  <c r="C195" i="36" s="1"/>
  <c r="B195" i="39"/>
  <c r="C195" i="39" s="1"/>
  <c r="B195" i="35"/>
  <c r="C195" i="35" s="1"/>
  <c r="B195" i="38"/>
  <c r="C195" i="38" s="1"/>
  <c r="B195" i="25"/>
  <c r="C195" i="25" s="1"/>
  <c r="C195" i="27"/>
  <c r="B195" i="34"/>
  <c r="C195" i="34" s="1"/>
  <c r="C195" i="32"/>
  <c r="C195" i="26"/>
  <c r="B195" i="24"/>
  <c r="C195" i="24" s="1"/>
  <c r="B195" i="23"/>
  <c r="C195" i="23" s="1"/>
  <c r="C195" i="15"/>
  <c r="F193" i="35"/>
  <c r="R193" i="15"/>
  <c r="V180" i="24"/>
  <c r="Y177" i="23"/>
  <c r="S183" i="23"/>
  <c r="S184" i="23" s="1"/>
  <c r="H194" i="34"/>
  <c r="F193" i="40"/>
  <c r="Z193" i="15"/>
  <c r="F193" i="38"/>
  <c r="V193" i="15"/>
  <c r="I193" i="32"/>
  <c r="H194" i="25"/>
  <c r="E194" i="25" s="1"/>
  <c r="F193" i="25"/>
  <c r="P193" i="15"/>
  <c r="H194" i="40"/>
  <c r="E194" i="40" s="1"/>
  <c r="I194" i="24"/>
  <c r="S184" i="24" l="1"/>
  <c r="AL165" i="23"/>
  <c r="AC175" i="23"/>
  <c r="I194" i="26"/>
  <c r="M190" i="23"/>
  <c r="T183" i="24"/>
  <c r="AM164" i="23"/>
  <c r="U182" i="24"/>
  <c r="AK166" i="23"/>
  <c r="N189" i="23"/>
  <c r="AD174" i="23"/>
  <c r="AD175" i="23" s="1"/>
  <c r="H195" i="26"/>
  <c r="I195" i="26" s="1"/>
  <c r="P187" i="26"/>
  <c r="O188" i="26"/>
  <c r="J193" i="26"/>
  <c r="S185" i="23"/>
  <c r="H195" i="36"/>
  <c r="E195" i="36" s="1"/>
  <c r="F184" i="26"/>
  <c r="AC176" i="23"/>
  <c r="R185" i="24"/>
  <c r="S185" i="24" s="1"/>
  <c r="R186" i="23"/>
  <c r="O188" i="23"/>
  <c r="O189" i="23" s="1"/>
  <c r="M191" i="24"/>
  <c r="N189" i="24"/>
  <c r="N190" i="24" s="1"/>
  <c r="K193" i="23"/>
  <c r="L192" i="24"/>
  <c r="K193" i="24"/>
  <c r="AN163" i="23"/>
  <c r="K192" i="26"/>
  <c r="V181" i="23"/>
  <c r="V182" i="23" s="1"/>
  <c r="L191" i="26"/>
  <c r="J193" i="34"/>
  <c r="E193" i="34" s="1"/>
  <c r="L193" i="15" s="1"/>
  <c r="F192" i="34"/>
  <c r="AG171" i="23"/>
  <c r="J193" i="32"/>
  <c r="F191" i="32"/>
  <c r="I194" i="27"/>
  <c r="E194" i="27" s="1"/>
  <c r="F193" i="27"/>
  <c r="M191" i="23"/>
  <c r="N193" i="15"/>
  <c r="AH170" i="23"/>
  <c r="AI169" i="23"/>
  <c r="F177" i="15"/>
  <c r="F177" i="24"/>
  <c r="F178" i="24" s="1"/>
  <c r="I195" i="24"/>
  <c r="I194" i="32"/>
  <c r="Y178" i="23"/>
  <c r="H195" i="27"/>
  <c r="V181" i="24"/>
  <c r="G196" i="26"/>
  <c r="D195" i="26"/>
  <c r="G195" i="15"/>
  <c r="D195" i="25"/>
  <c r="G196" i="25"/>
  <c r="O195" i="15"/>
  <c r="D195" i="36"/>
  <c r="G196" i="36"/>
  <c r="S195" i="15"/>
  <c r="F194" i="35"/>
  <c r="R194" i="15"/>
  <c r="O188" i="24"/>
  <c r="H195" i="23"/>
  <c r="F194" i="38"/>
  <c r="V194" i="15"/>
  <c r="K192" i="32"/>
  <c r="H195" i="32"/>
  <c r="H195" i="34"/>
  <c r="P187" i="23"/>
  <c r="Z177" i="23"/>
  <c r="D195" i="32"/>
  <c r="G196" i="32"/>
  <c r="I195" i="15"/>
  <c r="D195" i="38"/>
  <c r="G196" i="38"/>
  <c r="U195" i="15"/>
  <c r="D195" i="40"/>
  <c r="G196" i="40"/>
  <c r="Y195" i="15"/>
  <c r="R185" i="26"/>
  <c r="E185" i="26" s="1"/>
  <c r="X179" i="24"/>
  <c r="E179" i="24" s="1"/>
  <c r="H195" i="38"/>
  <c r="E195" i="38" s="1"/>
  <c r="H195" i="35"/>
  <c r="E195" i="35" s="1"/>
  <c r="F194" i="36"/>
  <c r="T194" i="15"/>
  <c r="F194" i="25"/>
  <c r="P194" i="15"/>
  <c r="AE172" i="23"/>
  <c r="AE173" i="23" s="1"/>
  <c r="L192" i="23"/>
  <c r="AO162" i="23"/>
  <c r="F194" i="39"/>
  <c r="X194" i="15"/>
  <c r="N189" i="26"/>
  <c r="T183" i="23"/>
  <c r="T184" i="23" s="1"/>
  <c r="I194" i="34"/>
  <c r="D195" i="23"/>
  <c r="G196" i="23"/>
  <c r="G196" i="34"/>
  <c r="D195" i="34"/>
  <c r="K195" i="15"/>
  <c r="D195" i="35"/>
  <c r="G196" i="35"/>
  <c r="Q195" i="15"/>
  <c r="B197" i="15"/>
  <c r="B196" i="40"/>
  <c r="C196" i="40" s="1"/>
  <c r="B196" i="36"/>
  <c r="C196" i="36" s="1"/>
  <c r="B196" i="39"/>
  <c r="C196" i="39" s="1"/>
  <c r="B196" i="35"/>
  <c r="C196" i="35" s="1"/>
  <c r="B196" i="38"/>
  <c r="C196" i="38" s="1"/>
  <c r="B196" i="25"/>
  <c r="C196" i="25" s="1"/>
  <c r="C196" i="27"/>
  <c r="B196" i="34"/>
  <c r="C196" i="34" s="1"/>
  <c r="C196" i="32"/>
  <c r="C196" i="26"/>
  <c r="B196" i="24"/>
  <c r="C196" i="24" s="1"/>
  <c r="B196" i="23"/>
  <c r="C196" i="23" s="1"/>
  <c r="C196" i="15"/>
  <c r="Q186" i="26"/>
  <c r="X179" i="23"/>
  <c r="W180" i="24"/>
  <c r="AJ167" i="23"/>
  <c r="AJ168" i="23" s="1"/>
  <c r="F194" i="40"/>
  <c r="Z194" i="15"/>
  <c r="F160" i="23"/>
  <c r="D160" i="15"/>
  <c r="H195" i="40"/>
  <c r="E195" i="40" s="1"/>
  <c r="M190" i="26"/>
  <c r="J194" i="24"/>
  <c r="D195" i="24"/>
  <c r="G196" i="24"/>
  <c r="H196" i="24" s="1"/>
  <c r="E195" i="15"/>
  <c r="D195" i="27"/>
  <c r="G196" i="27"/>
  <c r="M195" i="15"/>
  <c r="D195" i="39"/>
  <c r="G196" i="39"/>
  <c r="H196" i="39" s="1"/>
  <c r="E195" i="39"/>
  <c r="W195" i="15"/>
  <c r="W180" i="23"/>
  <c r="T184" i="24"/>
  <c r="I194" i="23"/>
  <c r="AP161" i="23"/>
  <c r="E161" i="23" s="1"/>
  <c r="D161" i="15" s="1"/>
  <c r="H195" i="25"/>
  <c r="E195" i="25" s="1"/>
  <c r="AM165" i="23" l="1"/>
  <c r="AL166" i="23"/>
  <c r="J194" i="26"/>
  <c r="N190" i="23"/>
  <c r="N191" i="23" s="1"/>
  <c r="U183" i="24"/>
  <c r="U184" i="24" s="1"/>
  <c r="H196" i="26"/>
  <c r="I196" i="26" s="1"/>
  <c r="AN164" i="23"/>
  <c r="AE174" i="23"/>
  <c r="AE175" i="23" s="1"/>
  <c r="P188" i="26"/>
  <c r="K193" i="26"/>
  <c r="S186" i="23"/>
  <c r="R186" i="24"/>
  <c r="S186" i="24" s="1"/>
  <c r="H196" i="36"/>
  <c r="E196" i="36" s="1"/>
  <c r="AD176" i="23"/>
  <c r="N191" i="24"/>
  <c r="P188" i="23"/>
  <c r="P189" i="23" s="1"/>
  <c r="L193" i="24"/>
  <c r="L193" i="23"/>
  <c r="O189" i="24"/>
  <c r="O190" i="24" s="1"/>
  <c r="M192" i="24"/>
  <c r="AH171" i="23"/>
  <c r="AO163" i="23"/>
  <c r="W181" i="23"/>
  <c r="W182" i="23" s="1"/>
  <c r="F193" i="34"/>
  <c r="J194" i="32"/>
  <c r="L192" i="26"/>
  <c r="L193" i="26" s="1"/>
  <c r="H196" i="35"/>
  <c r="E196" i="35" s="1"/>
  <c r="F194" i="27"/>
  <c r="Z178" i="23"/>
  <c r="I195" i="27"/>
  <c r="E195" i="27" s="1"/>
  <c r="N195" i="15" s="1"/>
  <c r="N194" i="15"/>
  <c r="AI170" i="23"/>
  <c r="I195" i="23"/>
  <c r="J195" i="24"/>
  <c r="H196" i="32"/>
  <c r="H185" i="15"/>
  <c r="F185" i="26"/>
  <c r="F179" i="15"/>
  <c r="F179" i="24"/>
  <c r="H196" i="25"/>
  <c r="E196" i="25" s="1"/>
  <c r="M191" i="26"/>
  <c r="H196" i="38"/>
  <c r="E196" i="38" s="1"/>
  <c r="AP162" i="23"/>
  <c r="E162" i="23" s="1"/>
  <c r="D162" i="15" s="1"/>
  <c r="R186" i="26"/>
  <c r="E186" i="26" s="1"/>
  <c r="H196" i="40"/>
  <c r="E196" i="40" s="1"/>
  <c r="F195" i="25"/>
  <c r="P195" i="15"/>
  <c r="Q187" i="26"/>
  <c r="R187" i="26" s="1"/>
  <c r="H196" i="27"/>
  <c r="J194" i="23"/>
  <c r="AK167" i="23"/>
  <c r="X180" i="23"/>
  <c r="D196" i="23"/>
  <c r="G197" i="23"/>
  <c r="D196" i="34"/>
  <c r="G197" i="34"/>
  <c r="K196" i="15"/>
  <c r="D196" i="35"/>
  <c r="G197" i="35"/>
  <c r="Q196" i="15"/>
  <c r="B198" i="15"/>
  <c r="B197" i="40"/>
  <c r="C197" i="40" s="1"/>
  <c r="B197" i="36"/>
  <c r="C197" i="36" s="1"/>
  <c r="B197" i="39"/>
  <c r="C197" i="39" s="1"/>
  <c r="B197" i="35"/>
  <c r="C197" i="35" s="1"/>
  <c r="B197" i="38"/>
  <c r="C197" i="38" s="1"/>
  <c r="B197" i="25"/>
  <c r="C197" i="25" s="1"/>
  <c r="C197" i="27"/>
  <c r="B197" i="34"/>
  <c r="C197" i="34" s="1"/>
  <c r="C197" i="32"/>
  <c r="C197" i="26"/>
  <c r="B197" i="24"/>
  <c r="C197" i="24" s="1"/>
  <c r="B197" i="23"/>
  <c r="C197" i="23" s="1"/>
  <c r="C197" i="15"/>
  <c r="F195" i="35"/>
  <c r="R195" i="15"/>
  <c r="J194" i="34"/>
  <c r="E194" i="34" s="1"/>
  <c r="M192" i="23"/>
  <c r="F195" i="40"/>
  <c r="Z195" i="15"/>
  <c r="F195" i="38"/>
  <c r="V195" i="15"/>
  <c r="J195" i="26"/>
  <c r="I195" i="32"/>
  <c r="F195" i="36"/>
  <c r="T195" i="15"/>
  <c r="O190" i="23"/>
  <c r="T185" i="24"/>
  <c r="D196" i="24"/>
  <c r="G197" i="24"/>
  <c r="H197" i="24" s="1"/>
  <c r="E196" i="15"/>
  <c r="D196" i="27"/>
  <c r="G197" i="27"/>
  <c r="M196" i="15"/>
  <c r="E196" i="39"/>
  <c r="D196" i="39"/>
  <c r="G197" i="39"/>
  <c r="W196" i="15"/>
  <c r="Q187" i="23"/>
  <c r="L192" i="32"/>
  <c r="E192" i="32" s="1"/>
  <c r="H196" i="23"/>
  <c r="V182" i="24"/>
  <c r="AJ169" i="23"/>
  <c r="T185" i="23"/>
  <c r="I196" i="24"/>
  <c r="G197" i="26"/>
  <c r="D196" i="26"/>
  <c r="G196" i="15"/>
  <c r="D196" i="25"/>
  <c r="G197" i="25"/>
  <c r="O196" i="15"/>
  <c r="D196" i="36"/>
  <c r="G197" i="36"/>
  <c r="S196" i="15"/>
  <c r="O189" i="26"/>
  <c r="AF172" i="23"/>
  <c r="AF173" i="23" s="1"/>
  <c r="X180" i="24"/>
  <c r="E180" i="24" s="1"/>
  <c r="F180" i="15" s="1"/>
  <c r="AA177" i="23"/>
  <c r="K193" i="32"/>
  <c r="H196" i="34"/>
  <c r="W181" i="24"/>
  <c r="F195" i="39"/>
  <c r="X195" i="15"/>
  <c r="K194" i="24"/>
  <c r="F161" i="23"/>
  <c r="Y179" i="23"/>
  <c r="D196" i="32"/>
  <c r="G197" i="32"/>
  <c r="I196" i="15"/>
  <c r="D196" i="38"/>
  <c r="G197" i="38"/>
  <c r="U196" i="15"/>
  <c r="D196" i="40"/>
  <c r="G197" i="40"/>
  <c r="Y196" i="15"/>
  <c r="U183" i="23"/>
  <c r="U184" i="23" s="1"/>
  <c r="N190" i="26"/>
  <c r="P188" i="24"/>
  <c r="I195" i="34"/>
  <c r="AN165" i="23" l="1"/>
  <c r="AM166" i="23"/>
  <c r="O191" i="24"/>
  <c r="K194" i="26"/>
  <c r="L194" i="26" s="1"/>
  <c r="H197" i="26"/>
  <c r="I197" i="26" s="1"/>
  <c r="H197" i="32"/>
  <c r="AO164" i="23"/>
  <c r="AF174" i="23"/>
  <c r="AF175" i="23" s="1"/>
  <c r="R187" i="24"/>
  <c r="S187" i="24" s="1"/>
  <c r="AE176" i="23"/>
  <c r="Q188" i="23"/>
  <c r="Q189" i="23" s="1"/>
  <c r="M193" i="24"/>
  <c r="N192" i="24"/>
  <c r="M193" i="23"/>
  <c r="AI171" i="23"/>
  <c r="M192" i="26"/>
  <c r="M193" i="26" s="1"/>
  <c r="K194" i="32"/>
  <c r="AA178" i="23"/>
  <c r="AJ170" i="23"/>
  <c r="O191" i="23"/>
  <c r="H197" i="35"/>
  <c r="E197" i="35" s="1"/>
  <c r="F195" i="27"/>
  <c r="J195" i="23"/>
  <c r="AP163" i="23"/>
  <c r="E163" i="23" s="1"/>
  <c r="D163" i="15" s="1"/>
  <c r="K195" i="24"/>
  <c r="H197" i="23"/>
  <c r="H197" i="25"/>
  <c r="E197" i="25" s="1"/>
  <c r="Y180" i="23"/>
  <c r="N191" i="26"/>
  <c r="I196" i="32"/>
  <c r="H197" i="27"/>
  <c r="F180" i="24"/>
  <c r="E187" i="26"/>
  <c r="H187" i="15" s="1"/>
  <c r="L194" i="15"/>
  <c r="F194" i="34"/>
  <c r="I196" i="34"/>
  <c r="J192" i="15"/>
  <c r="F192" i="32"/>
  <c r="X181" i="23"/>
  <c r="L193" i="32"/>
  <c r="E193" i="32" s="1"/>
  <c r="U185" i="24"/>
  <c r="H186" i="15"/>
  <c r="F186" i="26"/>
  <c r="I196" i="23"/>
  <c r="F196" i="40"/>
  <c r="Z196" i="15"/>
  <c r="Z179" i="23"/>
  <c r="L194" i="24"/>
  <c r="AB177" i="23"/>
  <c r="F196" i="36"/>
  <c r="T196" i="15"/>
  <c r="X181" i="24"/>
  <c r="E181" i="24" s="1"/>
  <c r="J196" i="26"/>
  <c r="P190" i="23"/>
  <c r="H197" i="34"/>
  <c r="G198" i="23"/>
  <c r="H198" i="23" s="1"/>
  <c r="D197" i="23"/>
  <c r="D197" i="34"/>
  <c r="G198" i="34"/>
  <c r="H198" i="34" s="1"/>
  <c r="K197" i="15"/>
  <c r="D197" i="35"/>
  <c r="G198" i="35"/>
  <c r="Q197" i="15"/>
  <c r="B199" i="15"/>
  <c r="B198" i="40"/>
  <c r="C198" i="40" s="1"/>
  <c r="B198" i="36"/>
  <c r="C198" i="36" s="1"/>
  <c r="B198" i="39"/>
  <c r="C198" i="39" s="1"/>
  <c r="B198" i="35"/>
  <c r="C198" i="35" s="1"/>
  <c r="B198" i="38"/>
  <c r="C198" i="38" s="1"/>
  <c r="B198" i="25"/>
  <c r="C198" i="25" s="1"/>
  <c r="C198" i="27"/>
  <c r="B198" i="34"/>
  <c r="C198" i="34" s="1"/>
  <c r="C198" i="32"/>
  <c r="C198" i="26"/>
  <c r="B198" i="24"/>
  <c r="C198" i="24" s="1"/>
  <c r="B198" i="23"/>
  <c r="C198" i="23" s="1"/>
  <c r="C198" i="15"/>
  <c r="F196" i="35"/>
  <c r="R196" i="15"/>
  <c r="AL167" i="23"/>
  <c r="F162" i="23"/>
  <c r="Q188" i="24"/>
  <c r="V183" i="23"/>
  <c r="V184" i="23" s="1"/>
  <c r="P189" i="26"/>
  <c r="T186" i="23"/>
  <c r="W182" i="24"/>
  <c r="U185" i="23"/>
  <c r="D197" i="24"/>
  <c r="G198" i="24"/>
  <c r="H198" i="24" s="1"/>
  <c r="E197" i="15"/>
  <c r="D197" i="27"/>
  <c r="G198" i="27"/>
  <c r="M197" i="15"/>
  <c r="D197" i="39"/>
  <c r="G198" i="39"/>
  <c r="W197" i="15"/>
  <c r="V183" i="24"/>
  <c r="AK168" i="23"/>
  <c r="Q188" i="26"/>
  <c r="I197" i="24"/>
  <c r="P189" i="24"/>
  <c r="F196" i="38"/>
  <c r="V196" i="15"/>
  <c r="H197" i="36"/>
  <c r="E197" i="36" s="1"/>
  <c r="H197" i="38"/>
  <c r="E197" i="38" s="1"/>
  <c r="AG172" i="23"/>
  <c r="AG173" i="23" s="1"/>
  <c r="O190" i="26"/>
  <c r="F196" i="25"/>
  <c r="P196" i="15"/>
  <c r="F196" i="39"/>
  <c r="X196" i="15"/>
  <c r="D197" i="26"/>
  <c r="G198" i="26"/>
  <c r="G197" i="15"/>
  <c r="D197" i="25"/>
  <c r="G198" i="25"/>
  <c r="O197" i="15"/>
  <c r="D197" i="36"/>
  <c r="G198" i="36"/>
  <c r="S197" i="15"/>
  <c r="K195" i="26"/>
  <c r="H197" i="39"/>
  <c r="E197" i="39" s="1"/>
  <c r="K194" i="23"/>
  <c r="I196" i="27"/>
  <c r="H197" i="40"/>
  <c r="E197" i="40" s="1"/>
  <c r="R187" i="23"/>
  <c r="T186" i="24"/>
  <c r="J195" i="32"/>
  <c r="N192" i="23"/>
  <c r="J195" i="34"/>
  <c r="D197" i="32"/>
  <c r="G198" i="32"/>
  <c r="I197" i="15"/>
  <c r="D197" i="38"/>
  <c r="G198" i="38"/>
  <c r="U197" i="15"/>
  <c r="D197" i="40"/>
  <c r="G198" i="40"/>
  <c r="Y197" i="15"/>
  <c r="J196" i="24"/>
  <c r="J196" i="23" l="1"/>
  <c r="AN166" i="23"/>
  <c r="AO165" i="23"/>
  <c r="I197" i="32"/>
  <c r="AF176" i="23"/>
  <c r="R188" i="23"/>
  <c r="R189" i="23" s="1"/>
  <c r="N193" i="24"/>
  <c r="O192" i="24"/>
  <c r="AJ171" i="23"/>
  <c r="N192" i="26"/>
  <c r="N193" i="26" s="1"/>
  <c r="K195" i="23"/>
  <c r="H198" i="25"/>
  <c r="E198" i="25" s="1"/>
  <c r="L194" i="32"/>
  <c r="E194" i="32" s="1"/>
  <c r="J194" i="15" s="1"/>
  <c r="P191" i="23"/>
  <c r="AP164" i="23"/>
  <c r="E164" i="23" s="1"/>
  <c r="D164" i="15" s="1"/>
  <c r="H198" i="35"/>
  <c r="E198" i="35" s="1"/>
  <c r="K196" i="26"/>
  <c r="L195" i="24"/>
  <c r="M194" i="26"/>
  <c r="J196" i="32"/>
  <c r="I197" i="34"/>
  <c r="I198" i="34" s="1"/>
  <c r="J196" i="34"/>
  <c r="E196" i="34" s="1"/>
  <c r="L196" i="15" s="1"/>
  <c r="K196" i="23"/>
  <c r="I197" i="23"/>
  <c r="J197" i="23" s="1"/>
  <c r="V185" i="23"/>
  <c r="T187" i="24"/>
  <c r="J197" i="26"/>
  <c r="H198" i="39"/>
  <c r="E198" i="39" s="1"/>
  <c r="E195" i="34"/>
  <c r="AL168" i="23"/>
  <c r="V184" i="24"/>
  <c r="V185" i="24" s="1"/>
  <c r="U186" i="23"/>
  <c r="F181" i="15"/>
  <c r="F181" i="24"/>
  <c r="P190" i="26"/>
  <c r="J197" i="24"/>
  <c r="X182" i="24"/>
  <c r="E182" i="24" s="1"/>
  <c r="F182" i="15" s="1"/>
  <c r="Y181" i="23"/>
  <c r="X182" i="23"/>
  <c r="U186" i="24"/>
  <c r="F187" i="26"/>
  <c r="I197" i="27"/>
  <c r="E197" i="27" s="1"/>
  <c r="N197" i="15" s="1"/>
  <c r="E196" i="27"/>
  <c r="F197" i="39"/>
  <c r="X197" i="15"/>
  <c r="I198" i="24"/>
  <c r="O192" i="23"/>
  <c r="L194" i="23"/>
  <c r="F197" i="36"/>
  <c r="T197" i="15"/>
  <c r="Q189" i="26"/>
  <c r="W183" i="23"/>
  <c r="W184" i="23" s="1"/>
  <c r="R188" i="24"/>
  <c r="D198" i="32"/>
  <c r="G199" i="32"/>
  <c r="I198" i="15"/>
  <c r="D198" i="38"/>
  <c r="G199" i="38"/>
  <c r="U198" i="15"/>
  <c r="D198" i="40"/>
  <c r="G199" i="40"/>
  <c r="Y198" i="15"/>
  <c r="AA179" i="23"/>
  <c r="N193" i="23"/>
  <c r="S187" i="23"/>
  <c r="Q189" i="24"/>
  <c r="AM167" i="23"/>
  <c r="G199" i="23"/>
  <c r="H199" i="23" s="1"/>
  <c r="D198" i="23"/>
  <c r="D198" i="34"/>
  <c r="G199" i="34"/>
  <c r="H199" i="34" s="1"/>
  <c r="K198" i="15"/>
  <c r="D198" i="35"/>
  <c r="G199" i="35"/>
  <c r="Q198" i="15"/>
  <c r="B200" i="15"/>
  <c r="B199" i="40"/>
  <c r="C199" i="40" s="1"/>
  <c r="B199" i="36"/>
  <c r="C199" i="36" s="1"/>
  <c r="B199" i="39"/>
  <c r="C199" i="39" s="1"/>
  <c r="B199" i="35"/>
  <c r="C199" i="35" s="1"/>
  <c r="B199" i="38"/>
  <c r="C199" i="38" s="1"/>
  <c r="B199" i="25"/>
  <c r="C199" i="25" s="1"/>
  <c r="C199" i="27"/>
  <c r="B199" i="34"/>
  <c r="C199" i="34" s="1"/>
  <c r="C199" i="32"/>
  <c r="C199" i="26"/>
  <c r="B199" i="24"/>
  <c r="C199" i="24" s="1"/>
  <c r="B199" i="23"/>
  <c r="C199" i="23" s="1"/>
  <c r="C199" i="15"/>
  <c r="F197" i="35"/>
  <c r="R197" i="15"/>
  <c r="Z180" i="23"/>
  <c r="K196" i="24"/>
  <c r="F197" i="40"/>
  <c r="Z197" i="15"/>
  <c r="F197" i="38"/>
  <c r="V197" i="15"/>
  <c r="AG174" i="23"/>
  <c r="AG175" i="23" s="1"/>
  <c r="F197" i="25"/>
  <c r="P197" i="15"/>
  <c r="L195" i="26"/>
  <c r="F193" i="32"/>
  <c r="J193" i="15"/>
  <c r="R188" i="26"/>
  <c r="H198" i="26"/>
  <c r="F163" i="23"/>
  <c r="D198" i="24"/>
  <c r="G199" i="24"/>
  <c r="H199" i="24" s="1"/>
  <c r="E198" i="15"/>
  <c r="D198" i="27"/>
  <c r="G199" i="27"/>
  <c r="M198" i="15"/>
  <c r="D198" i="39"/>
  <c r="G199" i="39"/>
  <c r="W198" i="15"/>
  <c r="J197" i="32"/>
  <c r="W183" i="24"/>
  <c r="AC177" i="23"/>
  <c r="M194" i="24"/>
  <c r="H198" i="32"/>
  <c r="O191" i="26"/>
  <c r="P190" i="24"/>
  <c r="P191" i="24" s="1"/>
  <c r="K195" i="32"/>
  <c r="AH172" i="23"/>
  <c r="AH173" i="23" s="1"/>
  <c r="H198" i="36"/>
  <c r="E198" i="36" s="1"/>
  <c r="H198" i="40"/>
  <c r="E198" i="40" s="1"/>
  <c r="D198" i="26"/>
  <c r="G199" i="26"/>
  <c r="G198" i="15"/>
  <c r="D198" i="25"/>
  <c r="G199" i="25"/>
  <c r="O198" i="15"/>
  <c r="D198" i="36"/>
  <c r="G199" i="36"/>
  <c r="S198" i="15"/>
  <c r="Q190" i="23"/>
  <c r="H198" i="27"/>
  <c r="AB178" i="23"/>
  <c r="H198" i="38"/>
  <c r="E198" i="38" s="1"/>
  <c r="AK169" i="23"/>
  <c r="AK170" i="23" s="1"/>
  <c r="AO166" i="23" l="1"/>
  <c r="S188" i="23"/>
  <c r="S189" i="23" s="1"/>
  <c r="O193" i="24"/>
  <c r="F194" i="32"/>
  <c r="L195" i="23"/>
  <c r="L196" i="23" s="1"/>
  <c r="AP165" i="23"/>
  <c r="AP166" i="23" s="1"/>
  <c r="E166" i="23" s="1"/>
  <c r="D166" i="15" s="1"/>
  <c r="Q191" i="23"/>
  <c r="F164" i="23"/>
  <c r="H199" i="39"/>
  <c r="E199" i="39" s="1"/>
  <c r="L196" i="26"/>
  <c r="J198" i="24"/>
  <c r="H199" i="35"/>
  <c r="E199" i="35" s="1"/>
  <c r="M195" i="24"/>
  <c r="K197" i="26"/>
  <c r="L197" i="26" s="1"/>
  <c r="H199" i="26"/>
  <c r="K196" i="32"/>
  <c r="K197" i="32" s="1"/>
  <c r="W184" i="24"/>
  <c r="W185" i="24" s="1"/>
  <c r="U187" i="24"/>
  <c r="J197" i="34"/>
  <c r="E197" i="34" s="1"/>
  <c r="L197" i="15" s="1"/>
  <c r="V186" i="24"/>
  <c r="K197" i="24"/>
  <c r="I198" i="23"/>
  <c r="J198" i="23" s="1"/>
  <c r="W185" i="23"/>
  <c r="K197" i="23"/>
  <c r="V186" i="23"/>
  <c r="Z181" i="23"/>
  <c r="AM168" i="23"/>
  <c r="E165" i="23"/>
  <c r="D165" i="15" s="1"/>
  <c r="H199" i="40"/>
  <c r="E199" i="40" s="1"/>
  <c r="R189" i="26"/>
  <c r="E189" i="26" s="1"/>
  <c r="H189" i="15" s="1"/>
  <c r="E188" i="26"/>
  <c r="H188" i="15" s="1"/>
  <c r="AC178" i="23"/>
  <c r="AK171" i="23"/>
  <c r="L195" i="15"/>
  <c r="F195" i="34"/>
  <c r="F196" i="34" s="1"/>
  <c r="AG176" i="23"/>
  <c r="AL169" i="23"/>
  <c r="AL170" i="23" s="1"/>
  <c r="F182" i="24"/>
  <c r="P192" i="24"/>
  <c r="Y182" i="23"/>
  <c r="F196" i="27"/>
  <c r="F197" i="27" s="1"/>
  <c r="N196" i="15"/>
  <c r="N194" i="26"/>
  <c r="H199" i="27"/>
  <c r="I199" i="24"/>
  <c r="F198" i="38"/>
  <c r="V198" i="15"/>
  <c r="F198" i="40"/>
  <c r="Z198" i="15"/>
  <c r="F198" i="36"/>
  <c r="T198" i="15"/>
  <c r="F198" i="25"/>
  <c r="P198" i="15"/>
  <c r="O192" i="26"/>
  <c r="AD177" i="23"/>
  <c r="F198" i="39"/>
  <c r="X198" i="15"/>
  <c r="D199" i="24"/>
  <c r="G200" i="24"/>
  <c r="H200" i="24" s="1"/>
  <c r="E199" i="15"/>
  <c r="D199" i="27"/>
  <c r="G200" i="27"/>
  <c r="M199" i="15"/>
  <c r="D199" i="39"/>
  <c r="G200" i="39"/>
  <c r="W199" i="15"/>
  <c r="S188" i="24"/>
  <c r="P192" i="23"/>
  <c r="I198" i="27"/>
  <c r="L195" i="32"/>
  <c r="G200" i="26"/>
  <c r="D199" i="26"/>
  <c r="G199" i="15"/>
  <c r="D199" i="25"/>
  <c r="G200" i="25"/>
  <c r="O199" i="15"/>
  <c r="D199" i="36"/>
  <c r="G200" i="36"/>
  <c r="S199" i="15"/>
  <c r="F198" i="35"/>
  <c r="R198" i="15"/>
  <c r="I198" i="32"/>
  <c r="R189" i="24"/>
  <c r="Q190" i="26"/>
  <c r="O193" i="23"/>
  <c r="R190" i="23"/>
  <c r="AI172" i="23"/>
  <c r="AI173" i="23" s="1"/>
  <c r="H199" i="25"/>
  <c r="E199" i="25" s="1"/>
  <c r="N194" i="24"/>
  <c r="I198" i="26"/>
  <c r="D199" i="32"/>
  <c r="G200" i="32"/>
  <c r="I199" i="15"/>
  <c r="D199" i="38"/>
  <c r="G200" i="38"/>
  <c r="U199" i="15"/>
  <c r="D199" i="40"/>
  <c r="G200" i="40"/>
  <c r="Y199" i="15"/>
  <c r="AB179" i="23"/>
  <c r="X183" i="23"/>
  <c r="Q190" i="24"/>
  <c r="M194" i="23"/>
  <c r="H199" i="32"/>
  <c r="I199" i="34"/>
  <c r="X183" i="24"/>
  <c r="P191" i="26"/>
  <c r="M195" i="26"/>
  <c r="H199" i="36"/>
  <c r="E199" i="36" s="1"/>
  <c r="L196" i="24"/>
  <c r="D199" i="23"/>
  <c r="G200" i="23"/>
  <c r="H200" i="23" s="1"/>
  <c r="G200" i="34"/>
  <c r="H200" i="34" s="1"/>
  <c r="D199" i="34"/>
  <c r="K199" i="15"/>
  <c r="D199" i="35"/>
  <c r="G200" i="35"/>
  <c r="Q199" i="15"/>
  <c r="B201" i="15"/>
  <c r="B200" i="40"/>
  <c r="C200" i="40" s="1"/>
  <c r="B200" i="36"/>
  <c r="C200" i="36" s="1"/>
  <c r="B200" i="39"/>
  <c r="C200" i="39" s="1"/>
  <c r="B200" i="35"/>
  <c r="C200" i="35" s="1"/>
  <c r="B200" i="38"/>
  <c r="C200" i="38" s="1"/>
  <c r="B200" i="25"/>
  <c r="C200" i="25" s="1"/>
  <c r="C200" i="27"/>
  <c r="B200" i="34"/>
  <c r="C200" i="34" s="1"/>
  <c r="C200" i="32"/>
  <c r="C200" i="26"/>
  <c r="B200" i="24"/>
  <c r="C200" i="24" s="1"/>
  <c r="B200" i="23"/>
  <c r="C200" i="23" s="1"/>
  <c r="C200" i="15"/>
  <c r="AN167" i="23"/>
  <c r="T187" i="23"/>
  <c r="AA180" i="23"/>
  <c r="AH174" i="23"/>
  <c r="AH175" i="23" s="1"/>
  <c r="H199" i="38"/>
  <c r="E199" i="38" s="1"/>
  <c r="I199" i="23" l="1"/>
  <c r="I200" i="23" s="1"/>
  <c r="AH176" i="23"/>
  <c r="W186" i="23"/>
  <c r="R191" i="23"/>
  <c r="M196" i="26"/>
  <c r="M197" i="26" s="1"/>
  <c r="M195" i="23"/>
  <c r="M196" i="23" s="1"/>
  <c r="J199" i="24"/>
  <c r="L196" i="32"/>
  <c r="E196" i="32" s="1"/>
  <c r="J196" i="15" s="1"/>
  <c r="H200" i="39"/>
  <c r="E200" i="39" s="1"/>
  <c r="K198" i="24"/>
  <c r="N195" i="24"/>
  <c r="H200" i="26"/>
  <c r="K198" i="23"/>
  <c r="I199" i="26"/>
  <c r="V187" i="24"/>
  <c r="X184" i="24"/>
  <c r="E184" i="24" s="1"/>
  <c r="F184" i="15" s="1"/>
  <c r="J199" i="23"/>
  <c r="I200" i="24"/>
  <c r="L197" i="24"/>
  <c r="AN168" i="23"/>
  <c r="F197" i="34"/>
  <c r="J198" i="34"/>
  <c r="F165" i="23"/>
  <c r="F166" i="23" s="1"/>
  <c r="L197" i="23"/>
  <c r="AD178" i="23"/>
  <c r="F188" i="26"/>
  <c r="F189" i="26" s="1"/>
  <c r="Z182" i="23"/>
  <c r="H200" i="27"/>
  <c r="AM169" i="23"/>
  <c r="AM170" i="23" s="1"/>
  <c r="E183" i="24"/>
  <c r="F183" i="15" s="1"/>
  <c r="AB180" i="23"/>
  <c r="I199" i="27"/>
  <c r="E199" i="27" s="1"/>
  <c r="N199" i="15" s="1"/>
  <c r="S189" i="24"/>
  <c r="E195" i="32"/>
  <c r="I199" i="32"/>
  <c r="E198" i="27"/>
  <c r="N198" i="15" s="1"/>
  <c r="P193" i="24"/>
  <c r="O193" i="26"/>
  <c r="O194" i="26" s="1"/>
  <c r="H200" i="36"/>
  <c r="E200" i="36" s="1"/>
  <c r="X184" i="23"/>
  <c r="X185" i="23" s="1"/>
  <c r="I200" i="34"/>
  <c r="P193" i="23"/>
  <c r="AA181" i="23"/>
  <c r="AI174" i="23"/>
  <c r="H200" i="25"/>
  <c r="E200" i="25" s="1"/>
  <c r="Q191" i="24"/>
  <c r="F199" i="38"/>
  <c r="V199" i="15"/>
  <c r="F199" i="25"/>
  <c r="P199" i="15"/>
  <c r="F199" i="36"/>
  <c r="T199" i="15"/>
  <c r="D200" i="23"/>
  <c r="G201" i="23"/>
  <c r="H201" i="23" s="1"/>
  <c r="G201" i="34"/>
  <c r="D200" i="34"/>
  <c r="K200" i="15"/>
  <c r="D200" i="35"/>
  <c r="G201" i="35"/>
  <c r="Q200" i="15"/>
  <c r="B202" i="15"/>
  <c r="B201" i="40"/>
  <c r="C201" i="40" s="1"/>
  <c r="B201" i="36"/>
  <c r="C201" i="36" s="1"/>
  <c r="B201" i="39"/>
  <c r="C201" i="39" s="1"/>
  <c r="B201" i="35"/>
  <c r="C201" i="35" s="1"/>
  <c r="B201" i="38"/>
  <c r="C201" i="38" s="1"/>
  <c r="B201" i="25"/>
  <c r="C201" i="25" s="1"/>
  <c r="C201" i="27"/>
  <c r="B201" i="34"/>
  <c r="C201" i="34" s="1"/>
  <c r="C201" i="32"/>
  <c r="C201" i="26"/>
  <c r="B201" i="24"/>
  <c r="C201" i="24" s="1"/>
  <c r="B201" i="23"/>
  <c r="C201" i="23" s="1"/>
  <c r="C201" i="15"/>
  <c r="F199" i="35"/>
  <c r="R199" i="15"/>
  <c r="M196" i="24"/>
  <c r="W186" i="24"/>
  <c r="J198" i="32"/>
  <c r="Q192" i="23"/>
  <c r="AO167" i="23"/>
  <c r="D200" i="24"/>
  <c r="G201" i="24"/>
  <c r="E200" i="15"/>
  <c r="D200" i="27"/>
  <c r="G201" i="27"/>
  <c r="M200" i="15"/>
  <c r="D200" i="39"/>
  <c r="G201" i="39"/>
  <c r="W200" i="15"/>
  <c r="Q191" i="26"/>
  <c r="Y183" i="23"/>
  <c r="P192" i="26"/>
  <c r="U187" i="23"/>
  <c r="G201" i="26"/>
  <c r="D200" i="26"/>
  <c r="G200" i="15"/>
  <c r="D200" i="25"/>
  <c r="G201" i="25"/>
  <c r="O200" i="15"/>
  <c r="D200" i="36"/>
  <c r="G201" i="36"/>
  <c r="S200" i="15"/>
  <c r="N194" i="23"/>
  <c r="S190" i="23"/>
  <c r="H200" i="32"/>
  <c r="R190" i="26"/>
  <c r="E190" i="26" s="1"/>
  <c r="AL171" i="23"/>
  <c r="AE177" i="23"/>
  <c r="T188" i="23"/>
  <c r="T189" i="23" s="1"/>
  <c r="D200" i="32"/>
  <c r="G201" i="32"/>
  <c r="I200" i="15"/>
  <c r="D200" i="38"/>
  <c r="G201" i="38"/>
  <c r="U200" i="15"/>
  <c r="D200" i="40"/>
  <c r="G201" i="40"/>
  <c r="Y200" i="15"/>
  <c r="N195" i="26"/>
  <c r="AC179" i="23"/>
  <c r="H200" i="38"/>
  <c r="E200" i="38" s="1"/>
  <c r="H200" i="35"/>
  <c r="E200" i="35" s="1"/>
  <c r="F199" i="40"/>
  <c r="Z199" i="15"/>
  <c r="J198" i="26"/>
  <c r="O194" i="24"/>
  <c r="AJ172" i="23"/>
  <c r="AJ173" i="23" s="1"/>
  <c r="H200" i="40"/>
  <c r="E200" i="40" s="1"/>
  <c r="R190" i="24"/>
  <c r="T188" i="24"/>
  <c r="F199" i="39"/>
  <c r="X199" i="15"/>
  <c r="H201" i="39" l="1"/>
  <c r="E201" i="39" s="1"/>
  <c r="J200" i="24"/>
  <c r="S191" i="23"/>
  <c r="N196" i="26"/>
  <c r="N197" i="26" s="1"/>
  <c r="I200" i="26"/>
  <c r="L197" i="32"/>
  <c r="E197" i="32" s="1"/>
  <c r="J197" i="15" s="1"/>
  <c r="K199" i="23"/>
  <c r="H201" i="36"/>
  <c r="E201" i="36" s="1"/>
  <c r="N195" i="23"/>
  <c r="N196" i="23" s="1"/>
  <c r="K199" i="24"/>
  <c r="O195" i="24"/>
  <c r="J199" i="26"/>
  <c r="L198" i="24"/>
  <c r="I200" i="27"/>
  <c r="E200" i="27" s="1"/>
  <c r="N200" i="15" s="1"/>
  <c r="L198" i="23"/>
  <c r="J200" i="23"/>
  <c r="X185" i="24"/>
  <c r="E185" i="24" s="1"/>
  <c r="F185" i="15" s="1"/>
  <c r="M197" i="23"/>
  <c r="M197" i="24"/>
  <c r="H201" i="27"/>
  <c r="AO168" i="23"/>
  <c r="J199" i="32"/>
  <c r="J199" i="34"/>
  <c r="E199" i="34" s="1"/>
  <c r="L199" i="15" s="1"/>
  <c r="E198" i="34"/>
  <c r="L198" i="15" s="1"/>
  <c r="AE178" i="23"/>
  <c r="T189" i="24"/>
  <c r="AA182" i="23"/>
  <c r="AN169" i="23"/>
  <c r="AC180" i="23"/>
  <c r="Q193" i="23"/>
  <c r="AB181" i="23"/>
  <c r="F183" i="24"/>
  <c r="F184" i="24" s="1"/>
  <c r="X186" i="23"/>
  <c r="H190" i="15"/>
  <c r="F190" i="26"/>
  <c r="H201" i="32"/>
  <c r="F195" i="32"/>
  <c r="F196" i="32" s="1"/>
  <c r="J195" i="15"/>
  <c r="F198" i="27"/>
  <c r="F199" i="27" s="1"/>
  <c r="R191" i="24"/>
  <c r="Q192" i="24"/>
  <c r="I201" i="23"/>
  <c r="R191" i="26"/>
  <c r="E191" i="26" s="1"/>
  <c r="H191" i="15" s="1"/>
  <c r="AI175" i="23"/>
  <c r="F200" i="35"/>
  <c r="R200" i="15"/>
  <c r="F200" i="40"/>
  <c r="Z200" i="15"/>
  <c r="F200" i="38"/>
  <c r="V200" i="15"/>
  <c r="O195" i="26"/>
  <c r="AF177" i="23"/>
  <c r="O194" i="23"/>
  <c r="F200" i="36"/>
  <c r="T200" i="15"/>
  <c r="V187" i="23"/>
  <c r="AM171" i="23"/>
  <c r="Q192" i="26"/>
  <c r="AP167" i="23"/>
  <c r="K198" i="32"/>
  <c r="N196" i="24"/>
  <c r="D201" i="26"/>
  <c r="G202" i="26"/>
  <c r="G201" i="15"/>
  <c r="D201" i="25"/>
  <c r="G202" i="25"/>
  <c r="O201" i="15"/>
  <c r="D201" i="36"/>
  <c r="G202" i="36"/>
  <c r="S201" i="15"/>
  <c r="AK172" i="23"/>
  <c r="T190" i="23"/>
  <c r="U188" i="23"/>
  <c r="Z183" i="23"/>
  <c r="W187" i="24"/>
  <c r="D201" i="32"/>
  <c r="G202" i="32"/>
  <c r="I201" i="15"/>
  <c r="D201" i="38"/>
  <c r="G202" i="38"/>
  <c r="U201" i="15"/>
  <c r="D201" i="40"/>
  <c r="G202" i="40"/>
  <c r="Y201" i="15"/>
  <c r="H201" i="24"/>
  <c r="I201" i="24" s="1"/>
  <c r="H201" i="26"/>
  <c r="K198" i="26"/>
  <c r="H201" i="35"/>
  <c r="E201" i="35" s="1"/>
  <c r="F200" i="25"/>
  <c r="P200" i="15"/>
  <c r="S190" i="24"/>
  <c r="H201" i="38"/>
  <c r="E201" i="38" s="1"/>
  <c r="Y184" i="23"/>
  <c r="P193" i="26"/>
  <c r="P194" i="26" s="1"/>
  <c r="R192" i="23"/>
  <c r="H201" i="34"/>
  <c r="G202" i="23"/>
  <c r="H202" i="23" s="1"/>
  <c r="D201" i="23"/>
  <c r="D201" i="34"/>
  <c r="G202" i="34"/>
  <c r="K201" i="15"/>
  <c r="D201" i="35"/>
  <c r="G202" i="35"/>
  <c r="Q201" i="15"/>
  <c r="B203" i="15"/>
  <c r="B202" i="40"/>
  <c r="C202" i="40" s="1"/>
  <c r="B202" i="36"/>
  <c r="C202" i="36" s="1"/>
  <c r="B202" i="39"/>
  <c r="C202" i="39" s="1"/>
  <c r="B202" i="35"/>
  <c r="C202" i="35" s="1"/>
  <c r="B202" i="38"/>
  <c r="C202" i="38" s="1"/>
  <c r="B202" i="25"/>
  <c r="C202" i="25" s="1"/>
  <c r="C202" i="27"/>
  <c r="B202" i="34"/>
  <c r="C202" i="34" s="1"/>
  <c r="C202" i="32"/>
  <c r="C202" i="26"/>
  <c r="B202" i="24"/>
  <c r="C202" i="24" s="1"/>
  <c r="B202" i="23"/>
  <c r="C202" i="23" s="1"/>
  <c r="C202" i="15"/>
  <c r="U188" i="24"/>
  <c r="P194" i="24"/>
  <c r="AD179" i="23"/>
  <c r="H201" i="25"/>
  <c r="E201" i="25" s="1"/>
  <c r="H201" i="40"/>
  <c r="I200" i="32"/>
  <c r="F200" i="39"/>
  <c r="X200" i="15"/>
  <c r="AJ174" i="23"/>
  <c r="D201" i="24"/>
  <c r="G202" i="24"/>
  <c r="E201" i="15"/>
  <c r="D201" i="27"/>
  <c r="G202" i="27"/>
  <c r="M201" i="15"/>
  <c r="D201" i="39"/>
  <c r="G202" i="39"/>
  <c r="H202" i="39" s="1"/>
  <c r="W201" i="15"/>
  <c r="K200" i="24"/>
  <c r="O196" i="26" l="1"/>
  <c r="O197" i="26" s="1"/>
  <c r="N197" i="23"/>
  <c r="P195" i="24"/>
  <c r="T191" i="23"/>
  <c r="L199" i="23"/>
  <c r="O195" i="23"/>
  <c r="O196" i="23" s="1"/>
  <c r="J200" i="26"/>
  <c r="K200" i="23"/>
  <c r="L199" i="24"/>
  <c r="M198" i="23"/>
  <c r="N198" i="23" s="1"/>
  <c r="H202" i="36"/>
  <c r="E202" i="36" s="1"/>
  <c r="I201" i="27"/>
  <c r="E201" i="27" s="1"/>
  <c r="N201" i="15" s="1"/>
  <c r="K199" i="26"/>
  <c r="J201" i="23"/>
  <c r="M198" i="24"/>
  <c r="F185" i="24"/>
  <c r="X186" i="24"/>
  <c r="E186" i="24" s="1"/>
  <c r="F186" i="15" s="1"/>
  <c r="N197" i="24"/>
  <c r="K199" i="32"/>
  <c r="AF178" i="23"/>
  <c r="AP168" i="23"/>
  <c r="E168" i="23" s="1"/>
  <c r="D168" i="15" s="1"/>
  <c r="AO169" i="23"/>
  <c r="F198" i="34"/>
  <c r="F199" i="34" s="1"/>
  <c r="AN170" i="23"/>
  <c r="J200" i="34"/>
  <c r="E200" i="34" s="1"/>
  <c r="L200" i="15" s="1"/>
  <c r="F197" i="32"/>
  <c r="AB182" i="23"/>
  <c r="H202" i="32"/>
  <c r="AD180" i="23"/>
  <c r="F200" i="27"/>
  <c r="AC181" i="23"/>
  <c r="R193" i="23"/>
  <c r="F191" i="26"/>
  <c r="H202" i="26"/>
  <c r="S191" i="24"/>
  <c r="H202" i="35"/>
  <c r="E202" i="35" s="1"/>
  <c r="R192" i="26"/>
  <c r="E192" i="26" s="1"/>
  <c r="E167" i="23"/>
  <c r="V188" i="23"/>
  <c r="H202" i="40"/>
  <c r="E202" i="40" s="1"/>
  <c r="AI176" i="23"/>
  <c r="Q193" i="24"/>
  <c r="Q194" i="24" s="1"/>
  <c r="R192" i="24"/>
  <c r="U189" i="23"/>
  <c r="U190" i="23" s="1"/>
  <c r="E201" i="40"/>
  <c r="Z201" i="15" s="1"/>
  <c r="AJ175" i="23"/>
  <c r="H202" i="38"/>
  <c r="E202" i="38" s="1"/>
  <c r="J201" i="24"/>
  <c r="F201" i="39"/>
  <c r="X201" i="15"/>
  <c r="G203" i="23"/>
  <c r="H203" i="23" s="1"/>
  <c r="D202" i="23"/>
  <c r="D202" i="34"/>
  <c r="G203" i="34"/>
  <c r="K202" i="15"/>
  <c r="D202" i="35"/>
  <c r="G203" i="35"/>
  <c r="Q202" i="15"/>
  <c r="B204" i="15"/>
  <c r="B203" i="40"/>
  <c r="C203" i="40" s="1"/>
  <c r="B203" i="36"/>
  <c r="C203" i="36" s="1"/>
  <c r="B203" i="39"/>
  <c r="C203" i="39" s="1"/>
  <c r="B203" i="35"/>
  <c r="C203" i="35" s="1"/>
  <c r="B203" i="38"/>
  <c r="C203" i="38" s="1"/>
  <c r="B203" i="25"/>
  <c r="C203" i="25" s="1"/>
  <c r="C203" i="27"/>
  <c r="B203" i="34"/>
  <c r="C203" i="34" s="1"/>
  <c r="C203" i="32"/>
  <c r="C203" i="26"/>
  <c r="B203" i="24"/>
  <c r="C203" i="24" s="1"/>
  <c r="B203" i="23"/>
  <c r="C203" i="23" s="1"/>
  <c r="C203" i="15"/>
  <c r="F201" i="35"/>
  <c r="R201" i="15"/>
  <c r="I201" i="34"/>
  <c r="L198" i="26"/>
  <c r="I201" i="26"/>
  <c r="H202" i="25"/>
  <c r="E202" i="25" s="1"/>
  <c r="P195" i="26"/>
  <c r="J200" i="32"/>
  <c r="I201" i="32"/>
  <c r="D202" i="24"/>
  <c r="G203" i="24"/>
  <c r="E202" i="15"/>
  <c r="D202" i="27"/>
  <c r="G203" i="27"/>
  <c r="M202" i="15"/>
  <c r="E202" i="39"/>
  <c r="D202" i="39"/>
  <c r="G203" i="39"/>
  <c r="H203" i="39" s="1"/>
  <c r="W202" i="15"/>
  <c r="Y185" i="23"/>
  <c r="AL172" i="23"/>
  <c r="F201" i="36"/>
  <c r="T201" i="15"/>
  <c r="L198" i="32"/>
  <c r="Q193" i="26"/>
  <c r="V188" i="24"/>
  <c r="D202" i="26"/>
  <c r="G203" i="26"/>
  <c r="G202" i="15"/>
  <c r="D202" i="25"/>
  <c r="G203" i="25"/>
  <c r="O202" i="15"/>
  <c r="D202" i="36"/>
  <c r="G203" i="36"/>
  <c r="H203" i="36" s="1"/>
  <c r="S202" i="15"/>
  <c r="H202" i="24"/>
  <c r="I202" i="24" s="1"/>
  <c r="AA183" i="23"/>
  <c r="AK173" i="23"/>
  <c r="O196" i="24"/>
  <c r="W187" i="23"/>
  <c r="AG177" i="23"/>
  <c r="L200" i="24"/>
  <c r="I202" i="23"/>
  <c r="AE179" i="23"/>
  <c r="U189" i="24"/>
  <c r="D202" i="32"/>
  <c r="G203" i="32"/>
  <c r="I202" i="15"/>
  <c r="D202" i="38"/>
  <c r="G203" i="38"/>
  <c r="U202" i="15"/>
  <c r="D202" i="40"/>
  <c r="G203" i="40"/>
  <c r="Y202" i="15"/>
  <c r="S192" i="23"/>
  <c r="T190" i="24"/>
  <c r="H202" i="34"/>
  <c r="F201" i="38"/>
  <c r="V201" i="15"/>
  <c r="H202" i="27"/>
  <c r="Z184" i="23"/>
  <c r="F201" i="25"/>
  <c r="P201" i="15"/>
  <c r="P194" i="23"/>
  <c r="L200" i="23" l="1"/>
  <c r="O197" i="23"/>
  <c r="O198" i="23" s="1"/>
  <c r="Q195" i="24"/>
  <c r="M199" i="23"/>
  <c r="N199" i="23" s="1"/>
  <c r="K200" i="26"/>
  <c r="P195" i="23"/>
  <c r="P196" i="23" s="1"/>
  <c r="K201" i="23"/>
  <c r="M199" i="24"/>
  <c r="M200" i="24" s="1"/>
  <c r="F201" i="27"/>
  <c r="L199" i="26"/>
  <c r="F186" i="24"/>
  <c r="X187" i="24"/>
  <c r="E187" i="24" s="1"/>
  <c r="F187" i="15" s="1"/>
  <c r="J202" i="24"/>
  <c r="AG178" i="23"/>
  <c r="N198" i="24"/>
  <c r="O197" i="24"/>
  <c r="F200" i="34"/>
  <c r="L199" i="32"/>
  <c r="E199" i="32" s="1"/>
  <c r="J199" i="15" s="1"/>
  <c r="AP169" i="23"/>
  <c r="E169" i="23" s="1"/>
  <c r="D169" i="15" s="1"/>
  <c r="H203" i="26"/>
  <c r="F201" i="40"/>
  <c r="F202" i="40" s="1"/>
  <c r="AO170" i="23"/>
  <c r="H203" i="35"/>
  <c r="E203" i="35" s="1"/>
  <c r="AN171" i="23"/>
  <c r="AC182" i="23"/>
  <c r="I202" i="32"/>
  <c r="T191" i="24"/>
  <c r="V189" i="23"/>
  <c r="V190" i="23" s="1"/>
  <c r="AD181" i="23"/>
  <c r="H203" i="40"/>
  <c r="E203" i="40" s="1"/>
  <c r="W188" i="23"/>
  <c r="H203" i="24"/>
  <c r="I203" i="24" s="1"/>
  <c r="Z185" i="23"/>
  <c r="R193" i="26"/>
  <c r="E193" i="26" s="1"/>
  <c r="H193" i="15" s="1"/>
  <c r="I202" i="34"/>
  <c r="S192" i="24"/>
  <c r="AK174" i="23"/>
  <c r="AK175" i="23" s="1"/>
  <c r="H192" i="15"/>
  <c r="F192" i="26"/>
  <c r="H203" i="27"/>
  <c r="H203" i="34"/>
  <c r="AJ176" i="23"/>
  <c r="D167" i="15"/>
  <c r="F167" i="23"/>
  <c r="F168" i="23" s="1"/>
  <c r="R193" i="24"/>
  <c r="U191" i="23"/>
  <c r="I203" i="23"/>
  <c r="E198" i="32"/>
  <c r="Q194" i="23"/>
  <c r="U190" i="24"/>
  <c r="F202" i="38"/>
  <c r="V202" i="15"/>
  <c r="P196" i="24"/>
  <c r="AL173" i="23"/>
  <c r="H203" i="32"/>
  <c r="Y186" i="23"/>
  <c r="K200" i="32"/>
  <c r="M198" i="26"/>
  <c r="D203" i="23"/>
  <c r="G204" i="23"/>
  <c r="G204" i="34"/>
  <c r="D203" i="34"/>
  <c r="K203" i="15"/>
  <c r="D203" i="35"/>
  <c r="G204" i="35"/>
  <c r="Q203" i="15"/>
  <c r="B205" i="15"/>
  <c r="B204" i="40"/>
  <c r="C204" i="40" s="1"/>
  <c r="B204" i="36"/>
  <c r="C204" i="36" s="1"/>
  <c r="B204" i="39"/>
  <c r="C204" i="39" s="1"/>
  <c r="B204" i="35"/>
  <c r="C204" i="35" s="1"/>
  <c r="B204" i="38"/>
  <c r="C204" i="38" s="1"/>
  <c r="B204" i="25"/>
  <c r="C204" i="25" s="1"/>
  <c r="C204" i="27"/>
  <c r="B204" i="34"/>
  <c r="C204" i="34" s="1"/>
  <c r="C204" i="32"/>
  <c r="C204" i="26"/>
  <c r="B204" i="24"/>
  <c r="C204" i="24" s="1"/>
  <c r="B204" i="23"/>
  <c r="C204" i="23" s="1"/>
  <c r="C204" i="15"/>
  <c r="AH177" i="23"/>
  <c r="H203" i="38"/>
  <c r="E203" i="38" s="1"/>
  <c r="J201" i="32"/>
  <c r="D203" i="24"/>
  <c r="G204" i="24"/>
  <c r="E203" i="15"/>
  <c r="D203" i="27"/>
  <c r="G204" i="27"/>
  <c r="M203" i="15"/>
  <c r="D203" i="39"/>
  <c r="G204" i="39"/>
  <c r="E203" i="39"/>
  <c r="W203" i="15"/>
  <c r="J202" i="23"/>
  <c r="T192" i="23"/>
  <c r="Z202" i="15"/>
  <c r="AF179" i="23"/>
  <c r="AB183" i="23"/>
  <c r="W188" i="24"/>
  <c r="J201" i="26"/>
  <c r="G204" i="26"/>
  <c r="D203" i="26"/>
  <c r="G203" i="15"/>
  <c r="D203" i="25"/>
  <c r="G204" i="25"/>
  <c r="O203" i="15"/>
  <c r="E203" i="36"/>
  <c r="D203" i="36"/>
  <c r="G204" i="36"/>
  <c r="S203" i="15"/>
  <c r="F202" i="35"/>
  <c r="R202" i="15"/>
  <c r="S193" i="23"/>
  <c r="AE180" i="23"/>
  <c r="X187" i="23"/>
  <c r="AA184" i="23"/>
  <c r="F202" i="36"/>
  <c r="T202" i="15"/>
  <c r="F202" i="25"/>
  <c r="P202" i="15"/>
  <c r="V189" i="24"/>
  <c r="AM172" i="23"/>
  <c r="Q194" i="26"/>
  <c r="F202" i="39"/>
  <c r="X202" i="15"/>
  <c r="P196" i="26"/>
  <c r="H203" i="25"/>
  <c r="E203" i="25" s="1"/>
  <c r="I202" i="26"/>
  <c r="J201" i="34"/>
  <c r="E201" i="34" s="1"/>
  <c r="D203" i="32"/>
  <c r="G204" i="32"/>
  <c r="H204" i="32" s="1"/>
  <c r="I203" i="15"/>
  <c r="D203" i="38"/>
  <c r="G204" i="38"/>
  <c r="U203" i="15"/>
  <c r="D203" i="40"/>
  <c r="G204" i="40"/>
  <c r="Y203" i="15"/>
  <c r="I202" i="27"/>
  <c r="K201" i="24"/>
  <c r="P197" i="23" l="1"/>
  <c r="I203" i="32"/>
  <c r="L201" i="23"/>
  <c r="J202" i="32"/>
  <c r="L200" i="26"/>
  <c r="M200" i="23"/>
  <c r="N200" i="23" s="1"/>
  <c r="F187" i="24"/>
  <c r="M199" i="26"/>
  <c r="F169" i="23"/>
  <c r="K202" i="24"/>
  <c r="J203" i="24"/>
  <c r="AH178" i="23"/>
  <c r="O198" i="24"/>
  <c r="N199" i="24"/>
  <c r="N200" i="24" s="1"/>
  <c r="P197" i="24"/>
  <c r="AP170" i="23"/>
  <c r="E170" i="23" s="1"/>
  <c r="D170" i="15" s="1"/>
  <c r="H204" i="34"/>
  <c r="H204" i="35"/>
  <c r="E204" i="35" s="1"/>
  <c r="AO171" i="23"/>
  <c r="AE181" i="23"/>
  <c r="AD182" i="23"/>
  <c r="O199" i="23"/>
  <c r="H204" i="27"/>
  <c r="AL174" i="23"/>
  <c r="AL175" i="23" s="1"/>
  <c r="T192" i="24"/>
  <c r="W189" i="23"/>
  <c r="W190" i="23" s="1"/>
  <c r="V191" i="23"/>
  <c r="I203" i="27"/>
  <c r="E203" i="27" s="1"/>
  <c r="N203" i="15" s="1"/>
  <c r="H204" i="24"/>
  <c r="I204" i="24" s="1"/>
  <c r="X188" i="23"/>
  <c r="I203" i="34"/>
  <c r="Z186" i="23"/>
  <c r="F193" i="26"/>
  <c r="AA185" i="23"/>
  <c r="S193" i="24"/>
  <c r="AK176" i="23"/>
  <c r="J202" i="26"/>
  <c r="V190" i="24"/>
  <c r="R194" i="24"/>
  <c r="R195" i="24" s="1"/>
  <c r="I203" i="26"/>
  <c r="E202" i="27"/>
  <c r="K201" i="32"/>
  <c r="J202" i="34"/>
  <c r="E202" i="34" s="1"/>
  <c r="L202" i="15" s="1"/>
  <c r="L201" i="15"/>
  <c r="F201" i="34"/>
  <c r="J198" i="15"/>
  <c r="F198" i="32"/>
  <c r="F199" i="32" s="1"/>
  <c r="J203" i="32"/>
  <c r="F203" i="25"/>
  <c r="P203" i="15"/>
  <c r="L201" i="24"/>
  <c r="Y187" i="23"/>
  <c r="AG179" i="23"/>
  <c r="K202" i="23"/>
  <c r="H204" i="25"/>
  <c r="E204" i="25" s="1"/>
  <c r="D204" i="32"/>
  <c r="G205" i="32"/>
  <c r="H205" i="32" s="1"/>
  <c r="I204" i="15"/>
  <c r="D204" i="38"/>
  <c r="G205" i="38"/>
  <c r="U204" i="15"/>
  <c r="D204" i="40"/>
  <c r="G205" i="40"/>
  <c r="Y204" i="15"/>
  <c r="Q196" i="24"/>
  <c r="R194" i="23"/>
  <c r="Q195" i="26"/>
  <c r="X188" i="24"/>
  <c r="E188" i="24" s="1"/>
  <c r="AF180" i="23"/>
  <c r="R194" i="26"/>
  <c r="E194" i="26" s="1"/>
  <c r="H204" i="36"/>
  <c r="E204" i="36" s="1"/>
  <c r="AI177" i="23"/>
  <c r="H204" i="38"/>
  <c r="E204" i="38" s="1"/>
  <c r="D204" i="23"/>
  <c r="G205" i="23"/>
  <c r="G205" i="34"/>
  <c r="D204" i="34"/>
  <c r="K204" i="15"/>
  <c r="D204" i="35"/>
  <c r="G205" i="35"/>
  <c r="Q204" i="15"/>
  <c r="B206" i="15"/>
  <c r="B205" i="40"/>
  <c r="C205" i="40" s="1"/>
  <c r="B205" i="36"/>
  <c r="C205" i="36" s="1"/>
  <c r="B205" i="39"/>
  <c r="C205" i="39" s="1"/>
  <c r="B205" i="35"/>
  <c r="C205" i="35" s="1"/>
  <c r="B205" i="38"/>
  <c r="C205" i="38" s="1"/>
  <c r="B205" i="25"/>
  <c r="C205" i="25" s="1"/>
  <c r="C205" i="27"/>
  <c r="B205" i="34"/>
  <c r="C205" i="34" s="1"/>
  <c r="C205" i="32"/>
  <c r="C205" i="26"/>
  <c r="B205" i="24"/>
  <c r="C205" i="24" s="1"/>
  <c r="B205" i="23"/>
  <c r="C205" i="23" s="1"/>
  <c r="C205" i="15"/>
  <c r="F203" i="35"/>
  <c r="R203" i="15"/>
  <c r="L200" i="32"/>
  <c r="E200" i="32" s="1"/>
  <c r="Q195" i="23"/>
  <c r="Q196" i="23" s="1"/>
  <c r="Q197" i="23" s="1"/>
  <c r="F203" i="40"/>
  <c r="Z203" i="15"/>
  <c r="F203" i="38"/>
  <c r="V203" i="15"/>
  <c r="AN172" i="23"/>
  <c r="F203" i="36"/>
  <c r="T203" i="15"/>
  <c r="W189" i="24"/>
  <c r="AC183" i="23"/>
  <c r="U192" i="23"/>
  <c r="P198" i="23"/>
  <c r="H204" i="39"/>
  <c r="E204" i="39" s="1"/>
  <c r="D204" i="24"/>
  <c r="G205" i="24"/>
  <c r="E204" i="15"/>
  <c r="D204" i="27"/>
  <c r="G205" i="27"/>
  <c r="M204" i="15"/>
  <c r="D204" i="39"/>
  <c r="G205" i="39"/>
  <c r="W204" i="15"/>
  <c r="N198" i="26"/>
  <c r="P197" i="26"/>
  <c r="AM173" i="23"/>
  <c r="H204" i="23"/>
  <c r="K201" i="26"/>
  <c r="AB184" i="23"/>
  <c r="T193" i="23"/>
  <c r="F203" i="39"/>
  <c r="X203" i="15"/>
  <c r="H204" i="26"/>
  <c r="J203" i="23"/>
  <c r="G205" i="26"/>
  <c r="D204" i="26"/>
  <c r="G204" i="15"/>
  <c r="D204" i="25"/>
  <c r="G205" i="25"/>
  <c r="O204" i="15"/>
  <c r="D204" i="36"/>
  <c r="G205" i="36"/>
  <c r="S204" i="15"/>
  <c r="I204" i="32"/>
  <c r="H204" i="40"/>
  <c r="E204" i="40" s="1"/>
  <c r="U191" i="24"/>
  <c r="K202" i="32" l="1"/>
  <c r="M201" i="23"/>
  <c r="N201" i="23" s="1"/>
  <c r="M200" i="26"/>
  <c r="J204" i="24"/>
  <c r="N199" i="26"/>
  <c r="K203" i="24"/>
  <c r="L202" i="24"/>
  <c r="O199" i="24"/>
  <c r="O200" i="24" s="1"/>
  <c r="J203" i="26"/>
  <c r="Q197" i="24"/>
  <c r="P198" i="24"/>
  <c r="H205" i="24"/>
  <c r="I205" i="24" s="1"/>
  <c r="J205" i="24" s="1"/>
  <c r="AM174" i="23"/>
  <c r="AM175" i="23" s="1"/>
  <c r="I204" i="34"/>
  <c r="F170" i="23"/>
  <c r="H205" i="35"/>
  <c r="E205" i="35" s="1"/>
  <c r="AP171" i="23"/>
  <c r="E171" i="23" s="1"/>
  <c r="D171" i="15" s="1"/>
  <c r="H205" i="27"/>
  <c r="P199" i="23"/>
  <c r="AF181" i="23"/>
  <c r="AE182" i="23"/>
  <c r="T193" i="24"/>
  <c r="AL176" i="23"/>
  <c r="Z187" i="23"/>
  <c r="S194" i="24"/>
  <c r="S195" i="24" s="1"/>
  <c r="X189" i="23"/>
  <c r="X190" i="23" s="1"/>
  <c r="W191" i="23"/>
  <c r="H205" i="23"/>
  <c r="AA186" i="23"/>
  <c r="I204" i="27"/>
  <c r="K202" i="26"/>
  <c r="J203" i="34"/>
  <c r="E203" i="34" s="1"/>
  <c r="L203" i="15" s="1"/>
  <c r="F202" i="34"/>
  <c r="W190" i="24"/>
  <c r="H194" i="15"/>
  <c r="F194" i="26"/>
  <c r="H205" i="26"/>
  <c r="Q196" i="26"/>
  <c r="Q197" i="26" s="1"/>
  <c r="F188" i="15"/>
  <c r="F188" i="24"/>
  <c r="F202" i="27"/>
  <c r="F203" i="27" s="1"/>
  <c r="N202" i="15"/>
  <c r="H205" i="39"/>
  <c r="E205" i="39" s="1"/>
  <c r="V191" i="24"/>
  <c r="R195" i="23"/>
  <c r="R196" i="23" s="1"/>
  <c r="F204" i="40"/>
  <c r="Z204" i="15"/>
  <c r="L201" i="26"/>
  <c r="F204" i="39"/>
  <c r="X204" i="15"/>
  <c r="AN173" i="23"/>
  <c r="D205" i="24"/>
  <c r="G206" i="24"/>
  <c r="E205" i="15"/>
  <c r="D205" i="27"/>
  <c r="G206" i="27"/>
  <c r="M205" i="15"/>
  <c r="D205" i="39"/>
  <c r="G206" i="39"/>
  <c r="W205" i="15"/>
  <c r="S194" i="23"/>
  <c r="AH179" i="23"/>
  <c r="R195" i="26"/>
  <c r="E195" i="26" s="1"/>
  <c r="F204" i="36"/>
  <c r="T204" i="15"/>
  <c r="U192" i="24"/>
  <c r="Q198" i="23"/>
  <c r="V192" i="23"/>
  <c r="AD183" i="23"/>
  <c r="F200" i="32"/>
  <c r="J200" i="15"/>
  <c r="D205" i="26"/>
  <c r="G206" i="26"/>
  <c r="G205" i="15"/>
  <c r="D205" i="25"/>
  <c r="G206" i="25"/>
  <c r="O205" i="15"/>
  <c r="D205" i="36"/>
  <c r="G206" i="36"/>
  <c r="S205" i="15"/>
  <c r="AJ177" i="23"/>
  <c r="L202" i="23"/>
  <c r="AG180" i="23"/>
  <c r="H205" i="25"/>
  <c r="E205" i="25" s="1"/>
  <c r="H205" i="38"/>
  <c r="E205" i="38" s="1"/>
  <c r="M201" i="24"/>
  <c r="I204" i="26"/>
  <c r="AB185" i="23"/>
  <c r="O198" i="26"/>
  <c r="U193" i="23"/>
  <c r="AC184" i="23"/>
  <c r="L201" i="32"/>
  <c r="D205" i="32"/>
  <c r="G206" i="32"/>
  <c r="I205" i="15"/>
  <c r="D205" i="38"/>
  <c r="G206" i="38"/>
  <c r="U205" i="15"/>
  <c r="D205" i="40"/>
  <c r="G206" i="40"/>
  <c r="Y205" i="15"/>
  <c r="AI178" i="23"/>
  <c r="X189" i="24"/>
  <c r="R196" i="24"/>
  <c r="F204" i="38"/>
  <c r="V204" i="15"/>
  <c r="K203" i="23"/>
  <c r="H205" i="36"/>
  <c r="E205" i="36" s="1"/>
  <c r="H205" i="40"/>
  <c r="E205" i="40" s="1"/>
  <c r="I205" i="32"/>
  <c r="O200" i="23"/>
  <c r="F204" i="25"/>
  <c r="P204" i="15"/>
  <c r="J204" i="32"/>
  <c r="AO172" i="23"/>
  <c r="H205" i="34"/>
  <c r="G206" i="23"/>
  <c r="D205" i="23"/>
  <c r="D205" i="34"/>
  <c r="G206" i="34"/>
  <c r="K205" i="15"/>
  <c r="D205" i="35"/>
  <c r="G206" i="35"/>
  <c r="Q205" i="15"/>
  <c r="B207" i="15"/>
  <c r="B206" i="40"/>
  <c r="C206" i="40" s="1"/>
  <c r="B206" i="36"/>
  <c r="C206" i="36" s="1"/>
  <c r="B206" i="39"/>
  <c r="C206" i="39" s="1"/>
  <c r="B206" i="35"/>
  <c r="C206" i="35" s="1"/>
  <c r="B206" i="38"/>
  <c r="C206" i="38" s="1"/>
  <c r="B206" i="25"/>
  <c r="C206" i="25" s="1"/>
  <c r="C206" i="27"/>
  <c r="B206" i="34"/>
  <c r="C206" i="34" s="1"/>
  <c r="C206" i="32"/>
  <c r="C206" i="26"/>
  <c r="B206" i="24"/>
  <c r="C206" i="24" s="1"/>
  <c r="B206" i="23"/>
  <c r="C206" i="23" s="1"/>
  <c r="C206" i="15"/>
  <c r="F204" i="35"/>
  <c r="R204" i="15"/>
  <c r="K203" i="32"/>
  <c r="Y188" i="23"/>
  <c r="I204" i="23"/>
  <c r="N200" i="26" l="1"/>
  <c r="O199" i="26"/>
  <c r="K204" i="24"/>
  <c r="K205" i="24" s="1"/>
  <c r="H206" i="27"/>
  <c r="P199" i="24"/>
  <c r="P200" i="24" s="1"/>
  <c r="L203" i="24"/>
  <c r="K203" i="26"/>
  <c r="Q198" i="24"/>
  <c r="H206" i="24"/>
  <c r="I206" i="24" s="1"/>
  <c r="J206" i="24" s="1"/>
  <c r="H206" i="23"/>
  <c r="F171" i="23"/>
  <c r="AN174" i="23"/>
  <c r="AN175" i="23" s="1"/>
  <c r="AM176" i="23"/>
  <c r="Y189" i="23"/>
  <c r="Y190" i="23" s="1"/>
  <c r="AF182" i="23"/>
  <c r="AG181" i="23"/>
  <c r="Q199" i="23"/>
  <c r="O201" i="23"/>
  <c r="AA187" i="23"/>
  <c r="I205" i="23"/>
  <c r="T194" i="24"/>
  <c r="T195" i="24" s="1"/>
  <c r="X191" i="23"/>
  <c r="R196" i="26"/>
  <c r="R197" i="26" s="1"/>
  <c r="E197" i="26" s="1"/>
  <c r="H206" i="39"/>
  <c r="E206" i="39" s="1"/>
  <c r="I205" i="27"/>
  <c r="E205" i="27" s="1"/>
  <c r="N205" i="15" s="1"/>
  <c r="E204" i="27"/>
  <c r="N204" i="15" s="1"/>
  <c r="L202" i="26"/>
  <c r="F203" i="34"/>
  <c r="J204" i="34"/>
  <c r="E204" i="34" s="1"/>
  <c r="L204" i="15" s="1"/>
  <c r="W191" i="24"/>
  <c r="X190" i="24"/>
  <c r="E190" i="24" s="1"/>
  <c r="F190" i="15" s="1"/>
  <c r="I205" i="26"/>
  <c r="V193" i="23"/>
  <c r="H195" i="15"/>
  <c r="F195" i="26"/>
  <c r="E189" i="24"/>
  <c r="F189" i="15" s="1"/>
  <c r="J205" i="32"/>
  <c r="L202" i="32"/>
  <c r="E202" i="32" s="1"/>
  <c r="J202" i="15" s="1"/>
  <c r="E201" i="32"/>
  <c r="J201" i="15" s="1"/>
  <c r="U193" i="24"/>
  <c r="S195" i="23"/>
  <c r="S196" i="23" s="1"/>
  <c r="V192" i="24"/>
  <c r="H206" i="25"/>
  <c r="E206" i="25" s="1"/>
  <c r="H206" i="40"/>
  <c r="E206" i="40" s="1"/>
  <c r="AJ178" i="23"/>
  <c r="F205" i="36"/>
  <c r="T205" i="15"/>
  <c r="F205" i="38"/>
  <c r="V205" i="15"/>
  <c r="K204" i="32"/>
  <c r="J204" i="26"/>
  <c r="L203" i="23"/>
  <c r="AK177" i="23"/>
  <c r="F205" i="25"/>
  <c r="P205" i="15"/>
  <c r="F205" i="39"/>
  <c r="X205" i="15"/>
  <c r="D206" i="26"/>
  <c r="G207" i="26"/>
  <c r="G206" i="15"/>
  <c r="D206" i="25"/>
  <c r="G207" i="25"/>
  <c r="O206" i="15"/>
  <c r="D206" i="36"/>
  <c r="G207" i="36"/>
  <c r="S206" i="15"/>
  <c r="J204" i="23"/>
  <c r="I205" i="34"/>
  <c r="D206" i="32"/>
  <c r="G207" i="32"/>
  <c r="I206" i="15"/>
  <c r="D206" i="38"/>
  <c r="G207" i="38"/>
  <c r="U206" i="15"/>
  <c r="D206" i="40"/>
  <c r="G207" i="40"/>
  <c r="Y206" i="15"/>
  <c r="R197" i="23"/>
  <c r="R198" i="23" s="1"/>
  <c r="Z188" i="23"/>
  <c r="R197" i="24"/>
  <c r="AB186" i="23"/>
  <c r="AE183" i="23"/>
  <c r="H206" i="32"/>
  <c r="I206" i="32" s="1"/>
  <c r="G207" i="23"/>
  <c r="D206" i="23"/>
  <c r="D206" i="34"/>
  <c r="G207" i="34"/>
  <c r="K206" i="15"/>
  <c r="D206" i="35"/>
  <c r="G207" i="35"/>
  <c r="Q206" i="15"/>
  <c r="B208" i="15"/>
  <c r="B207" i="40"/>
  <c r="C207" i="40" s="1"/>
  <c r="B207" i="36"/>
  <c r="C207" i="36" s="1"/>
  <c r="B207" i="39"/>
  <c r="C207" i="39" s="1"/>
  <c r="B207" i="35"/>
  <c r="C207" i="35" s="1"/>
  <c r="B207" i="38"/>
  <c r="C207" i="38" s="1"/>
  <c r="B207" i="25"/>
  <c r="C207" i="25" s="1"/>
  <c r="C207" i="27"/>
  <c r="B207" i="34"/>
  <c r="C207" i="34" s="1"/>
  <c r="C207" i="32"/>
  <c r="C207" i="26"/>
  <c r="B207" i="24"/>
  <c r="C207" i="24" s="1"/>
  <c r="B207" i="23"/>
  <c r="C207" i="23" s="1"/>
  <c r="C207" i="15"/>
  <c r="F205" i="35"/>
  <c r="R205" i="15"/>
  <c r="P198" i="26"/>
  <c r="H206" i="26"/>
  <c r="N201" i="24"/>
  <c r="H206" i="35"/>
  <c r="E206" i="35" s="1"/>
  <c r="AD184" i="23"/>
  <c r="AC185" i="23"/>
  <c r="AI179" i="23"/>
  <c r="H206" i="38"/>
  <c r="E206" i="38" s="1"/>
  <c r="AP172" i="23"/>
  <c r="E172" i="23" s="1"/>
  <c r="D206" i="24"/>
  <c r="G207" i="24"/>
  <c r="E206" i="15"/>
  <c r="D206" i="27"/>
  <c r="G207" i="27"/>
  <c r="M206" i="15"/>
  <c r="D206" i="39"/>
  <c r="G207" i="39"/>
  <c r="W206" i="15"/>
  <c r="AO173" i="23"/>
  <c r="P200" i="23"/>
  <c r="S196" i="24"/>
  <c r="H206" i="34"/>
  <c r="F205" i="40"/>
  <c r="Z205" i="15"/>
  <c r="H206" i="36"/>
  <c r="E206" i="36" s="1"/>
  <c r="M202" i="24"/>
  <c r="M202" i="23"/>
  <c r="W192" i="23"/>
  <c r="AH180" i="23"/>
  <c r="T194" i="23"/>
  <c r="M201" i="26"/>
  <c r="L203" i="32" l="1"/>
  <c r="L204" i="32" s="1"/>
  <c r="E204" i="32" s="1"/>
  <c r="J204" i="15" s="1"/>
  <c r="P199" i="26"/>
  <c r="F204" i="27"/>
  <c r="F205" i="27" s="1"/>
  <c r="O200" i="26"/>
  <c r="L204" i="24"/>
  <c r="L205" i="24" s="1"/>
  <c r="Q199" i="24"/>
  <c r="Q200" i="24" s="1"/>
  <c r="L203" i="26"/>
  <c r="I206" i="23"/>
  <c r="E196" i="26"/>
  <c r="F196" i="26" s="1"/>
  <c r="F197" i="26" s="1"/>
  <c r="I206" i="27"/>
  <c r="E206" i="27" s="1"/>
  <c r="N206" i="15" s="1"/>
  <c r="R198" i="24"/>
  <c r="R199" i="23"/>
  <c r="Y191" i="23"/>
  <c r="Z189" i="23"/>
  <c r="Z190" i="23" s="1"/>
  <c r="AO174" i="23"/>
  <c r="AO175" i="23" s="1"/>
  <c r="AG182" i="23"/>
  <c r="AH181" i="23"/>
  <c r="P201" i="23"/>
  <c r="H207" i="40"/>
  <c r="E207" i="40" s="1"/>
  <c r="J205" i="23"/>
  <c r="U194" i="24"/>
  <c r="V193" i="24"/>
  <c r="AJ179" i="23"/>
  <c r="F204" i="34"/>
  <c r="X191" i="24"/>
  <c r="E191" i="24" s="1"/>
  <c r="F191" i="15" s="1"/>
  <c r="J205" i="26"/>
  <c r="F201" i="32"/>
  <c r="F202" i="32" s="1"/>
  <c r="W192" i="24"/>
  <c r="M203" i="23"/>
  <c r="W193" i="23"/>
  <c r="H207" i="25"/>
  <c r="E207" i="25" s="1"/>
  <c r="K205" i="32"/>
  <c r="D172" i="15"/>
  <c r="F172" i="23"/>
  <c r="H207" i="26"/>
  <c r="F189" i="24"/>
  <c r="F190" i="24" s="1"/>
  <c r="AK178" i="23"/>
  <c r="E203" i="32"/>
  <c r="AC186" i="23"/>
  <c r="H207" i="38"/>
  <c r="E207" i="38" s="1"/>
  <c r="AN176" i="23"/>
  <c r="AP173" i="23"/>
  <c r="E173" i="23" s="1"/>
  <c r="D173" i="15" s="1"/>
  <c r="H207" i="34"/>
  <c r="H207" i="35"/>
  <c r="E207" i="35" s="1"/>
  <c r="H207" i="32"/>
  <c r="I207" i="32" s="1"/>
  <c r="H207" i="23"/>
  <c r="F206" i="38"/>
  <c r="V206" i="15"/>
  <c r="F206" i="35"/>
  <c r="R206" i="15"/>
  <c r="K206" i="24"/>
  <c r="I206" i="34"/>
  <c r="D207" i="24"/>
  <c r="G208" i="24"/>
  <c r="E207" i="15"/>
  <c r="D207" i="27"/>
  <c r="G208" i="27"/>
  <c r="M207" i="15"/>
  <c r="D207" i="39"/>
  <c r="G208" i="39"/>
  <c r="W207" i="15"/>
  <c r="J205" i="34"/>
  <c r="E205" i="34" s="1"/>
  <c r="F206" i="36"/>
  <c r="T206" i="15"/>
  <c r="F206" i="25"/>
  <c r="P206" i="15"/>
  <c r="AL177" i="23"/>
  <c r="U194" i="23"/>
  <c r="T195" i="23"/>
  <c r="T196" i="23" s="1"/>
  <c r="N202" i="23"/>
  <c r="H207" i="24"/>
  <c r="G208" i="26"/>
  <c r="D207" i="26"/>
  <c r="G207" i="15"/>
  <c r="D207" i="25"/>
  <c r="G208" i="25"/>
  <c r="O207" i="15"/>
  <c r="D207" i="36"/>
  <c r="G208" i="36"/>
  <c r="S207" i="15"/>
  <c r="AB187" i="23"/>
  <c r="K204" i="23"/>
  <c r="K204" i="26"/>
  <c r="AD185" i="23"/>
  <c r="H197" i="15"/>
  <c r="N201" i="26"/>
  <c r="T196" i="24"/>
  <c r="F206" i="39"/>
  <c r="X206" i="15"/>
  <c r="H207" i="27"/>
  <c r="O201" i="24"/>
  <c r="D207" i="32"/>
  <c r="G208" i="32"/>
  <c r="I207" i="15"/>
  <c r="D207" i="38"/>
  <c r="G208" i="38"/>
  <c r="U207" i="15"/>
  <c r="D207" i="40"/>
  <c r="G208" i="40"/>
  <c r="Y207" i="15"/>
  <c r="AF183" i="23"/>
  <c r="AA188" i="23"/>
  <c r="S197" i="23"/>
  <c r="S197" i="24"/>
  <c r="M202" i="26"/>
  <c r="X192" i="23"/>
  <c r="M203" i="24"/>
  <c r="Q200" i="23"/>
  <c r="H207" i="39"/>
  <c r="E207" i="39" s="1"/>
  <c r="AI180" i="23"/>
  <c r="N202" i="24"/>
  <c r="Q198" i="26"/>
  <c r="D207" i="23"/>
  <c r="G208" i="23"/>
  <c r="G208" i="34"/>
  <c r="D207" i="34"/>
  <c r="K207" i="15"/>
  <c r="D207" i="35"/>
  <c r="G208" i="35"/>
  <c r="Q207" i="15"/>
  <c r="B209" i="15"/>
  <c r="B208" i="40"/>
  <c r="C208" i="40" s="1"/>
  <c r="B208" i="36"/>
  <c r="C208" i="36" s="1"/>
  <c r="B208" i="39"/>
  <c r="C208" i="39" s="1"/>
  <c r="B208" i="35"/>
  <c r="C208" i="35" s="1"/>
  <c r="B208" i="38"/>
  <c r="C208" i="38" s="1"/>
  <c r="B208" i="25"/>
  <c r="C208" i="25" s="1"/>
  <c r="C208" i="27"/>
  <c r="B208" i="34"/>
  <c r="C208" i="34" s="1"/>
  <c r="C208" i="32"/>
  <c r="C208" i="26"/>
  <c r="B208" i="24"/>
  <c r="C208" i="24" s="1"/>
  <c r="B208" i="23"/>
  <c r="C208" i="23" s="1"/>
  <c r="C208" i="15"/>
  <c r="AE184" i="23"/>
  <c r="J206" i="32"/>
  <c r="F206" i="40"/>
  <c r="Z206" i="15"/>
  <c r="I206" i="26"/>
  <c r="H207" i="36"/>
  <c r="I207" i="23" l="1"/>
  <c r="AA189" i="23"/>
  <c r="AA190" i="23" s="1"/>
  <c r="Q199" i="26"/>
  <c r="F206" i="27"/>
  <c r="P200" i="26"/>
  <c r="L205" i="32"/>
  <c r="E205" i="32" s="1"/>
  <c r="J205" i="15" s="1"/>
  <c r="H196" i="15"/>
  <c r="R199" i="24"/>
  <c r="R200" i="24" s="1"/>
  <c r="J206" i="23"/>
  <c r="J207" i="23" s="1"/>
  <c r="S198" i="24"/>
  <c r="Z191" i="23"/>
  <c r="AH182" i="23"/>
  <c r="H208" i="26"/>
  <c r="AI181" i="23"/>
  <c r="Q201" i="23"/>
  <c r="K205" i="23"/>
  <c r="V194" i="24"/>
  <c r="U195" i="24"/>
  <c r="U196" i="24" s="1"/>
  <c r="H208" i="24"/>
  <c r="AK179" i="23"/>
  <c r="I207" i="26"/>
  <c r="H208" i="25"/>
  <c r="E208" i="25" s="1"/>
  <c r="X192" i="24"/>
  <c r="E192" i="24" s="1"/>
  <c r="F192" i="15" s="1"/>
  <c r="F191" i="24"/>
  <c r="K205" i="26"/>
  <c r="W193" i="24"/>
  <c r="H208" i="38"/>
  <c r="E208" i="38" s="1"/>
  <c r="AP174" i="23"/>
  <c r="E174" i="23" s="1"/>
  <c r="D174" i="15" s="1"/>
  <c r="H208" i="35"/>
  <c r="E208" i="35" s="1"/>
  <c r="AE185" i="23"/>
  <c r="F173" i="23"/>
  <c r="H208" i="34"/>
  <c r="H208" i="27"/>
  <c r="L205" i="15"/>
  <c r="F205" i="34"/>
  <c r="L206" i="24"/>
  <c r="I207" i="34"/>
  <c r="AO176" i="23"/>
  <c r="H208" i="36"/>
  <c r="E208" i="36" s="1"/>
  <c r="J203" i="15"/>
  <c r="F203" i="32"/>
  <c r="F204" i="32" s="1"/>
  <c r="F205" i="32" s="1"/>
  <c r="N203" i="24"/>
  <c r="M204" i="24"/>
  <c r="M205" i="24" s="1"/>
  <c r="AC187" i="23"/>
  <c r="J206" i="34"/>
  <c r="E206" i="34" s="1"/>
  <c r="L206" i="15" s="1"/>
  <c r="J207" i="32"/>
  <c r="S198" i="23"/>
  <c r="H208" i="39"/>
  <c r="E208" i="39" s="1"/>
  <c r="E207" i="36"/>
  <c r="T207" i="15" s="1"/>
  <c r="F207" i="39"/>
  <c r="X207" i="15"/>
  <c r="J206" i="26"/>
  <c r="D208" i="32"/>
  <c r="G209" i="32"/>
  <c r="I208" i="15"/>
  <c r="D208" i="38"/>
  <c r="G209" i="38"/>
  <c r="U208" i="15"/>
  <c r="D208" i="40"/>
  <c r="G209" i="40"/>
  <c r="Y208" i="15"/>
  <c r="R200" i="23"/>
  <c r="AB188" i="23"/>
  <c r="AB189" i="23" s="1"/>
  <c r="AF184" i="23"/>
  <c r="O202" i="24"/>
  <c r="L204" i="23"/>
  <c r="F207" i="25"/>
  <c r="P207" i="15"/>
  <c r="D208" i="23"/>
  <c r="G209" i="23"/>
  <c r="G209" i="34"/>
  <c r="D208" i="34"/>
  <c r="K208" i="15"/>
  <c r="D208" i="35"/>
  <c r="G209" i="35"/>
  <c r="Q208" i="15"/>
  <c r="B210" i="15"/>
  <c r="B209" i="40"/>
  <c r="C209" i="40" s="1"/>
  <c r="B209" i="36"/>
  <c r="C209" i="36" s="1"/>
  <c r="B209" i="39"/>
  <c r="C209" i="39" s="1"/>
  <c r="B209" i="35"/>
  <c r="C209" i="35" s="1"/>
  <c r="B209" i="38"/>
  <c r="C209" i="38" s="1"/>
  <c r="B209" i="25"/>
  <c r="C209" i="25" s="1"/>
  <c r="C209" i="27"/>
  <c r="B209" i="34"/>
  <c r="C209" i="34" s="1"/>
  <c r="C209" i="32"/>
  <c r="C209" i="26"/>
  <c r="B209" i="24"/>
  <c r="C209" i="24" s="1"/>
  <c r="B209" i="23"/>
  <c r="C209" i="23" s="1"/>
  <c r="C209" i="15"/>
  <c r="F207" i="35"/>
  <c r="R207" i="15"/>
  <c r="Y192" i="23"/>
  <c r="F207" i="40"/>
  <c r="Z207" i="15"/>
  <c r="F207" i="38"/>
  <c r="V207" i="15"/>
  <c r="O201" i="26"/>
  <c r="L204" i="26"/>
  <c r="I207" i="24"/>
  <c r="K206" i="32"/>
  <c r="D208" i="24"/>
  <c r="G209" i="24"/>
  <c r="H209" i="24" s="1"/>
  <c r="E208" i="15"/>
  <c r="D208" i="27"/>
  <c r="G209" i="27"/>
  <c r="M208" i="15"/>
  <c r="D208" i="39"/>
  <c r="G209" i="39"/>
  <c r="W208" i="15"/>
  <c r="R198" i="26"/>
  <c r="E198" i="26" s="1"/>
  <c r="X193" i="23"/>
  <c r="AJ180" i="23"/>
  <c r="T197" i="24"/>
  <c r="N202" i="26"/>
  <c r="H208" i="32"/>
  <c r="O202" i="23"/>
  <c r="V194" i="23"/>
  <c r="AM177" i="23"/>
  <c r="I207" i="27"/>
  <c r="E207" i="27" s="1"/>
  <c r="G209" i="26"/>
  <c r="D208" i="26"/>
  <c r="G208" i="15"/>
  <c r="D208" i="25"/>
  <c r="G209" i="25"/>
  <c r="O208" i="15"/>
  <c r="D208" i="36"/>
  <c r="G209" i="36"/>
  <c r="S208" i="15"/>
  <c r="AG183" i="23"/>
  <c r="P201" i="24"/>
  <c r="H208" i="40"/>
  <c r="H208" i="23"/>
  <c r="AD186" i="23"/>
  <c r="N203" i="23"/>
  <c r="T197" i="23"/>
  <c r="U195" i="23"/>
  <c r="AL178" i="23"/>
  <c r="M203" i="26"/>
  <c r="Q200" i="26" l="1"/>
  <c r="S199" i="24"/>
  <c r="AA191" i="23"/>
  <c r="K206" i="23"/>
  <c r="K207" i="23" s="1"/>
  <c r="H209" i="25"/>
  <c r="E209" i="25" s="1"/>
  <c r="T198" i="24"/>
  <c r="I208" i="26"/>
  <c r="AI182" i="23"/>
  <c r="H209" i="26"/>
  <c r="R201" i="23"/>
  <c r="L205" i="23"/>
  <c r="H209" i="38"/>
  <c r="E209" i="38" s="1"/>
  <c r="I208" i="24"/>
  <c r="I209" i="24" s="1"/>
  <c r="V195" i="24"/>
  <c r="V196" i="24" s="1"/>
  <c r="F192" i="24"/>
  <c r="N204" i="24"/>
  <c r="N205" i="24" s="1"/>
  <c r="J207" i="26"/>
  <c r="AP175" i="23"/>
  <c r="AP176" i="23" s="1"/>
  <c r="E176" i="23" s="1"/>
  <c r="D176" i="15" s="1"/>
  <c r="L205" i="26"/>
  <c r="AF185" i="23"/>
  <c r="X193" i="24"/>
  <c r="E193" i="24" s="1"/>
  <c r="F193" i="15" s="1"/>
  <c r="W194" i="24"/>
  <c r="H209" i="36"/>
  <c r="E209" i="36" s="1"/>
  <c r="H209" i="34"/>
  <c r="O203" i="24"/>
  <c r="F174" i="23"/>
  <c r="K207" i="32"/>
  <c r="H209" i="35"/>
  <c r="E209" i="35" s="1"/>
  <c r="M206" i="24"/>
  <c r="H209" i="27"/>
  <c r="P202" i="24"/>
  <c r="AG184" i="23"/>
  <c r="F206" i="34"/>
  <c r="H209" i="23"/>
  <c r="T198" i="23"/>
  <c r="F207" i="36"/>
  <c r="F208" i="36" s="1"/>
  <c r="I208" i="34"/>
  <c r="AB190" i="23"/>
  <c r="J207" i="34"/>
  <c r="E207" i="34" s="1"/>
  <c r="S199" i="23"/>
  <c r="H209" i="40"/>
  <c r="E209" i="40" s="1"/>
  <c r="O202" i="26"/>
  <c r="H209" i="32"/>
  <c r="E175" i="23"/>
  <c r="D175" i="15" s="1"/>
  <c r="AC188" i="23"/>
  <c r="AC189" i="23" s="1"/>
  <c r="R199" i="26"/>
  <c r="E199" i="26" s="1"/>
  <c r="H199" i="15" s="1"/>
  <c r="U196" i="23"/>
  <c r="U197" i="23" s="1"/>
  <c r="I208" i="32"/>
  <c r="I208" i="27"/>
  <c r="E208" i="27" s="1"/>
  <c r="N208" i="15" s="1"/>
  <c r="U197" i="24"/>
  <c r="E208" i="40"/>
  <c r="F208" i="40" s="1"/>
  <c r="F207" i="27"/>
  <c r="N207" i="15"/>
  <c r="F198" i="26"/>
  <c r="H198" i="15"/>
  <c r="AL179" i="23"/>
  <c r="AD187" i="23"/>
  <c r="Q201" i="24"/>
  <c r="AH183" i="23"/>
  <c r="T208" i="15"/>
  <c r="W194" i="23"/>
  <c r="AK180" i="23"/>
  <c r="Y193" i="23"/>
  <c r="D209" i="32"/>
  <c r="G210" i="32"/>
  <c r="I209" i="15"/>
  <c r="D209" i="38"/>
  <c r="G210" i="38"/>
  <c r="U209" i="15"/>
  <c r="D209" i="40"/>
  <c r="G210" i="40"/>
  <c r="Y209" i="15"/>
  <c r="AE186" i="23"/>
  <c r="K206" i="26"/>
  <c r="I208" i="23"/>
  <c r="M204" i="26"/>
  <c r="G210" i="23"/>
  <c r="D209" i="23"/>
  <c r="D209" i="34"/>
  <c r="G210" i="34"/>
  <c r="K209" i="15"/>
  <c r="D209" i="35"/>
  <c r="G210" i="35"/>
  <c r="Q209" i="15"/>
  <c r="B211" i="15"/>
  <c r="B210" i="40"/>
  <c r="C210" i="40" s="1"/>
  <c r="B210" i="36"/>
  <c r="C210" i="36" s="1"/>
  <c r="B210" i="39"/>
  <c r="C210" i="39" s="1"/>
  <c r="B210" i="35"/>
  <c r="C210" i="35" s="1"/>
  <c r="B210" i="38"/>
  <c r="C210" i="38" s="1"/>
  <c r="B210" i="25"/>
  <c r="C210" i="25" s="1"/>
  <c r="C210" i="27"/>
  <c r="B210" i="34"/>
  <c r="C210" i="34" s="1"/>
  <c r="C210" i="32"/>
  <c r="C210" i="26"/>
  <c r="B210" i="24"/>
  <c r="C210" i="24" s="1"/>
  <c r="B210" i="23"/>
  <c r="C210" i="23" s="1"/>
  <c r="C210" i="15"/>
  <c r="F208" i="35"/>
  <c r="R208" i="15"/>
  <c r="H209" i="39"/>
  <c r="E209" i="39" s="1"/>
  <c r="S200" i="24"/>
  <c r="F208" i="25"/>
  <c r="P208" i="15"/>
  <c r="AN177" i="23"/>
  <c r="P202" i="23"/>
  <c r="F208" i="39"/>
  <c r="X208" i="15"/>
  <c r="D209" i="24"/>
  <c r="G210" i="24"/>
  <c r="H210" i="24" s="1"/>
  <c r="E209" i="15"/>
  <c r="D209" i="27"/>
  <c r="G210" i="27"/>
  <c r="M209" i="15"/>
  <c r="D209" i="39"/>
  <c r="G210" i="39"/>
  <c r="W209" i="15"/>
  <c r="M204" i="23"/>
  <c r="F208" i="38"/>
  <c r="V208" i="15"/>
  <c r="V195" i="23"/>
  <c r="AM178" i="23"/>
  <c r="O203" i="23"/>
  <c r="AJ181" i="23"/>
  <c r="L206" i="32"/>
  <c r="J207" i="24"/>
  <c r="P201" i="26"/>
  <c r="Z192" i="23"/>
  <c r="D209" i="26"/>
  <c r="G210" i="26"/>
  <c r="G209" i="15"/>
  <c r="D209" i="25"/>
  <c r="G210" i="25"/>
  <c r="O209" i="15"/>
  <c r="D209" i="36"/>
  <c r="G210" i="36"/>
  <c r="S209" i="15"/>
  <c r="N203" i="26"/>
  <c r="AB191" i="23" l="1"/>
  <c r="T199" i="24"/>
  <c r="L206" i="23"/>
  <c r="M205" i="23"/>
  <c r="H210" i="38"/>
  <c r="E210" i="38" s="1"/>
  <c r="U198" i="24"/>
  <c r="I209" i="26"/>
  <c r="J208" i="26"/>
  <c r="H210" i="23"/>
  <c r="H210" i="36"/>
  <c r="E210" i="36" s="1"/>
  <c r="I209" i="23"/>
  <c r="T199" i="23"/>
  <c r="J208" i="24"/>
  <c r="J209" i="24" s="1"/>
  <c r="O204" i="24"/>
  <c r="O205" i="24" s="1"/>
  <c r="L207" i="23"/>
  <c r="H210" i="35"/>
  <c r="E210" i="35" s="1"/>
  <c r="K207" i="26"/>
  <c r="I209" i="34"/>
  <c r="M205" i="26"/>
  <c r="Q202" i="24"/>
  <c r="L207" i="32"/>
  <c r="E207" i="32" s="1"/>
  <c r="J207" i="15" s="1"/>
  <c r="P203" i="24"/>
  <c r="AG185" i="23"/>
  <c r="X194" i="24"/>
  <c r="E194" i="24" s="1"/>
  <c r="F194" i="15" s="1"/>
  <c r="R200" i="26"/>
  <c r="E200" i="26" s="1"/>
  <c r="H200" i="15" s="1"/>
  <c r="F193" i="24"/>
  <c r="W195" i="24"/>
  <c r="W196" i="24" s="1"/>
  <c r="I209" i="27"/>
  <c r="E209" i="27" s="1"/>
  <c r="N209" i="15" s="1"/>
  <c r="F175" i="23"/>
  <c r="F176" i="23" s="1"/>
  <c r="Z193" i="23"/>
  <c r="P202" i="26"/>
  <c r="H210" i="40"/>
  <c r="E210" i="40" s="1"/>
  <c r="V197" i="24"/>
  <c r="S200" i="23"/>
  <c r="S201" i="23" s="1"/>
  <c r="F208" i="27"/>
  <c r="L207" i="15"/>
  <c r="F207" i="34"/>
  <c r="J208" i="34"/>
  <c r="E208" i="34" s="1"/>
  <c r="L208" i="15" s="1"/>
  <c r="Z208" i="15"/>
  <c r="AN178" i="23"/>
  <c r="H210" i="32"/>
  <c r="E206" i="32"/>
  <c r="J206" i="15" s="1"/>
  <c r="N206" i="24"/>
  <c r="I209" i="32"/>
  <c r="U198" i="23"/>
  <c r="V196" i="23"/>
  <c r="V197" i="23" s="1"/>
  <c r="J208" i="32"/>
  <c r="N204" i="26"/>
  <c r="AM179" i="23"/>
  <c r="F209" i="39"/>
  <c r="X209" i="15"/>
  <c r="K207" i="24"/>
  <c r="H210" i="26"/>
  <c r="O203" i="26"/>
  <c r="D210" i="24"/>
  <c r="G211" i="24"/>
  <c r="E210" i="15"/>
  <c r="D210" i="27"/>
  <c r="G211" i="27"/>
  <c r="M210" i="15"/>
  <c r="D210" i="39"/>
  <c r="G211" i="39"/>
  <c r="W210" i="15"/>
  <c r="AF186" i="23"/>
  <c r="H210" i="27"/>
  <c r="AL180" i="23"/>
  <c r="AJ182" i="23"/>
  <c r="F209" i="36"/>
  <c r="T209" i="15"/>
  <c r="Q202" i="23"/>
  <c r="D210" i="26"/>
  <c r="G211" i="26"/>
  <c r="G210" i="15"/>
  <c r="D210" i="25"/>
  <c r="G211" i="25"/>
  <c r="O210" i="15"/>
  <c r="D210" i="36"/>
  <c r="G211" i="36"/>
  <c r="S210" i="15"/>
  <c r="J208" i="23"/>
  <c r="L206" i="26"/>
  <c r="H210" i="39"/>
  <c r="E210" i="39" s="1"/>
  <c r="AK181" i="23"/>
  <c r="H210" i="25"/>
  <c r="E210" i="25" s="1"/>
  <c r="AI183" i="23"/>
  <c r="AD188" i="23"/>
  <c r="I210" i="24"/>
  <c r="Q201" i="26"/>
  <c r="N204" i="23"/>
  <c r="P203" i="23"/>
  <c r="D210" i="32"/>
  <c r="G211" i="32"/>
  <c r="I210" i="15"/>
  <c r="D210" i="38"/>
  <c r="G211" i="38"/>
  <c r="U210" i="15"/>
  <c r="D210" i="40"/>
  <c r="G211" i="40"/>
  <c r="Y210" i="15"/>
  <c r="AC190" i="23"/>
  <c r="H210" i="34"/>
  <c r="F209" i="40"/>
  <c r="Z209" i="15"/>
  <c r="F209" i="38"/>
  <c r="V209" i="15"/>
  <c r="X194" i="23"/>
  <c r="AH184" i="23"/>
  <c r="AE187" i="23"/>
  <c r="F209" i="25"/>
  <c r="P209" i="15"/>
  <c r="AA192" i="23"/>
  <c r="AO177" i="23"/>
  <c r="T200" i="24"/>
  <c r="G211" i="23"/>
  <c r="D210" i="23"/>
  <c r="D210" i="34"/>
  <c r="G211" i="34"/>
  <c r="K210" i="15"/>
  <c r="D210" i="35"/>
  <c r="G211" i="35"/>
  <c r="Q210" i="15"/>
  <c r="B212" i="15"/>
  <c r="B211" i="40"/>
  <c r="C211" i="40" s="1"/>
  <c r="B211" i="36"/>
  <c r="C211" i="36" s="1"/>
  <c r="B211" i="39"/>
  <c r="C211" i="39" s="1"/>
  <c r="B211" i="35"/>
  <c r="C211" i="35" s="1"/>
  <c r="B211" i="38"/>
  <c r="C211" i="38" s="1"/>
  <c r="B211" i="25"/>
  <c r="C211" i="25" s="1"/>
  <c r="C211" i="27"/>
  <c r="B211" i="34"/>
  <c r="C211" i="34" s="1"/>
  <c r="C211" i="32"/>
  <c r="C211" i="26"/>
  <c r="B211" i="24"/>
  <c r="C211" i="24" s="1"/>
  <c r="B211" i="23"/>
  <c r="C211" i="23" s="1"/>
  <c r="C211" i="15"/>
  <c r="F209" i="35"/>
  <c r="R209" i="15"/>
  <c r="W195" i="23"/>
  <c r="R201" i="24"/>
  <c r="F199" i="26"/>
  <c r="U199" i="24" l="1"/>
  <c r="I210" i="23"/>
  <c r="V198" i="24"/>
  <c r="N205" i="23"/>
  <c r="M206" i="23"/>
  <c r="J209" i="26"/>
  <c r="J210" i="24"/>
  <c r="H211" i="36"/>
  <c r="E211" i="36" s="1"/>
  <c r="K208" i="26"/>
  <c r="H211" i="35"/>
  <c r="E211" i="35" s="1"/>
  <c r="U199" i="23"/>
  <c r="J209" i="23"/>
  <c r="K208" i="24"/>
  <c r="K209" i="24" s="1"/>
  <c r="L207" i="26"/>
  <c r="I210" i="34"/>
  <c r="F200" i="26"/>
  <c r="Q203" i="24"/>
  <c r="AH185" i="23"/>
  <c r="N205" i="26"/>
  <c r="H211" i="40"/>
  <c r="E211" i="40" s="1"/>
  <c r="X195" i="24"/>
  <c r="E195" i="24" s="1"/>
  <c r="F195" i="15" s="1"/>
  <c r="R202" i="24"/>
  <c r="F194" i="24"/>
  <c r="P204" i="24"/>
  <c r="P205" i="24" s="1"/>
  <c r="O206" i="24"/>
  <c r="Q202" i="26"/>
  <c r="F209" i="27"/>
  <c r="T200" i="23"/>
  <c r="AA193" i="23"/>
  <c r="H211" i="26"/>
  <c r="J209" i="34"/>
  <c r="E209" i="34" s="1"/>
  <c r="L209" i="15" s="1"/>
  <c r="AM180" i="23"/>
  <c r="I210" i="32"/>
  <c r="F208" i="34"/>
  <c r="V198" i="23"/>
  <c r="W196" i="23"/>
  <c r="W197" i="23" s="1"/>
  <c r="F206" i="32"/>
  <c r="F207" i="32" s="1"/>
  <c r="AN179" i="23"/>
  <c r="J209" i="32"/>
  <c r="O204" i="26"/>
  <c r="X195" i="23"/>
  <c r="AD189" i="23"/>
  <c r="AD190" i="23" s="1"/>
  <c r="K208" i="32"/>
  <c r="L208" i="32" s="1"/>
  <c r="H211" i="39"/>
  <c r="E211" i="39" s="1"/>
  <c r="F210" i="39"/>
  <c r="X210" i="15"/>
  <c r="F210" i="25"/>
  <c r="P210" i="15"/>
  <c r="G212" i="26"/>
  <c r="D211" i="26"/>
  <c r="G211" i="15"/>
  <c r="D211" i="25"/>
  <c r="G212" i="25"/>
  <c r="O211" i="15"/>
  <c r="D211" i="36"/>
  <c r="G212" i="36"/>
  <c r="S211" i="15"/>
  <c r="F210" i="35"/>
  <c r="R210" i="15"/>
  <c r="AP177" i="23"/>
  <c r="E177" i="23" s="1"/>
  <c r="F210" i="40"/>
  <c r="Z210" i="15"/>
  <c r="O204" i="23"/>
  <c r="AE188" i="23"/>
  <c r="K208" i="23"/>
  <c r="F210" i="36"/>
  <c r="T210" i="15"/>
  <c r="U200" i="24"/>
  <c r="P203" i="26"/>
  <c r="D211" i="32"/>
  <c r="G212" i="32"/>
  <c r="I211" i="15"/>
  <c r="D211" i="38"/>
  <c r="G212" i="38"/>
  <c r="U211" i="15"/>
  <c r="D211" i="40"/>
  <c r="G212" i="40"/>
  <c r="Y211" i="15"/>
  <c r="AO178" i="23"/>
  <c r="AC191" i="23"/>
  <c r="AJ183" i="23"/>
  <c r="AG186" i="23"/>
  <c r="L207" i="24"/>
  <c r="I210" i="26"/>
  <c r="D211" i="23"/>
  <c r="G212" i="23"/>
  <c r="G212" i="34"/>
  <c r="D211" i="34"/>
  <c r="K211" i="15"/>
  <c r="D211" i="35"/>
  <c r="G212" i="35"/>
  <c r="Q211" i="15"/>
  <c r="B213" i="15"/>
  <c r="B212" i="40"/>
  <c r="C212" i="40" s="1"/>
  <c r="B212" i="36"/>
  <c r="C212" i="36" s="1"/>
  <c r="B212" i="39"/>
  <c r="C212" i="39" s="1"/>
  <c r="B212" i="35"/>
  <c r="C212" i="35" s="1"/>
  <c r="B212" i="38"/>
  <c r="C212" i="38" s="1"/>
  <c r="B212" i="25"/>
  <c r="C212" i="25" s="1"/>
  <c r="C212" i="27"/>
  <c r="B212" i="34"/>
  <c r="C212" i="34" s="1"/>
  <c r="C212" i="32"/>
  <c r="C212" i="26"/>
  <c r="B212" i="24"/>
  <c r="C212" i="24" s="1"/>
  <c r="B212" i="23"/>
  <c r="C212" i="23" s="1"/>
  <c r="C212" i="15"/>
  <c r="Y194" i="23"/>
  <c r="H211" i="23"/>
  <c r="F210" i="38"/>
  <c r="V210" i="15"/>
  <c r="AI184" i="23"/>
  <c r="W197" i="24"/>
  <c r="M206" i="26"/>
  <c r="R202" i="23"/>
  <c r="AL181" i="23"/>
  <c r="H211" i="32"/>
  <c r="AF187" i="23"/>
  <c r="H211" i="24"/>
  <c r="S201" i="24"/>
  <c r="D211" i="24"/>
  <c r="G212" i="24"/>
  <c r="E211" i="15"/>
  <c r="D211" i="27"/>
  <c r="G212" i="27"/>
  <c r="M211" i="15"/>
  <c r="D211" i="39"/>
  <c r="G212" i="39"/>
  <c r="W211" i="15"/>
  <c r="AB192" i="23"/>
  <c r="R201" i="26"/>
  <c r="H211" i="34"/>
  <c r="Q203" i="23"/>
  <c r="H211" i="38"/>
  <c r="I210" i="27"/>
  <c r="E210" i="27" s="1"/>
  <c r="H211" i="27"/>
  <c r="AK182" i="23"/>
  <c r="H211" i="25"/>
  <c r="E211" i="25" s="1"/>
  <c r="V199" i="24" l="1"/>
  <c r="V200" i="24" s="1"/>
  <c r="N206" i="23"/>
  <c r="J210" i="23"/>
  <c r="O205" i="23"/>
  <c r="J210" i="32"/>
  <c r="M207" i="23"/>
  <c r="N207" i="23" s="1"/>
  <c r="H212" i="26"/>
  <c r="H212" i="36"/>
  <c r="E212" i="36" s="1"/>
  <c r="K209" i="26"/>
  <c r="K210" i="24"/>
  <c r="L208" i="26"/>
  <c r="I211" i="34"/>
  <c r="AI185" i="23"/>
  <c r="V199" i="23"/>
  <c r="K209" i="23"/>
  <c r="K210" i="23" s="1"/>
  <c r="U200" i="23"/>
  <c r="F209" i="34"/>
  <c r="H212" i="40"/>
  <c r="E212" i="40" s="1"/>
  <c r="L208" i="24"/>
  <c r="R202" i="26"/>
  <c r="E202" i="26" s="1"/>
  <c r="H202" i="15" s="1"/>
  <c r="M207" i="26"/>
  <c r="R203" i="24"/>
  <c r="P206" i="24"/>
  <c r="I211" i="26"/>
  <c r="O205" i="26"/>
  <c r="Q204" i="24"/>
  <c r="Q205" i="24" s="1"/>
  <c r="F195" i="24"/>
  <c r="X196" i="24"/>
  <c r="E196" i="24" s="1"/>
  <c r="F196" i="15" s="1"/>
  <c r="J210" i="34"/>
  <c r="E210" i="34" s="1"/>
  <c r="L210" i="15" s="1"/>
  <c r="W198" i="23"/>
  <c r="T201" i="23"/>
  <c r="AN180" i="23"/>
  <c r="H212" i="38"/>
  <c r="E212" i="38" s="1"/>
  <c r="H212" i="39"/>
  <c r="E212" i="39" s="1"/>
  <c r="P204" i="26"/>
  <c r="X196" i="23"/>
  <c r="X197" i="23" s="1"/>
  <c r="AE189" i="23"/>
  <c r="AE190" i="23" s="1"/>
  <c r="L209" i="24"/>
  <c r="AF188" i="23"/>
  <c r="AO179" i="23"/>
  <c r="H212" i="27"/>
  <c r="H212" i="32"/>
  <c r="E201" i="26"/>
  <c r="H212" i="24"/>
  <c r="H212" i="25"/>
  <c r="E212" i="25" s="1"/>
  <c r="D177" i="15"/>
  <c r="F177" i="23"/>
  <c r="H212" i="34"/>
  <c r="E208" i="32"/>
  <c r="E211" i="38"/>
  <c r="V211" i="15" s="1"/>
  <c r="I211" i="27"/>
  <c r="E211" i="27" s="1"/>
  <c r="AJ184" i="23"/>
  <c r="K209" i="32"/>
  <c r="F210" i="27"/>
  <c r="N210" i="15"/>
  <c r="AC192" i="23"/>
  <c r="N206" i="26"/>
  <c r="D212" i="32"/>
  <c r="G213" i="32"/>
  <c r="I212" i="15"/>
  <c r="D212" i="38"/>
  <c r="G213" i="38"/>
  <c r="U212" i="15"/>
  <c r="D212" i="40"/>
  <c r="G213" i="40"/>
  <c r="Y212" i="15"/>
  <c r="AG187" i="23"/>
  <c r="AB193" i="23"/>
  <c r="F211" i="39"/>
  <c r="X211" i="15"/>
  <c r="D212" i="23"/>
  <c r="G213" i="23"/>
  <c r="D212" i="34"/>
  <c r="G213" i="34"/>
  <c r="K212" i="15"/>
  <c r="D212" i="35"/>
  <c r="G213" i="35"/>
  <c r="Q212" i="15"/>
  <c r="B214" i="15"/>
  <c r="B213" i="40"/>
  <c r="C213" i="40" s="1"/>
  <c r="B213" i="36"/>
  <c r="C213" i="36" s="1"/>
  <c r="B213" i="39"/>
  <c r="C213" i="39" s="1"/>
  <c r="B213" i="35"/>
  <c r="C213" i="35" s="1"/>
  <c r="B213" i="38"/>
  <c r="C213" i="38" s="1"/>
  <c r="B213" i="25"/>
  <c r="C213" i="25" s="1"/>
  <c r="C213" i="27"/>
  <c r="B213" i="34"/>
  <c r="C213" i="34" s="1"/>
  <c r="C213" i="32"/>
  <c r="C213" i="26"/>
  <c r="B213" i="24"/>
  <c r="C213" i="24" s="1"/>
  <c r="B213" i="23"/>
  <c r="C213" i="23" s="1"/>
  <c r="C213" i="15"/>
  <c r="F211" i="35"/>
  <c r="R211" i="15"/>
  <c r="J210" i="26"/>
  <c r="AM181" i="23"/>
  <c r="Q203" i="26"/>
  <c r="AL182" i="23"/>
  <c r="Z194" i="23"/>
  <c r="D212" i="24"/>
  <c r="G213" i="24"/>
  <c r="E212" i="15"/>
  <c r="D212" i="27"/>
  <c r="G213" i="27"/>
  <c r="M212" i="15"/>
  <c r="D212" i="39"/>
  <c r="G213" i="39"/>
  <c r="W212" i="15"/>
  <c r="AP178" i="23"/>
  <c r="F211" i="36"/>
  <c r="T211" i="15"/>
  <c r="F211" i="25"/>
  <c r="P211" i="15"/>
  <c r="T201" i="24"/>
  <c r="S202" i="23"/>
  <c r="W198" i="24"/>
  <c r="S202" i="24"/>
  <c r="I211" i="24"/>
  <c r="I211" i="32"/>
  <c r="R203" i="23"/>
  <c r="I211" i="23"/>
  <c r="Y195" i="23"/>
  <c r="G213" i="26"/>
  <c r="D212" i="26"/>
  <c r="G212" i="15"/>
  <c r="D212" i="25"/>
  <c r="G213" i="25"/>
  <c r="O212" i="15"/>
  <c r="D212" i="36"/>
  <c r="G213" i="36"/>
  <c r="S212" i="15"/>
  <c r="M207" i="24"/>
  <c r="AH186" i="23"/>
  <c r="AD191" i="23"/>
  <c r="H212" i="35"/>
  <c r="F211" i="40"/>
  <c r="Z211" i="15"/>
  <c r="AK183" i="23"/>
  <c r="L208" i="23"/>
  <c r="P204" i="23"/>
  <c r="P205" i="23" s="1"/>
  <c r="H212" i="23"/>
  <c r="K210" i="32" l="1"/>
  <c r="H213" i="32"/>
  <c r="O206" i="23"/>
  <c r="P206" i="23" s="1"/>
  <c r="H213" i="26"/>
  <c r="M208" i="26"/>
  <c r="I212" i="26"/>
  <c r="L209" i="26"/>
  <c r="L210" i="24"/>
  <c r="I212" i="34"/>
  <c r="U201" i="23"/>
  <c r="AJ185" i="23"/>
  <c r="H213" i="40"/>
  <c r="E213" i="40" s="1"/>
  <c r="L209" i="23"/>
  <c r="L210" i="23" s="1"/>
  <c r="M208" i="24"/>
  <c r="M209" i="24" s="1"/>
  <c r="W199" i="23"/>
  <c r="V200" i="23"/>
  <c r="H213" i="38"/>
  <c r="E213" i="38" s="1"/>
  <c r="Q206" i="24"/>
  <c r="F196" i="24"/>
  <c r="X197" i="24"/>
  <c r="E197" i="24" s="1"/>
  <c r="F197" i="15" s="1"/>
  <c r="J211" i="26"/>
  <c r="F211" i="38"/>
  <c r="F212" i="38" s="1"/>
  <c r="F210" i="34"/>
  <c r="P205" i="26"/>
  <c r="J211" i="34"/>
  <c r="E211" i="34" s="1"/>
  <c r="L211" i="15" s="1"/>
  <c r="R204" i="24"/>
  <c r="R205" i="24" s="1"/>
  <c r="AH187" i="23"/>
  <c r="X198" i="23"/>
  <c r="AO180" i="23"/>
  <c r="I212" i="32"/>
  <c r="I213" i="32" s="1"/>
  <c r="AP179" i="23"/>
  <c r="E179" i="23" s="1"/>
  <c r="D179" i="15" s="1"/>
  <c r="AG188" i="23"/>
  <c r="AF189" i="23"/>
  <c r="AF190" i="23" s="1"/>
  <c r="AD192" i="23"/>
  <c r="E178" i="23"/>
  <c r="D178" i="15" s="1"/>
  <c r="I212" i="27"/>
  <c r="E212" i="27" s="1"/>
  <c r="N212" i="15" s="1"/>
  <c r="W199" i="24"/>
  <c r="H201" i="15"/>
  <c r="F201" i="26"/>
  <c r="F202" i="26" s="1"/>
  <c r="AL183" i="23"/>
  <c r="H213" i="35"/>
  <c r="E213" i="35" s="1"/>
  <c r="J208" i="15"/>
  <c r="F208" i="32"/>
  <c r="Z195" i="23"/>
  <c r="F211" i="27"/>
  <c r="N211" i="15"/>
  <c r="Q204" i="26"/>
  <c r="L209" i="32"/>
  <c r="E209" i="32" s="1"/>
  <c r="Y196" i="23"/>
  <c r="Y197" i="23" s="1"/>
  <c r="N207" i="24"/>
  <c r="F212" i="36"/>
  <c r="T212" i="15"/>
  <c r="J211" i="23"/>
  <c r="AN181" i="23"/>
  <c r="D213" i="32"/>
  <c r="G214" i="32"/>
  <c r="H214" i="32" s="1"/>
  <c r="I213" i="15"/>
  <c r="D213" i="38"/>
  <c r="G214" i="38"/>
  <c r="U213" i="15"/>
  <c r="D213" i="40"/>
  <c r="G214" i="40"/>
  <c r="Y213" i="15"/>
  <c r="H213" i="25"/>
  <c r="E213" i="25" s="1"/>
  <c r="O206" i="26"/>
  <c r="M208" i="23"/>
  <c r="J211" i="24"/>
  <c r="T202" i="23"/>
  <c r="AA194" i="23"/>
  <c r="H213" i="39"/>
  <c r="E213" i="39" s="1"/>
  <c r="H213" i="34"/>
  <c r="G214" i="23"/>
  <c r="D213" i="23"/>
  <c r="D213" i="34"/>
  <c r="G214" i="34"/>
  <c r="K213" i="15"/>
  <c r="D213" i="35"/>
  <c r="G214" i="35"/>
  <c r="Q213" i="15"/>
  <c r="B215" i="15"/>
  <c r="B214" i="40"/>
  <c r="C214" i="40" s="1"/>
  <c r="B214" i="36"/>
  <c r="C214" i="36" s="1"/>
  <c r="B214" i="39"/>
  <c r="C214" i="39" s="1"/>
  <c r="B214" i="35"/>
  <c r="C214" i="35" s="1"/>
  <c r="B214" i="38"/>
  <c r="C214" i="38" s="1"/>
  <c r="B214" i="25"/>
  <c r="C214" i="25" s="1"/>
  <c r="C214" i="27"/>
  <c r="B214" i="34"/>
  <c r="C214" i="34" s="1"/>
  <c r="C214" i="32"/>
  <c r="C214" i="26"/>
  <c r="B214" i="24"/>
  <c r="C214" i="24" s="1"/>
  <c r="B214" i="23"/>
  <c r="C214" i="23" s="1"/>
  <c r="C214" i="15"/>
  <c r="E212" i="35"/>
  <c r="H213" i="24"/>
  <c r="H213" i="36"/>
  <c r="E213" i="36" s="1"/>
  <c r="V212" i="15"/>
  <c r="I212" i="23"/>
  <c r="N207" i="26"/>
  <c r="Q204" i="23"/>
  <c r="Q205" i="23" s="1"/>
  <c r="AI186" i="23"/>
  <c r="F212" i="25"/>
  <c r="P212" i="15"/>
  <c r="I212" i="24"/>
  <c r="S203" i="23"/>
  <c r="U201" i="24"/>
  <c r="R203" i="26"/>
  <c r="K210" i="26"/>
  <c r="D213" i="24"/>
  <c r="G214" i="24"/>
  <c r="E213" i="15"/>
  <c r="D213" i="27"/>
  <c r="G214" i="27"/>
  <c r="M213" i="15"/>
  <c r="D213" i="39"/>
  <c r="G214" i="39"/>
  <c r="W213" i="15"/>
  <c r="AE191" i="23"/>
  <c r="H213" i="27"/>
  <c r="AC193" i="23"/>
  <c r="J211" i="32"/>
  <c r="S203" i="24"/>
  <c r="T202" i="24"/>
  <c r="H213" i="23"/>
  <c r="F212" i="39"/>
  <c r="X212" i="15"/>
  <c r="AK184" i="23"/>
  <c r="D213" i="26"/>
  <c r="G214" i="26"/>
  <c r="G213" i="15"/>
  <c r="D213" i="25"/>
  <c r="G214" i="25"/>
  <c r="O213" i="15"/>
  <c r="D213" i="36"/>
  <c r="G214" i="36"/>
  <c r="S213" i="15"/>
  <c r="F212" i="40"/>
  <c r="Z212" i="15"/>
  <c r="AM182" i="23"/>
  <c r="O207" i="23" l="1"/>
  <c r="P207" i="23" s="1"/>
  <c r="H214" i="38"/>
  <c r="I213" i="26"/>
  <c r="M209" i="26"/>
  <c r="J212" i="26"/>
  <c r="M209" i="23"/>
  <c r="M210" i="23" s="1"/>
  <c r="Q206" i="23"/>
  <c r="H214" i="34"/>
  <c r="H214" i="40"/>
  <c r="E214" i="40" s="1"/>
  <c r="V201" i="23"/>
  <c r="W200" i="23"/>
  <c r="K211" i="26"/>
  <c r="N208" i="24"/>
  <c r="N209" i="24" s="1"/>
  <c r="X199" i="23"/>
  <c r="R206" i="24"/>
  <c r="F197" i="24"/>
  <c r="X198" i="24"/>
  <c r="E198" i="24" s="1"/>
  <c r="F198" i="15" s="1"/>
  <c r="J212" i="34"/>
  <c r="E212" i="34" s="1"/>
  <c r="L212" i="15" s="1"/>
  <c r="F211" i="34"/>
  <c r="AI187" i="23"/>
  <c r="AH188" i="23"/>
  <c r="F212" i="27"/>
  <c r="Y198" i="23"/>
  <c r="AP180" i="23"/>
  <c r="E180" i="23" s="1"/>
  <c r="D180" i="15" s="1"/>
  <c r="AG189" i="23"/>
  <c r="AG190" i="23" s="1"/>
  <c r="AE192" i="23"/>
  <c r="AM183" i="23"/>
  <c r="H214" i="35"/>
  <c r="E214" i="35" s="1"/>
  <c r="H214" i="25"/>
  <c r="E214" i="25" s="1"/>
  <c r="F178" i="23"/>
  <c r="F179" i="23" s="1"/>
  <c r="H214" i="23"/>
  <c r="H214" i="36"/>
  <c r="E214" i="36" s="1"/>
  <c r="H214" i="39"/>
  <c r="E214" i="39" s="1"/>
  <c r="W200" i="24"/>
  <c r="R204" i="26"/>
  <c r="E204" i="26" s="1"/>
  <c r="H204" i="15" s="1"/>
  <c r="J212" i="24"/>
  <c r="Z196" i="23"/>
  <c r="Z197" i="23" s="1"/>
  <c r="E203" i="26"/>
  <c r="H203" i="15" s="1"/>
  <c r="AA195" i="23"/>
  <c r="Q205" i="26"/>
  <c r="M210" i="24"/>
  <c r="I213" i="24"/>
  <c r="U202" i="24"/>
  <c r="L210" i="32"/>
  <c r="E210" i="32" s="1"/>
  <c r="J210" i="15" s="1"/>
  <c r="J209" i="15"/>
  <c r="F209" i="32"/>
  <c r="O207" i="26"/>
  <c r="N208" i="26"/>
  <c r="F213" i="36"/>
  <c r="T213" i="15"/>
  <c r="AF191" i="23"/>
  <c r="K211" i="32"/>
  <c r="F213" i="39"/>
  <c r="X213" i="15"/>
  <c r="G215" i="23"/>
  <c r="D214" i="23"/>
  <c r="D214" i="34"/>
  <c r="G215" i="34"/>
  <c r="K214" i="15"/>
  <c r="D214" i="35"/>
  <c r="G215" i="35"/>
  <c r="Q214" i="15"/>
  <c r="B216" i="15"/>
  <c r="B215" i="40"/>
  <c r="C215" i="40" s="1"/>
  <c r="B215" i="36"/>
  <c r="C215" i="36" s="1"/>
  <c r="B215" i="39"/>
  <c r="C215" i="39" s="1"/>
  <c r="B215" i="35"/>
  <c r="C215" i="35" s="1"/>
  <c r="B215" i="38"/>
  <c r="C215" i="38" s="1"/>
  <c r="B215" i="25"/>
  <c r="C215" i="25" s="1"/>
  <c r="C215" i="27"/>
  <c r="B215" i="34"/>
  <c r="C215" i="34" s="1"/>
  <c r="C215" i="32"/>
  <c r="C215" i="26"/>
  <c r="B215" i="24"/>
  <c r="C215" i="24" s="1"/>
  <c r="B215" i="23"/>
  <c r="C215" i="23" s="1"/>
  <c r="C215" i="15"/>
  <c r="R213" i="15"/>
  <c r="AK185" i="23"/>
  <c r="I214" i="32"/>
  <c r="J212" i="32"/>
  <c r="AL184" i="23"/>
  <c r="L210" i="26"/>
  <c r="V201" i="24"/>
  <c r="R204" i="23"/>
  <c r="R205" i="23" s="1"/>
  <c r="AD193" i="23"/>
  <c r="D214" i="24"/>
  <c r="G215" i="24"/>
  <c r="E214" i="15"/>
  <c r="D214" i="27"/>
  <c r="G215" i="27"/>
  <c r="M214" i="15"/>
  <c r="D214" i="39"/>
  <c r="G215" i="39"/>
  <c r="W214" i="15"/>
  <c r="AB194" i="23"/>
  <c r="K211" i="24"/>
  <c r="AO181" i="23"/>
  <c r="F213" i="25"/>
  <c r="P213" i="15"/>
  <c r="S204" i="24"/>
  <c r="I213" i="27"/>
  <c r="E213" i="27" s="1"/>
  <c r="F212" i="35"/>
  <c r="F213" i="35" s="1"/>
  <c r="R212" i="15"/>
  <c r="D214" i="26"/>
  <c r="G215" i="26"/>
  <c r="G214" i="15"/>
  <c r="D214" i="25"/>
  <c r="G215" i="25"/>
  <c r="O214" i="15"/>
  <c r="D214" i="36"/>
  <c r="G215" i="36"/>
  <c r="S214" i="15"/>
  <c r="I213" i="23"/>
  <c r="AN182" i="23"/>
  <c r="I213" i="34"/>
  <c r="T203" i="24"/>
  <c r="D214" i="32"/>
  <c r="G215" i="32"/>
  <c r="I214" i="15"/>
  <c r="D214" i="38"/>
  <c r="G215" i="38"/>
  <c r="E214" i="38"/>
  <c r="U214" i="15"/>
  <c r="D214" i="40"/>
  <c r="G215" i="40"/>
  <c r="Y214" i="15"/>
  <c r="H214" i="24"/>
  <c r="U202" i="23"/>
  <c r="F213" i="40"/>
  <c r="Z213" i="15"/>
  <c r="F213" i="38"/>
  <c r="V213" i="15"/>
  <c r="K211" i="23"/>
  <c r="AJ186" i="23"/>
  <c r="H214" i="27"/>
  <c r="T203" i="23"/>
  <c r="H214" i="26"/>
  <c r="N208" i="23"/>
  <c r="P206" i="26"/>
  <c r="J212" i="23"/>
  <c r="O207" i="24"/>
  <c r="H215" i="38" l="1"/>
  <c r="I214" i="26"/>
  <c r="X200" i="23"/>
  <c r="J213" i="26"/>
  <c r="N209" i="26"/>
  <c r="H215" i="34"/>
  <c r="K212" i="26"/>
  <c r="Q207" i="23"/>
  <c r="W201" i="23"/>
  <c r="L211" i="26"/>
  <c r="F180" i="23"/>
  <c r="O208" i="24"/>
  <c r="O209" i="24" s="1"/>
  <c r="Y199" i="23"/>
  <c r="H215" i="23"/>
  <c r="H215" i="25"/>
  <c r="E215" i="25" s="1"/>
  <c r="J213" i="24"/>
  <c r="Z198" i="23"/>
  <c r="AI188" i="23"/>
  <c r="X199" i="24"/>
  <c r="E199" i="24" s="1"/>
  <c r="F199" i="15" s="1"/>
  <c r="F198" i="24"/>
  <c r="F212" i="34"/>
  <c r="AF192" i="23"/>
  <c r="AH189" i="23"/>
  <c r="H215" i="35"/>
  <c r="E215" i="35" s="1"/>
  <c r="N210" i="24"/>
  <c r="AN183" i="23"/>
  <c r="H215" i="39"/>
  <c r="E215" i="39" s="1"/>
  <c r="H215" i="36"/>
  <c r="E215" i="36" s="1"/>
  <c r="V202" i="24"/>
  <c r="O208" i="26"/>
  <c r="F203" i="26"/>
  <c r="F204" i="26" s="1"/>
  <c r="AA196" i="23"/>
  <c r="AA197" i="23" s="1"/>
  <c r="I214" i="23"/>
  <c r="F210" i="32"/>
  <c r="R205" i="26"/>
  <c r="E205" i="26" s="1"/>
  <c r="H215" i="27"/>
  <c r="H215" i="24"/>
  <c r="R206" i="23"/>
  <c r="K212" i="23"/>
  <c r="T204" i="24"/>
  <c r="O208" i="23"/>
  <c r="L211" i="23"/>
  <c r="I214" i="24"/>
  <c r="J213" i="34"/>
  <c r="E213" i="34" s="1"/>
  <c r="F214" i="36"/>
  <c r="T214" i="15"/>
  <c r="F214" i="25"/>
  <c r="P214" i="15"/>
  <c r="I214" i="27"/>
  <c r="E214" i="27" s="1"/>
  <c r="AC194" i="23"/>
  <c r="M210" i="26"/>
  <c r="D215" i="32"/>
  <c r="G216" i="32"/>
  <c r="I215" i="15"/>
  <c r="E215" i="38"/>
  <c r="D215" i="38"/>
  <c r="G216" i="38"/>
  <c r="H216" i="38" s="1"/>
  <c r="U215" i="15"/>
  <c r="D215" i="40"/>
  <c r="G216" i="40"/>
  <c r="Y215" i="15"/>
  <c r="P207" i="24"/>
  <c r="N209" i="23"/>
  <c r="N210" i="23" s="1"/>
  <c r="I214" i="34"/>
  <c r="F214" i="38"/>
  <c r="V214" i="15"/>
  <c r="AP181" i="23"/>
  <c r="E181" i="23" s="1"/>
  <c r="H215" i="40"/>
  <c r="AB195" i="23"/>
  <c r="AE193" i="23"/>
  <c r="W201" i="24"/>
  <c r="AM184" i="23"/>
  <c r="AL185" i="23"/>
  <c r="D215" i="23"/>
  <c r="G216" i="23"/>
  <c r="G216" i="34"/>
  <c r="D215" i="34"/>
  <c r="K215" i="15"/>
  <c r="D215" i="35"/>
  <c r="G216" i="35"/>
  <c r="Q215" i="15"/>
  <c r="B217" i="15"/>
  <c r="B216" i="40"/>
  <c r="C216" i="40" s="1"/>
  <c r="B216" i="36"/>
  <c r="C216" i="36" s="1"/>
  <c r="B216" i="39"/>
  <c r="C216" i="39" s="1"/>
  <c r="B216" i="35"/>
  <c r="C216" i="35" s="1"/>
  <c r="B216" i="38"/>
  <c r="C216" i="38" s="1"/>
  <c r="B216" i="25"/>
  <c r="C216" i="25" s="1"/>
  <c r="C216" i="27"/>
  <c r="B216" i="34"/>
  <c r="C216" i="34" s="1"/>
  <c r="C216" i="32"/>
  <c r="C216" i="26"/>
  <c r="B216" i="24"/>
  <c r="C216" i="24" s="1"/>
  <c r="B216" i="23"/>
  <c r="C216" i="23" s="1"/>
  <c r="C216" i="15"/>
  <c r="L211" i="32"/>
  <c r="E211" i="32" s="1"/>
  <c r="J211" i="15" s="1"/>
  <c r="Q206" i="26"/>
  <c r="AK186" i="23"/>
  <c r="V202" i="23"/>
  <c r="H215" i="26"/>
  <c r="AO182" i="23"/>
  <c r="L211" i="24"/>
  <c r="S204" i="23"/>
  <c r="S205" i="23" s="1"/>
  <c r="J213" i="32"/>
  <c r="J214" i="32" s="1"/>
  <c r="D215" i="24"/>
  <c r="G216" i="24"/>
  <c r="E215" i="15"/>
  <c r="D215" i="27"/>
  <c r="G216" i="27"/>
  <c r="M215" i="15"/>
  <c r="D215" i="39"/>
  <c r="G216" i="39"/>
  <c r="W215" i="15"/>
  <c r="K212" i="32"/>
  <c r="P207" i="26"/>
  <c r="AJ187" i="23"/>
  <c r="U203" i="23"/>
  <c r="F214" i="40"/>
  <c r="Z214" i="15"/>
  <c r="J213" i="23"/>
  <c r="F213" i="27"/>
  <c r="N213" i="15"/>
  <c r="U203" i="24"/>
  <c r="S205" i="24"/>
  <c r="S206" i="24" s="1"/>
  <c r="H215" i="32"/>
  <c r="K212" i="24"/>
  <c r="F214" i="39"/>
  <c r="X214" i="15"/>
  <c r="G216" i="26"/>
  <c r="D215" i="26"/>
  <c r="G215" i="15"/>
  <c r="D215" i="25"/>
  <c r="G216" i="25"/>
  <c r="O215" i="15"/>
  <c r="D215" i="36"/>
  <c r="G216" i="36"/>
  <c r="S215" i="15"/>
  <c r="F214" i="35"/>
  <c r="R214" i="15"/>
  <c r="AG191" i="23"/>
  <c r="I215" i="26" l="1"/>
  <c r="X201" i="23"/>
  <c r="Y200" i="23"/>
  <c r="Z199" i="23"/>
  <c r="J214" i="26"/>
  <c r="H216" i="34"/>
  <c r="K213" i="26"/>
  <c r="L212" i="26"/>
  <c r="O209" i="26"/>
  <c r="R207" i="23"/>
  <c r="H216" i="23"/>
  <c r="M211" i="26"/>
  <c r="X200" i="24"/>
  <c r="E200" i="24" s="1"/>
  <c r="F200" i="15" s="1"/>
  <c r="P208" i="24"/>
  <c r="P209" i="24" s="1"/>
  <c r="I215" i="23"/>
  <c r="H216" i="24"/>
  <c r="H216" i="25"/>
  <c r="E216" i="25" s="1"/>
  <c r="K213" i="23"/>
  <c r="AA198" i="23"/>
  <c r="AI189" i="23"/>
  <c r="F199" i="24"/>
  <c r="F200" i="24" s="1"/>
  <c r="AG192" i="23"/>
  <c r="AH190" i="23"/>
  <c r="O210" i="24"/>
  <c r="P208" i="26"/>
  <c r="P209" i="26" s="1"/>
  <c r="J214" i="34"/>
  <c r="E214" i="34" s="1"/>
  <c r="AM185" i="23"/>
  <c r="H205" i="15"/>
  <c r="F205" i="26"/>
  <c r="I215" i="27"/>
  <c r="E215" i="27" s="1"/>
  <c r="N215" i="15" s="1"/>
  <c r="L212" i="23"/>
  <c r="I215" i="24"/>
  <c r="J214" i="23"/>
  <c r="L213" i="15"/>
  <c r="F213" i="34"/>
  <c r="S206" i="23"/>
  <c r="F211" i="32"/>
  <c r="H216" i="32"/>
  <c r="H216" i="40"/>
  <c r="E216" i="40" s="1"/>
  <c r="D181" i="15"/>
  <c r="F181" i="23"/>
  <c r="E215" i="40"/>
  <c r="Z215" i="15" s="1"/>
  <c r="I215" i="34"/>
  <c r="Q207" i="26"/>
  <c r="K213" i="32"/>
  <c r="K214" i="32" s="1"/>
  <c r="AP182" i="23"/>
  <c r="E182" i="23" s="1"/>
  <c r="D182" i="15" s="1"/>
  <c r="V203" i="24"/>
  <c r="F215" i="39"/>
  <c r="X215" i="15"/>
  <c r="D216" i="32"/>
  <c r="G217" i="32"/>
  <c r="I216" i="15"/>
  <c r="E216" i="38"/>
  <c r="D216" i="38"/>
  <c r="G217" i="38"/>
  <c r="H217" i="38" s="1"/>
  <c r="U216" i="15"/>
  <c r="D216" i="40"/>
  <c r="G217" i="40"/>
  <c r="Y216" i="15"/>
  <c r="AF193" i="23"/>
  <c r="AO183" i="23"/>
  <c r="AL186" i="23"/>
  <c r="I215" i="32"/>
  <c r="T205" i="24"/>
  <c r="AJ188" i="23"/>
  <c r="M211" i="24"/>
  <c r="H216" i="36"/>
  <c r="E216" i="36" s="1"/>
  <c r="AK187" i="23"/>
  <c r="D216" i="23"/>
  <c r="G217" i="23"/>
  <c r="G217" i="34"/>
  <c r="D216" i="34"/>
  <c r="K216" i="15"/>
  <c r="D216" i="35"/>
  <c r="G217" i="35"/>
  <c r="Q216" i="15"/>
  <c r="B218" i="15"/>
  <c r="B217" i="40"/>
  <c r="C217" i="40" s="1"/>
  <c r="B217" i="36"/>
  <c r="C217" i="36" s="1"/>
  <c r="B217" i="39"/>
  <c r="C217" i="39" s="1"/>
  <c r="B217" i="35"/>
  <c r="C217" i="35" s="1"/>
  <c r="B217" i="38"/>
  <c r="C217" i="38" s="1"/>
  <c r="B217" i="25"/>
  <c r="C217" i="25" s="1"/>
  <c r="C217" i="27"/>
  <c r="B217" i="34"/>
  <c r="C217" i="34" s="1"/>
  <c r="C217" i="32"/>
  <c r="C217" i="26"/>
  <c r="B217" i="24"/>
  <c r="C217" i="24" s="1"/>
  <c r="B217" i="23"/>
  <c r="C217" i="23" s="1"/>
  <c r="C217" i="15"/>
  <c r="F215" i="35"/>
  <c r="R215" i="15"/>
  <c r="N210" i="26"/>
  <c r="AD194" i="23"/>
  <c r="J214" i="24"/>
  <c r="P208" i="23"/>
  <c r="F214" i="27"/>
  <c r="N214" i="15"/>
  <c r="K213" i="24"/>
  <c r="H216" i="27"/>
  <c r="L212" i="24"/>
  <c r="W202" i="23"/>
  <c r="D216" i="24"/>
  <c r="G217" i="24"/>
  <c r="E216" i="15"/>
  <c r="D216" i="27"/>
  <c r="G217" i="27"/>
  <c r="M216" i="15"/>
  <c r="D216" i="39"/>
  <c r="G217" i="39"/>
  <c r="W216" i="15"/>
  <c r="AC195" i="23"/>
  <c r="O209" i="23"/>
  <c r="F215" i="36"/>
  <c r="T215" i="15"/>
  <c r="F215" i="25"/>
  <c r="P215" i="15"/>
  <c r="T204" i="23"/>
  <c r="T205" i="23" s="1"/>
  <c r="H216" i="39"/>
  <c r="E216" i="39" s="1"/>
  <c r="H216" i="26"/>
  <c r="U204" i="24"/>
  <c r="V203" i="23"/>
  <c r="R206" i="26"/>
  <c r="L212" i="32"/>
  <c r="G217" i="26"/>
  <c r="D216" i="26"/>
  <c r="G216" i="15"/>
  <c r="D216" i="25"/>
  <c r="G217" i="25"/>
  <c r="O216" i="15"/>
  <c r="D216" i="36"/>
  <c r="G217" i="36"/>
  <c r="S216" i="15"/>
  <c r="AN184" i="23"/>
  <c r="W202" i="24"/>
  <c r="AB196" i="23"/>
  <c r="Q207" i="24"/>
  <c r="H216" i="35"/>
  <c r="E216" i="35" s="1"/>
  <c r="F215" i="38"/>
  <c r="V215" i="15"/>
  <c r="M211" i="23"/>
  <c r="H217" i="34" l="1"/>
  <c r="I216" i="32"/>
  <c r="K214" i="23"/>
  <c r="M212" i="26"/>
  <c r="Y201" i="23"/>
  <c r="Z200" i="23"/>
  <c r="AA199" i="23"/>
  <c r="N211" i="26"/>
  <c r="N212" i="26" s="1"/>
  <c r="K214" i="26"/>
  <c r="J215" i="26"/>
  <c r="I216" i="34"/>
  <c r="I217" i="34" s="1"/>
  <c r="L213" i="26"/>
  <c r="M213" i="26" s="1"/>
  <c r="X201" i="24"/>
  <c r="E201" i="24" s="1"/>
  <c r="F201" i="24" s="1"/>
  <c r="S207" i="23"/>
  <c r="H217" i="23"/>
  <c r="I216" i="23"/>
  <c r="AP183" i="23"/>
  <c r="E183" i="23" s="1"/>
  <c r="D183" i="15" s="1"/>
  <c r="Q208" i="24"/>
  <c r="Q209" i="24" s="1"/>
  <c r="H217" i="24"/>
  <c r="I216" i="24"/>
  <c r="H217" i="32"/>
  <c r="I217" i="32" s="1"/>
  <c r="L213" i="23"/>
  <c r="P210" i="24"/>
  <c r="J215" i="24"/>
  <c r="AI190" i="23"/>
  <c r="AH191" i="23"/>
  <c r="AH192" i="23" s="1"/>
  <c r="J215" i="23"/>
  <c r="K215" i="23" s="1"/>
  <c r="Q208" i="26"/>
  <c r="Q209" i="26" s="1"/>
  <c r="AM186" i="23"/>
  <c r="M212" i="23"/>
  <c r="L213" i="32"/>
  <c r="E213" i="32" s="1"/>
  <c r="J213" i="15" s="1"/>
  <c r="F215" i="40"/>
  <c r="F216" i="40" s="1"/>
  <c r="F215" i="27"/>
  <c r="J215" i="34"/>
  <c r="R207" i="26"/>
  <c r="E207" i="26" s="1"/>
  <c r="H207" i="15" s="1"/>
  <c r="H217" i="40"/>
  <c r="E217" i="40" s="1"/>
  <c r="F182" i="23"/>
  <c r="H217" i="26"/>
  <c r="H217" i="27"/>
  <c r="L213" i="24"/>
  <c r="E206" i="26"/>
  <c r="E212" i="32"/>
  <c r="J212" i="15" s="1"/>
  <c r="T206" i="23"/>
  <c r="H217" i="35"/>
  <c r="E217" i="35" s="1"/>
  <c r="O210" i="23"/>
  <c r="AB197" i="23"/>
  <c r="AB198" i="23" s="1"/>
  <c r="T206" i="24"/>
  <c r="F216" i="35"/>
  <c r="R216" i="15"/>
  <c r="N211" i="23"/>
  <c r="U204" i="23"/>
  <c r="U205" i="23" s="1"/>
  <c r="K214" i="24"/>
  <c r="AE194" i="23"/>
  <c r="G218" i="23"/>
  <c r="D217" i="23"/>
  <c r="D217" i="34"/>
  <c r="G218" i="34"/>
  <c r="H218" i="34" s="1"/>
  <c r="K217" i="15"/>
  <c r="D217" i="35"/>
  <c r="G218" i="35"/>
  <c r="Q217" i="15"/>
  <c r="B219" i="15"/>
  <c r="B218" i="40"/>
  <c r="C218" i="40" s="1"/>
  <c r="B218" i="36"/>
  <c r="C218" i="36" s="1"/>
  <c r="B218" i="39"/>
  <c r="C218" i="39" s="1"/>
  <c r="B218" i="35"/>
  <c r="C218" i="35" s="1"/>
  <c r="B218" i="38"/>
  <c r="C218" i="38" s="1"/>
  <c r="B218" i="25"/>
  <c r="C218" i="25" s="1"/>
  <c r="C218" i="27"/>
  <c r="B218" i="34"/>
  <c r="C218" i="34" s="1"/>
  <c r="C218" i="32"/>
  <c r="C218" i="26"/>
  <c r="B218" i="24"/>
  <c r="C218" i="24" s="1"/>
  <c r="B218" i="23"/>
  <c r="C218" i="23" s="1"/>
  <c r="C218" i="15"/>
  <c r="N211" i="24"/>
  <c r="AJ189" i="23"/>
  <c r="J215" i="32"/>
  <c r="J216" i="32" s="1"/>
  <c r="R207" i="24"/>
  <c r="F216" i="36"/>
  <c r="T216" i="15"/>
  <c r="X202" i="23"/>
  <c r="H217" i="39"/>
  <c r="E217" i="39" s="1"/>
  <c r="AD195" i="23"/>
  <c r="D217" i="24"/>
  <c r="G218" i="24"/>
  <c r="E217" i="15"/>
  <c r="D217" i="27"/>
  <c r="G218" i="27"/>
  <c r="M217" i="15"/>
  <c r="D217" i="39"/>
  <c r="G218" i="39"/>
  <c r="W217" i="15"/>
  <c r="M212" i="24"/>
  <c r="AK188" i="23"/>
  <c r="F216" i="38"/>
  <c r="V216" i="15"/>
  <c r="W203" i="24"/>
  <c r="AO184" i="23"/>
  <c r="W203" i="23"/>
  <c r="Q208" i="23"/>
  <c r="O210" i="26"/>
  <c r="D217" i="26"/>
  <c r="G218" i="26"/>
  <c r="G217" i="15"/>
  <c r="D217" i="25"/>
  <c r="G218" i="25"/>
  <c r="O217" i="15"/>
  <c r="D217" i="36"/>
  <c r="G218" i="36"/>
  <c r="S217" i="15"/>
  <c r="H217" i="25"/>
  <c r="E217" i="25" s="1"/>
  <c r="AG193" i="23"/>
  <c r="AL187" i="23"/>
  <c r="V204" i="24"/>
  <c r="F214" i="34"/>
  <c r="L214" i="15"/>
  <c r="AN185" i="23"/>
  <c r="F216" i="25"/>
  <c r="P216" i="15"/>
  <c r="AC196" i="23"/>
  <c r="F216" i="39"/>
  <c r="X216" i="15"/>
  <c r="AA200" i="23"/>
  <c r="P209" i="23"/>
  <c r="D217" i="32"/>
  <c r="G218" i="32"/>
  <c r="I217" i="15"/>
  <c r="E217" i="38"/>
  <c r="D217" i="38"/>
  <c r="G218" i="38"/>
  <c r="H218" i="38" s="1"/>
  <c r="U217" i="15"/>
  <c r="D217" i="40"/>
  <c r="G218" i="40"/>
  <c r="Y217" i="15"/>
  <c r="I216" i="26"/>
  <c r="U205" i="24"/>
  <c r="H217" i="36"/>
  <c r="E217" i="36" s="1"/>
  <c r="Z216" i="15"/>
  <c r="I216" i="27"/>
  <c r="E216" i="27" s="1"/>
  <c r="H218" i="32" l="1"/>
  <c r="AB199" i="23"/>
  <c r="AB200" i="23" s="1"/>
  <c r="L214" i="23"/>
  <c r="L215" i="23" s="1"/>
  <c r="Z201" i="23"/>
  <c r="AA201" i="23" s="1"/>
  <c r="L214" i="26"/>
  <c r="M214" i="26" s="1"/>
  <c r="O211" i="26"/>
  <c r="O212" i="26" s="1"/>
  <c r="K215" i="26"/>
  <c r="J216" i="34"/>
  <c r="E216" i="34" s="1"/>
  <c r="L216" i="15" s="1"/>
  <c r="F201" i="15"/>
  <c r="X202" i="24"/>
  <c r="E202" i="24" s="1"/>
  <c r="F202" i="15" s="1"/>
  <c r="I217" i="23"/>
  <c r="L214" i="32"/>
  <c r="E214" i="32" s="1"/>
  <c r="J214" i="15" s="1"/>
  <c r="H218" i="23"/>
  <c r="AP184" i="23"/>
  <c r="E184" i="23" s="1"/>
  <c r="D184" i="15" s="1"/>
  <c r="I217" i="24"/>
  <c r="J216" i="24"/>
  <c r="R208" i="24"/>
  <c r="R209" i="24" s="1"/>
  <c r="M213" i="23"/>
  <c r="J216" i="23"/>
  <c r="K216" i="23" s="1"/>
  <c r="K215" i="24"/>
  <c r="AJ190" i="23"/>
  <c r="E215" i="34"/>
  <c r="L215" i="15" s="1"/>
  <c r="N213" i="26"/>
  <c r="AI191" i="23"/>
  <c r="AI192" i="23" s="1"/>
  <c r="N212" i="23"/>
  <c r="I217" i="26"/>
  <c r="F212" i="32"/>
  <c r="F213" i="32" s="1"/>
  <c r="U206" i="24"/>
  <c r="F183" i="23"/>
  <c r="H218" i="35"/>
  <c r="E218" i="35" s="1"/>
  <c r="R208" i="26"/>
  <c r="M213" i="24"/>
  <c r="AD196" i="23"/>
  <c r="AN186" i="23"/>
  <c r="T207" i="23"/>
  <c r="AE195" i="23"/>
  <c r="H206" i="15"/>
  <c r="F206" i="26"/>
  <c r="F207" i="26" s="1"/>
  <c r="P210" i="23"/>
  <c r="U206" i="23"/>
  <c r="H218" i="25"/>
  <c r="E218" i="25" s="1"/>
  <c r="I217" i="27"/>
  <c r="E217" i="27" s="1"/>
  <c r="N217" i="15" s="1"/>
  <c r="L214" i="24"/>
  <c r="AO185" i="23"/>
  <c r="AL188" i="23"/>
  <c r="F216" i="27"/>
  <c r="N216" i="15"/>
  <c r="F217" i="25"/>
  <c r="P217" i="15"/>
  <c r="F217" i="40"/>
  <c r="Z217" i="15"/>
  <c r="F217" i="38"/>
  <c r="V217" i="15"/>
  <c r="F217" i="36"/>
  <c r="T217" i="15"/>
  <c r="Y202" i="23"/>
  <c r="H218" i="39"/>
  <c r="E218" i="39" s="1"/>
  <c r="Q210" i="24"/>
  <c r="D218" i="26"/>
  <c r="G219" i="26"/>
  <c r="G218" i="15"/>
  <c r="D218" i="25"/>
  <c r="G219" i="25"/>
  <c r="O218" i="15"/>
  <c r="D218" i="36"/>
  <c r="G219" i="36"/>
  <c r="S218" i="15"/>
  <c r="J217" i="32"/>
  <c r="V204" i="23"/>
  <c r="V205" i="23" s="1"/>
  <c r="J216" i="26"/>
  <c r="I218" i="32"/>
  <c r="R208" i="23"/>
  <c r="W204" i="24"/>
  <c r="X203" i="23"/>
  <c r="AK189" i="23"/>
  <c r="D218" i="32"/>
  <c r="G219" i="32"/>
  <c r="H219" i="32" s="1"/>
  <c r="I218" i="15"/>
  <c r="D218" i="38"/>
  <c r="G219" i="38"/>
  <c r="H219" i="38" s="1"/>
  <c r="E218" i="38"/>
  <c r="U218" i="15"/>
  <c r="D218" i="40"/>
  <c r="G219" i="40"/>
  <c r="Y218" i="15"/>
  <c r="O211" i="23"/>
  <c r="AH193" i="23"/>
  <c r="Q209" i="23"/>
  <c r="H218" i="36"/>
  <c r="AM187" i="23"/>
  <c r="F217" i="39"/>
  <c r="X217" i="15"/>
  <c r="H218" i="24"/>
  <c r="S207" i="24"/>
  <c r="H218" i="40"/>
  <c r="E218" i="40" s="1"/>
  <c r="O211" i="24"/>
  <c r="G219" i="23"/>
  <c r="D218" i="23"/>
  <c r="D218" i="34"/>
  <c r="G219" i="34"/>
  <c r="K218" i="15"/>
  <c r="D218" i="35"/>
  <c r="G219" i="35"/>
  <c r="Q218" i="15"/>
  <c r="B220" i="15"/>
  <c r="B219" i="40"/>
  <c r="C219" i="40" s="1"/>
  <c r="B219" i="36"/>
  <c r="C219" i="36" s="1"/>
  <c r="B219" i="39"/>
  <c r="C219" i="39" s="1"/>
  <c r="B219" i="35"/>
  <c r="C219" i="35" s="1"/>
  <c r="B219" i="38"/>
  <c r="C219" i="38" s="1"/>
  <c r="B219" i="25"/>
  <c r="C219" i="25" s="1"/>
  <c r="C219" i="27"/>
  <c r="B219" i="34"/>
  <c r="C219" i="34" s="1"/>
  <c r="C219" i="32"/>
  <c r="C219" i="26"/>
  <c r="B219" i="24"/>
  <c r="C219" i="24" s="1"/>
  <c r="B219" i="23"/>
  <c r="C219" i="23" s="1"/>
  <c r="C219" i="15"/>
  <c r="F217" i="35"/>
  <c r="R217" i="15"/>
  <c r="I218" i="34"/>
  <c r="V205" i="24"/>
  <c r="AC197" i="23"/>
  <c r="AC198" i="23" s="1"/>
  <c r="P210" i="26"/>
  <c r="H218" i="26"/>
  <c r="H218" i="27"/>
  <c r="K215" i="32"/>
  <c r="N212" i="24"/>
  <c r="D218" i="24"/>
  <c r="G219" i="24"/>
  <c r="E218" i="15"/>
  <c r="D218" i="27"/>
  <c r="G219" i="27"/>
  <c r="M218" i="15"/>
  <c r="D218" i="39"/>
  <c r="G219" i="39"/>
  <c r="W218" i="15"/>
  <c r="AF194" i="23"/>
  <c r="K216" i="24" l="1"/>
  <c r="AC199" i="23"/>
  <c r="M214" i="23"/>
  <c r="L215" i="26"/>
  <c r="M215" i="26" s="1"/>
  <c r="I218" i="23"/>
  <c r="J217" i="34"/>
  <c r="E217" i="34" s="1"/>
  <c r="L217" i="15" s="1"/>
  <c r="F202" i="24"/>
  <c r="X203" i="24"/>
  <c r="E203" i="24" s="1"/>
  <c r="F203" i="15" s="1"/>
  <c r="J217" i="24"/>
  <c r="K217" i="24" s="1"/>
  <c r="AP185" i="23"/>
  <c r="E185" i="23" s="1"/>
  <c r="D185" i="15" s="1"/>
  <c r="S208" i="24"/>
  <c r="S209" i="24" s="1"/>
  <c r="AB201" i="23"/>
  <c r="N213" i="23"/>
  <c r="M214" i="24"/>
  <c r="AK190" i="23"/>
  <c r="J217" i="23"/>
  <c r="F215" i="34"/>
  <c r="F216" i="34" s="1"/>
  <c r="N214" i="26"/>
  <c r="AJ191" i="23"/>
  <c r="AJ192" i="23" s="1"/>
  <c r="J217" i="26"/>
  <c r="H219" i="25"/>
  <c r="E219" i="25" s="1"/>
  <c r="F217" i="27"/>
  <c r="AF195" i="23"/>
  <c r="F214" i="32"/>
  <c r="I218" i="27"/>
  <c r="E218" i="27" s="1"/>
  <c r="N218" i="15" s="1"/>
  <c r="V206" i="24"/>
  <c r="H219" i="39"/>
  <c r="E219" i="39" s="1"/>
  <c r="H219" i="26"/>
  <c r="L215" i="24"/>
  <c r="L216" i="24" s="1"/>
  <c r="E208" i="26"/>
  <c r="H208" i="15" s="1"/>
  <c r="R209" i="26"/>
  <c r="E209" i="26" s="1"/>
  <c r="H209" i="15" s="1"/>
  <c r="AE196" i="23"/>
  <c r="H219" i="24"/>
  <c r="M215" i="23"/>
  <c r="AO186" i="23"/>
  <c r="L216" i="23"/>
  <c r="H219" i="36"/>
  <c r="E219" i="36" s="1"/>
  <c r="U207" i="23"/>
  <c r="E218" i="36"/>
  <c r="T218" i="15" s="1"/>
  <c r="H219" i="40"/>
  <c r="E219" i="40" s="1"/>
  <c r="AL189" i="23"/>
  <c r="F184" i="23"/>
  <c r="V206" i="23"/>
  <c r="K216" i="32"/>
  <c r="K217" i="32" s="1"/>
  <c r="Q210" i="23"/>
  <c r="P211" i="26"/>
  <c r="P212" i="26" s="1"/>
  <c r="H219" i="27"/>
  <c r="I219" i="32"/>
  <c r="AI193" i="23"/>
  <c r="D219" i="24"/>
  <c r="G220" i="24"/>
  <c r="E219" i="15"/>
  <c r="D219" i="27"/>
  <c r="G220" i="27"/>
  <c r="M219" i="15"/>
  <c r="D219" i="39"/>
  <c r="G220" i="39"/>
  <c r="W219" i="15"/>
  <c r="O212" i="24"/>
  <c r="R209" i="23"/>
  <c r="W205" i="24"/>
  <c r="G220" i="26"/>
  <c r="D219" i="26"/>
  <c r="G219" i="15"/>
  <c r="D219" i="25"/>
  <c r="G220" i="25"/>
  <c r="O219" i="15"/>
  <c r="D219" i="36"/>
  <c r="G220" i="36"/>
  <c r="S219" i="15"/>
  <c r="F218" i="35"/>
  <c r="R218" i="15"/>
  <c r="O213" i="26"/>
  <c r="H219" i="23"/>
  <c r="F218" i="40"/>
  <c r="Z218" i="15"/>
  <c r="W204" i="23"/>
  <c r="W205" i="23" s="1"/>
  <c r="Z202" i="23"/>
  <c r="AG194" i="23"/>
  <c r="F218" i="39"/>
  <c r="X218" i="15"/>
  <c r="Q210" i="26"/>
  <c r="AD197" i="23"/>
  <c r="AD198" i="23" s="1"/>
  <c r="AD199" i="23" s="1"/>
  <c r="D219" i="32"/>
  <c r="G220" i="32"/>
  <c r="H220" i="32" s="1"/>
  <c r="I219" i="15"/>
  <c r="E219" i="38"/>
  <c r="D219" i="38"/>
  <c r="G220" i="38"/>
  <c r="U219" i="15"/>
  <c r="D219" i="40"/>
  <c r="G220" i="40"/>
  <c r="Y219" i="15"/>
  <c r="I218" i="26"/>
  <c r="AN187" i="23"/>
  <c r="N214" i="23"/>
  <c r="P211" i="23"/>
  <c r="K216" i="26"/>
  <c r="H219" i="34"/>
  <c r="I219" i="34" s="1"/>
  <c r="Y203" i="23"/>
  <c r="L215" i="32"/>
  <c r="D219" i="23"/>
  <c r="G220" i="23"/>
  <c r="G220" i="34"/>
  <c r="D219" i="34"/>
  <c r="K219" i="15"/>
  <c r="D219" i="35"/>
  <c r="G220" i="35"/>
  <c r="Q219" i="15"/>
  <c r="B221" i="15"/>
  <c r="B220" i="40"/>
  <c r="C220" i="40" s="1"/>
  <c r="B220" i="36"/>
  <c r="C220" i="36" s="1"/>
  <c r="B220" i="39"/>
  <c r="C220" i="39" s="1"/>
  <c r="B220" i="35"/>
  <c r="C220" i="35" s="1"/>
  <c r="B220" i="38"/>
  <c r="C220" i="38" s="1"/>
  <c r="B220" i="25"/>
  <c r="C220" i="25" s="1"/>
  <c r="C220" i="27"/>
  <c r="B220" i="34"/>
  <c r="C220" i="34" s="1"/>
  <c r="C220" i="32"/>
  <c r="C220" i="26"/>
  <c r="B220" i="24"/>
  <c r="C220" i="24" s="1"/>
  <c r="B220" i="23"/>
  <c r="C220" i="23" s="1"/>
  <c r="C220" i="15"/>
  <c r="P211" i="24"/>
  <c r="T207" i="24"/>
  <c r="I218" i="24"/>
  <c r="AC200" i="23"/>
  <c r="O212" i="23"/>
  <c r="F218" i="38"/>
  <c r="V218" i="15"/>
  <c r="S208" i="23"/>
  <c r="AM188" i="23"/>
  <c r="H219" i="35"/>
  <c r="E219" i="35" s="1"/>
  <c r="F218" i="25"/>
  <c r="P218" i="15"/>
  <c r="N213" i="24"/>
  <c r="R210" i="24"/>
  <c r="J218" i="32"/>
  <c r="X204" i="24" l="1"/>
  <c r="E204" i="24" s="1"/>
  <c r="F204" i="15" s="1"/>
  <c r="J218" i="34"/>
  <c r="E218" i="34" s="1"/>
  <c r="L218" i="15" s="1"/>
  <c r="J218" i="23"/>
  <c r="F203" i="24"/>
  <c r="F204" i="24" s="1"/>
  <c r="T208" i="24"/>
  <c r="T209" i="24" s="1"/>
  <c r="AC201" i="23"/>
  <c r="AP186" i="23"/>
  <c r="K217" i="23"/>
  <c r="L217" i="23" s="1"/>
  <c r="AL190" i="23"/>
  <c r="N215" i="26"/>
  <c r="F217" i="34"/>
  <c r="F218" i="34" s="1"/>
  <c r="AK191" i="23"/>
  <c r="AK192" i="23" s="1"/>
  <c r="K217" i="26"/>
  <c r="AG195" i="23"/>
  <c r="H220" i="26"/>
  <c r="F218" i="27"/>
  <c r="H220" i="25"/>
  <c r="E220" i="25" s="1"/>
  <c r="S210" i="24"/>
  <c r="L216" i="32"/>
  <c r="L217" i="32" s="1"/>
  <c r="E217" i="32" s="1"/>
  <c r="J217" i="15" s="1"/>
  <c r="I219" i="26"/>
  <c r="I219" i="27"/>
  <c r="E219" i="27" s="1"/>
  <c r="N219" i="15" s="1"/>
  <c r="F185" i="23"/>
  <c r="AF196" i="23"/>
  <c r="F218" i="36"/>
  <c r="F219" i="36" s="1"/>
  <c r="H220" i="39"/>
  <c r="E220" i="39" s="1"/>
  <c r="M215" i="24"/>
  <c r="M216" i="24" s="1"/>
  <c r="W206" i="24"/>
  <c r="H220" i="27"/>
  <c r="F208" i="26"/>
  <c r="F209" i="26" s="1"/>
  <c r="I219" i="24"/>
  <c r="W206" i="23"/>
  <c r="H220" i="36"/>
  <c r="E220" i="36" s="1"/>
  <c r="H220" i="40"/>
  <c r="E220" i="40" s="1"/>
  <c r="I220" i="32"/>
  <c r="AM189" i="23"/>
  <c r="E186" i="23"/>
  <c r="D186" i="15" s="1"/>
  <c r="M216" i="23"/>
  <c r="V207" i="23"/>
  <c r="H220" i="23"/>
  <c r="AJ193" i="23"/>
  <c r="P212" i="24"/>
  <c r="E216" i="32"/>
  <c r="J216" i="15" s="1"/>
  <c r="J219" i="32"/>
  <c r="R210" i="23"/>
  <c r="E215" i="32"/>
  <c r="H220" i="24"/>
  <c r="N215" i="23"/>
  <c r="T208" i="23"/>
  <c r="D220" i="32"/>
  <c r="G221" i="32"/>
  <c r="H221" i="32" s="1"/>
  <c r="I220" i="15"/>
  <c r="D220" i="38"/>
  <c r="G221" i="38"/>
  <c r="U220" i="15"/>
  <c r="D220" i="40"/>
  <c r="G221" i="40"/>
  <c r="Y220" i="15"/>
  <c r="Q211" i="23"/>
  <c r="J218" i="26"/>
  <c r="Z203" i="23"/>
  <c r="I219" i="23"/>
  <c r="K218" i="32"/>
  <c r="S209" i="23"/>
  <c r="O213" i="23"/>
  <c r="O214" i="23" s="1"/>
  <c r="U207" i="24"/>
  <c r="D220" i="23"/>
  <c r="G221" i="23"/>
  <c r="G221" i="34"/>
  <c r="D220" i="34"/>
  <c r="K220" i="15"/>
  <c r="D220" i="35"/>
  <c r="G221" i="35"/>
  <c r="Q220" i="15"/>
  <c r="B222" i="15"/>
  <c r="B221" i="40"/>
  <c r="C221" i="40" s="1"/>
  <c r="B221" i="36"/>
  <c r="C221" i="36" s="1"/>
  <c r="B221" i="39"/>
  <c r="C221" i="39" s="1"/>
  <c r="B221" i="35"/>
  <c r="C221" i="35" s="1"/>
  <c r="B221" i="38"/>
  <c r="C221" i="38" s="1"/>
  <c r="B221" i="25"/>
  <c r="C221" i="25" s="1"/>
  <c r="C221" i="27"/>
  <c r="B221" i="34"/>
  <c r="C221" i="34" s="1"/>
  <c r="C221" i="32"/>
  <c r="C221" i="26"/>
  <c r="B221" i="24"/>
  <c r="C221" i="24" s="1"/>
  <c r="B221" i="23"/>
  <c r="C221" i="23" s="1"/>
  <c r="C221" i="15"/>
  <c r="F219" i="35"/>
  <c r="R219" i="15"/>
  <c r="P212" i="23"/>
  <c r="AE197" i="23"/>
  <c r="AE198" i="23" s="1"/>
  <c r="AH194" i="23"/>
  <c r="X204" i="23"/>
  <c r="H220" i="34"/>
  <c r="I220" i="34" s="1"/>
  <c r="H220" i="38"/>
  <c r="F219" i="39"/>
  <c r="X219" i="15"/>
  <c r="N214" i="24"/>
  <c r="D220" i="24"/>
  <c r="G221" i="24"/>
  <c r="E220" i="15"/>
  <c r="D220" i="27"/>
  <c r="G221" i="27"/>
  <c r="M220" i="15"/>
  <c r="D220" i="39"/>
  <c r="G221" i="39"/>
  <c r="W220" i="15"/>
  <c r="AO187" i="23"/>
  <c r="R210" i="26"/>
  <c r="E210" i="26" s="1"/>
  <c r="O214" i="26"/>
  <c r="O213" i="24"/>
  <c r="L217" i="24"/>
  <c r="AD200" i="23"/>
  <c r="J218" i="24"/>
  <c r="Q211" i="24"/>
  <c r="G221" i="26"/>
  <c r="D220" i="26"/>
  <c r="G220" i="15"/>
  <c r="D220" i="25"/>
  <c r="G221" i="25"/>
  <c r="O220" i="15"/>
  <c r="D220" i="36"/>
  <c r="G221" i="36"/>
  <c r="S220" i="15"/>
  <c r="L216" i="26"/>
  <c r="AN188" i="23"/>
  <c r="H220" i="35"/>
  <c r="E220" i="35" s="1"/>
  <c r="F219" i="40"/>
  <c r="Z219" i="15"/>
  <c r="F219" i="38"/>
  <c r="V219" i="15"/>
  <c r="Q211" i="26"/>
  <c r="AA202" i="23"/>
  <c r="P213" i="26"/>
  <c r="T219" i="15"/>
  <c r="F219" i="25"/>
  <c r="P219" i="15"/>
  <c r="H221" i="26" l="1"/>
  <c r="J219" i="34"/>
  <c r="E219" i="34" s="1"/>
  <c r="L219" i="15" s="1"/>
  <c r="X205" i="24"/>
  <c r="I221" i="32"/>
  <c r="AD201" i="23"/>
  <c r="K218" i="23"/>
  <c r="L218" i="23" s="1"/>
  <c r="AL191" i="23"/>
  <c r="AL192" i="23" s="1"/>
  <c r="AM190" i="23"/>
  <c r="H221" i="23"/>
  <c r="H221" i="24"/>
  <c r="L217" i="26"/>
  <c r="AH195" i="23"/>
  <c r="I220" i="24"/>
  <c r="I220" i="26"/>
  <c r="AG196" i="23"/>
  <c r="I220" i="27"/>
  <c r="E220" i="27" s="1"/>
  <c r="F219" i="27"/>
  <c r="H221" i="27"/>
  <c r="H221" i="25"/>
  <c r="E221" i="25" s="1"/>
  <c r="H221" i="36"/>
  <c r="E221" i="36" s="1"/>
  <c r="J219" i="26"/>
  <c r="N215" i="24"/>
  <c r="N216" i="24" s="1"/>
  <c r="H221" i="39"/>
  <c r="E221" i="39" s="1"/>
  <c r="J220" i="32"/>
  <c r="J221" i="32" s="1"/>
  <c r="H221" i="40"/>
  <c r="E221" i="40" s="1"/>
  <c r="W207" i="23"/>
  <c r="N216" i="23"/>
  <c r="M217" i="23"/>
  <c r="AK193" i="23"/>
  <c r="J219" i="24"/>
  <c r="F186" i="23"/>
  <c r="AA203" i="23"/>
  <c r="I220" i="23"/>
  <c r="L218" i="32"/>
  <c r="H221" i="38"/>
  <c r="E221" i="38" s="1"/>
  <c r="Q212" i="23"/>
  <c r="H210" i="15"/>
  <c r="F210" i="26"/>
  <c r="F219" i="34"/>
  <c r="J215" i="15"/>
  <c r="F215" i="32"/>
  <c r="F216" i="32" s="1"/>
  <c r="F217" i="32" s="1"/>
  <c r="E218" i="32"/>
  <c r="J218" i="15" s="1"/>
  <c r="AE199" i="23"/>
  <c r="AE200" i="23" s="1"/>
  <c r="H221" i="34"/>
  <c r="I221" i="34" s="1"/>
  <c r="E220" i="38"/>
  <c r="V220" i="15" s="1"/>
  <c r="S210" i="23"/>
  <c r="R211" i="26"/>
  <c r="E211" i="26" s="1"/>
  <c r="H221" i="35"/>
  <c r="E221" i="35" s="1"/>
  <c r="P213" i="23"/>
  <c r="P214" i="23" s="1"/>
  <c r="J220" i="34"/>
  <c r="E220" i="34" s="1"/>
  <c r="M216" i="26"/>
  <c r="AB202" i="23"/>
  <c r="R211" i="24"/>
  <c r="Y204" i="23"/>
  <c r="G222" i="23"/>
  <c r="H222" i="23" s="1"/>
  <c r="D221" i="23"/>
  <c r="D221" i="34"/>
  <c r="G222" i="34"/>
  <c r="K221" i="15"/>
  <c r="D221" i="35"/>
  <c r="G222" i="35"/>
  <c r="Q221" i="15"/>
  <c r="B223" i="15"/>
  <c r="B222" i="40"/>
  <c r="C222" i="40" s="1"/>
  <c r="B222" i="36"/>
  <c r="C222" i="36" s="1"/>
  <c r="B222" i="39"/>
  <c r="C222" i="39" s="1"/>
  <c r="B222" i="35"/>
  <c r="C222" i="35" s="1"/>
  <c r="B222" i="38"/>
  <c r="C222" i="38" s="1"/>
  <c r="B222" i="25"/>
  <c r="C222" i="25" s="1"/>
  <c r="C222" i="27"/>
  <c r="B222" i="34"/>
  <c r="C222" i="34" s="1"/>
  <c r="C222" i="32"/>
  <c r="C222" i="26"/>
  <c r="B222" i="24"/>
  <c r="C222" i="24" s="1"/>
  <c r="B222" i="23"/>
  <c r="C222" i="23" s="1"/>
  <c r="C222" i="15"/>
  <c r="F220" i="35"/>
  <c r="R220" i="15"/>
  <c r="V207" i="24"/>
  <c r="K219" i="32"/>
  <c r="O215" i="23"/>
  <c r="F220" i="36"/>
  <c r="T220" i="15"/>
  <c r="Q212" i="24"/>
  <c r="X205" i="23"/>
  <c r="AF197" i="23"/>
  <c r="AF198" i="23" s="1"/>
  <c r="D221" i="24"/>
  <c r="G222" i="24"/>
  <c r="E221" i="15"/>
  <c r="D221" i="27"/>
  <c r="G222" i="27"/>
  <c r="M221" i="15"/>
  <c r="D221" i="39"/>
  <c r="G222" i="39"/>
  <c r="W221" i="15"/>
  <c r="U208" i="24"/>
  <c r="P213" i="24"/>
  <c r="J219" i="23"/>
  <c r="R211" i="23"/>
  <c r="F220" i="40"/>
  <c r="Z220" i="15"/>
  <c r="U208" i="23"/>
  <c r="Q212" i="26"/>
  <c r="Q213" i="26" s="1"/>
  <c r="O215" i="26"/>
  <c r="AP187" i="23"/>
  <c r="E187" i="23" s="1"/>
  <c r="I221" i="26"/>
  <c r="D221" i="26"/>
  <c r="G222" i="26"/>
  <c r="H222" i="26" s="1"/>
  <c r="G221" i="15"/>
  <c r="D221" i="25"/>
  <c r="G222" i="25"/>
  <c r="O221" i="15"/>
  <c r="D221" i="36"/>
  <c r="G222" i="36"/>
  <c r="S221" i="15"/>
  <c r="T209" i="23"/>
  <c r="F220" i="25"/>
  <c r="P220" i="15"/>
  <c r="K218" i="24"/>
  <c r="AN189" i="23"/>
  <c r="M217" i="24"/>
  <c r="P214" i="26"/>
  <c r="AO188" i="23"/>
  <c r="F220" i="39"/>
  <c r="X220" i="15"/>
  <c r="O214" i="24"/>
  <c r="AI194" i="23"/>
  <c r="D221" i="32"/>
  <c r="G222" i="32"/>
  <c r="I221" i="15"/>
  <c r="D221" i="38"/>
  <c r="G222" i="38"/>
  <c r="U221" i="15"/>
  <c r="D221" i="40"/>
  <c r="G222" i="40"/>
  <c r="Y221" i="15"/>
  <c r="K218" i="26"/>
  <c r="T210" i="24"/>
  <c r="X206" i="24" l="1"/>
  <c r="E206" i="24" s="1"/>
  <c r="F206" i="15" s="1"/>
  <c r="E205" i="24"/>
  <c r="L219" i="32"/>
  <c r="AM191" i="23"/>
  <c r="AM192" i="23" s="1"/>
  <c r="M218" i="23"/>
  <c r="AH196" i="23"/>
  <c r="I221" i="23"/>
  <c r="I222" i="23" s="1"/>
  <c r="H222" i="36"/>
  <c r="E222" i="36" s="1"/>
  <c r="AI195" i="23"/>
  <c r="I221" i="27"/>
  <c r="E221" i="27" s="1"/>
  <c r="N221" i="15" s="1"/>
  <c r="J220" i="24"/>
  <c r="I221" i="24"/>
  <c r="K219" i="26"/>
  <c r="F220" i="27"/>
  <c r="F221" i="27" s="1"/>
  <c r="J220" i="26"/>
  <c r="J221" i="26" s="1"/>
  <c r="N220" i="15"/>
  <c r="H222" i="25"/>
  <c r="E222" i="25" s="1"/>
  <c r="O215" i="24"/>
  <c r="O216" i="24" s="1"/>
  <c r="J220" i="23"/>
  <c r="O216" i="23"/>
  <c r="N217" i="23"/>
  <c r="R212" i="23"/>
  <c r="K219" i="24"/>
  <c r="K220" i="24" s="1"/>
  <c r="T210" i="23"/>
  <c r="AL193" i="23"/>
  <c r="F220" i="38"/>
  <c r="F221" i="38" s="1"/>
  <c r="H222" i="35"/>
  <c r="E222" i="35" s="1"/>
  <c r="F220" i="34"/>
  <c r="F187" i="23"/>
  <c r="D187" i="15"/>
  <c r="H222" i="34"/>
  <c r="I222" i="34" s="1"/>
  <c r="P215" i="23"/>
  <c r="E219" i="32"/>
  <c r="J219" i="15" s="1"/>
  <c r="P215" i="26"/>
  <c r="V208" i="24"/>
  <c r="F218" i="32"/>
  <c r="AF199" i="23"/>
  <c r="H211" i="15"/>
  <c r="F211" i="26"/>
  <c r="Y205" i="23"/>
  <c r="X206" i="23"/>
  <c r="R212" i="24"/>
  <c r="R212" i="26"/>
  <c r="R213" i="26" s="1"/>
  <c r="E213" i="26" s="1"/>
  <c r="H213" i="15" s="1"/>
  <c r="L220" i="15"/>
  <c r="Q213" i="23"/>
  <c r="Q214" i="23" s="1"/>
  <c r="I222" i="26"/>
  <c r="L218" i="26"/>
  <c r="F221" i="40"/>
  <c r="Z221" i="15"/>
  <c r="V221" i="15"/>
  <c r="U209" i="23"/>
  <c r="Q213" i="24"/>
  <c r="AG197" i="23"/>
  <c r="AG198" i="23" s="1"/>
  <c r="H222" i="24"/>
  <c r="W207" i="24"/>
  <c r="D222" i="24"/>
  <c r="G223" i="24"/>
  <c r="E222" i="15"/>
  <c r="D222" i="27"/>
  <c r="G223" i="27"/>
  <c r="M222" i="15"/>
  <c r="D222" i="39"/>
  <c r="G223" i="39"/>
  <c r="W222" i="15"/>
  <c r="Z204" i="23"/>
  <c r="Q214" i="26"/>
  <c r="F221" i="36"/>
  <c r="T221" i="15"/>
  <c r="AP188" i="23"/>
  <c r="E188" i="23" s="1"/>
  <c r="H222" i="27"/>
  <c r="D222" i="26"/>
  <c r="G223" i="26"/>
  <c r="H223" i="26" s="1"/>
  <c r="G222" i="15"/>
  <c r="D222" i="25"/>
  <c r="G223" i="25"/>
  <c r="O222" i="15"/>
  <c r="D222" i="36"/>
  <c r="G223" i="36"/>
  <c r="S222" i="15"/>
  <c r="S211" i="24"/>
  <c r="AC202" i="23"/>
  <c r="N216" i="26"/>
  <c r="J221" i="34"/>
  <c r="E221" i="34" s="1"/>
  <c r="AN190" i="23"/>
  <c r="L218" i="24"/>
  <c r="H222" i="40"/>
  <c r="E222" i="40" s="1"/>
  <c r="H222" i="32"/>
  <c r="I222" i="32" s="1"/>
  <c r="J222" i="32" s="1"/>
  <c r="S211" i="23"/>
  <c r="K219" i="23"/>
  <c r="H222" i="39"/>
  <c r="E222" i="39" s="1"/>
  <c r="AE201" i="23"/>
  <c r="D222" i="32"/>
  <c r="G223" i="32"/>
  <c r="I222" i="15"/>
  <c r="D222" i="38"/>
  <c r="G223" i="38"/>
  <c r="U222" i="15"/>
  <c r="D222" i="40"/>
  <c r="G223" i="40"/>
  <c r="Y222" i="15"/>
  <c r="P214" i="24"/>
  <c r="AB203" i="23"/>
  <c r="M217" i="26"/>
  <c r="U209" i="24"/>
  <c r="AJ194" i="23"/>
  <c r="N217" i="24"/>
  <c r="F221" i="25"/>
  <c r="P221" i="15"/>
  <c r="V208" i="23"/>
  <c r="H222" i="38"/>
  <c r="E222" i="38" s="1"/>
  <c r="F221" i="39"/>
  <c r="X221" i="15"/>
  <c r="G223" i="23"/>
  <c r="D222" i="23"/>
  <c r="D222" i="34"/>
  <c r="G223" i="34"/>
  <c r="K222" i="15"/>
  <c r="D222" i="35"/>
  <c r="G223" i="35"/>
  <c r="Q222" i="15"/>
  <c r="B224" i="15"/>
  <c r="B223" i="40"/>
  <c r="C223" i="40" s="1"/>
  <c r="B223" i="36"/>
  <c r="C223" i="36" s="1"/>
  <c r="B223" i="39"/>
  <c r="C223" i="39" s="1"/>
  <c r="B223" i="35"/>
  <c r="C223" i="35" s="1"/>
  <c r="B223" i="38"/>
  <c r="C223" i="38" s="1"/>
  <c r="B223" i="25"/>
  <c r="C223" i="25" s="1"/>
  <c r="C223" i="27"/>
  <c r="B223" i="34"/>
  <c r="C223" i="34" s="1"/>
  <c r="C223" i="32"/>
  <c r="C223" i="26"/>
  <c r="B223" i="24"/>
  <c r="C223" i="24" s="1"/>
  <c r="B223" i="23"/>
  <c r="C223" i="23" s="1"/>
  <c r="C223" i="15"/>
  <c r="F221" i="35"/>
  <c r="R221" i="15"/>
  <c r="AO189" i="23"/>
  <c r="K220" i="32"/>
  <c r="F205" i="15" l="1"/>
  <c r="F205" i="24"/>
  <c r="F206" i="24" s="1"/>
  <c r="H223" i="36"/>
  <c r="E223" i="36" s="1"/>
  <c r="N218" i="23"/>
  <c r="AI196" i="23"/>
  <c r="J221" i="23"/>
  <c r="J222" i="23" s="1"/>
  <c r="AJ195" i="23"/>
  <c r="P216" i="23"/>
  <c r="J221" i="24"/>
  <c r="K221" i="24" s="1"/>
  <c r="K220" i="26"/>
  <c r="K221" i="26" s="1"/>
  <c r="K220" i="23"/>
  <c r="H223" i="35"/>
  <c r="E223" i="35" s="1"/>
  <c r="O217" i="23"/>
  <c r="H223" i="40"/>
  <c r="E223" i="40" s="1"/>
  <c r="R213" i="23"/>
  <c r="R214" i="23" s="1"/>
  <c r="Q215" i="26"/>
  <c r="AG199" i="23"/>
  <c r="F219" i="32"/>
  <c r="AF200" i="23"/>
  <c r="AF201" i="23" s="1"/>
  <c r="AM193" i="23"/>
  <c r="H223" i="34"/>
  <c r="I223" i="34" s="1"/>
  <c r="J222" i="26"/>
  <c r="Q215" i="23"/>
  <c r="R213" i="24"/>
  <c r="H223" i="24"/>
  <c r="H223" i="27"/>
  <c r="D188" i="15"/>
  <c r="F188" i="23"/>
  <c r="Y206" i="23"/>
  <c r="E212" i="26"/>
  <c r="F212" i="26" s="1"/>
  <c r="H223" i="32"/>
  <c r="I223" i="32" s="1"/>
  <c r="J223" i="32" s="1"/>
  <c r="Z205" i="23"/>
  <c r="X207" i="23"/>
  <c r="F221" i="34"/>
  <c r="L221" i="15"/>
  <c r="H223" i="39"/>
  <c r="E223" i="39" s="1"/>
  <c r="L219" i="26"/>
  <c r="U210" i="23"/>
  <c r="K221" i="32"/>
  <c r="K222" i="32" s="1"/>
  <c r="AC203" i="23"/>
  <c r="I223" i="26"/>
  <c r="V209" i="24"/>
  <c r="R214" i="26"/>
  <c r="E214" i="26" s="1"/>
  <c r="H214" i="15" s="1"/>
  <c r="O217" i="24"/>
  <c r="T211" i="23"/>
  <c r="M218" i="24"/>
  <c r="G224" i="26"/>
  <c r="H224" i="26" s="1"/>
  <c r="D223" i="26"/>
  <c r="G223" i="15"/>
  <c r="D223" i="25"/>
  <c r="G224" i="25"/>
  <c r="O223" i="15"/>
  <c r="D223" i="36"/>
  <c r="G224" i="36"/>
  <c r="H224" i="36" s="1"/>
  <c r="S223" i="15"/>
  <c r="F222" i="35"/>
  <c r="R222" i="15"/>
  <c r="W208" i="23"/>
  <c r="F222" i="40"/>
  <c r="Z222" i="15"/>
  <c r="S212" i="23"/>
  <c r="L219" i="24"/>
  <c r="L220" i="24" s="1"/>
  <c r="H223" i="38"/>
  <c r="E223" i="38" s="1"/>
  <c r="O216" i="26"/>
  <c r="T211" i="24"/>
  <c r="F222" i="36"/>
  <c r="T222" i="15"/>
  <c r="F222" i="25"/>
  <c r="P222" i="15"/>
  <c r="I222" i="27"/>
  <c r="E222" i="27" s="1"/>
  <c r="N222" i="15" s="1"/>
  <c r="X207" i="24"/>
  <c r="E207" i="24" s="1"/>
  <c r="I222" i="24"/>
  <c r="AP189" i="23"/>
  <c r="E189" i="23" s="1"/>
  <c r="M218" i="26"/>
  <c r="D223" i="24"/>
  <c r="G224" i="24"/>
  <c r="H224" i="24" s="1"/>
  <c r="E223" i="15"/>
  <c r="D223" i="27"/>
  <c r="G224" i="27"/>
  <c r="M223" i="15"/>
  <c r="D223" i="39"/>
  <c r="G224" i="39"/>
  <c r="W223" i="15"/>
  <c r="D223" i="32"/>
  <c r="G224" i="32"/>
  <c r="I223" i="15"/>
  <c r="D223" i="38"/>
  <c r="G224" i="38"/>
  <c r="U223" i="15"/>
  <c r="D223" i="40"/>
  <c r="G224" i="40"/>
  <c r="Y223" i="15"/>
  <c r="V209" i="23"/>
  <c r="L219" i="23"/>
  <c r="AN191" i="23"/>
  <c r="N217" i="26"/>
  <c r="S212" i="24"/>
  <c r="AO190" i="23"/>
  <c r="F222" i="39"/>
  <c r="X222" i="15"/>
  <c r="W208" i="24"/>
  <c r="Q214" i="24"/>
  <c r="J222" i="34"/>
  <c r="E222" i="34" s="1"/>
  <c r="D223" i="23"/>
  <c r="G224" i="23"/>
  <c r="G224" i="34"/>
  <c r="D223" i="34"/>
  <c r="K223" i="15"/>
  <c r="D223" i="35"/>
  <c r="G224" i="35"/>
  <c r="Q223" i="15"/>
  <c r="B225" i="15"/>
  <c r="B224" i="40"/>
  <c r="C224" i="40" s="1"/>
  <c r="B224" i="36"/>
  <c r="C224" i="36" s="1"/>
  <c r="B224" i="39"/>
  <c r="C224" i="39" s="1"/>
  <c r="B224" i="35"/>
  <c r="C224" i="35" s="1"/>
  <c r="B224" i="38"/>
  <c r="C224" i="38" s="1"/>
  <c r="B224" i="25"/>
  <c r="C224" i="25" s="1"/>
  <c r="C224" i="27"/>
  <c r="B224" i="34"/>
  <c r="C224" i="34" s="1"/>
  <c r="C224" i="32"/>
  <c r="C224" i="26"/>
  <c r="B224" i="24"/>
  <c r="C224" i="24" s="1"/>
  <c r="B224" i="23"/>
  <c r="C224" i="23" s="1"/>
  <c r="C224" i="15"/>
  <c r="L220" i="32"/>
  <c r="AK194" i="23"/>
  <c r="H223" i="23"/>
  <c r="F222" i="38"/>
  <c r="V222" i="15"/>
  <c r="AD202" i="23"/>
  <c r="U210" i="24"/>
  <c r="P215" i="24"/>
  <c r="AA204" i="23"/>
  <c r="AH197" i="23"/>
  <c r="AH198" i="23" s="1"/>
  <c r="H223" i="25"/>
  <c r="E223" i="25" s="1"/>
  <c r="O218" i="23" l="1"/>
  <c r="AJ196" i="23"/>
  <c r="Q216" i="23"/>
  <c r="K221" i="23"/>
  <c r="L220" i="23"/>
  <c r="H224" i="35"/>
  <c r="E224" i="35" s="1"/>
  <c r="P217" i="23"/>
  <c r="H224" i="40"/>
  <c r="E224" i="40" s="1"/>
  <c r="L221" i="24"/>
  <c r="R215" i="23"/>
  <c r="J223" i="26"/>
  <c r="L221" i="32"/>
  <c r="L222" i="32" s="1"/>
  <c r="E222" i="32" s="1"/>
  <c r="J222" i="15" s="1"/>
  <c r="AG200" i="23"/>
  <c r="AG201" i="23" s="1"/>
  <c r="K222" i="26"/>
  <c r="R215" i="26"/>
  <c r="E215" i="26" s="1"/>
  <c r="H215" i="15" s="1"/>
  <c r="S213" i="24"/>
  <c r="Y207" i="23"/>
  <c r="H224" i="39"/>
  <c r="E224" i="39" s="1"/>
  <c r="F222" i="27"/>
  <c r="H212" i="15"/>
  <c r="T212" i="23"/>
  <c r="W209" i="23"/>
  <c r="H224" i="27"/>
  <c r="K222" i="23"/>
  <c r="H224" i="38"/>
  <c r="E224" i="38" s="1"/>
  <c r="I223" i="27"/>
  <c r="E223" i="27" s="1"/>
  <c r="N223" i="15" s="1"/>
  <c r="Z206" i="23"/>
  <c r="L220" i="26"/>
  <c r="L221" i="26" s="1"/>
  <c r="D189" i="15"/>
  <c r="F189" i="23"/>
  <c r="V210" i="23"/>
  <c r="L222" i="15"/>
  <c r="F222" i="34"/>
  <c r="P216" i="24"/>
  <c r="P217" i="24" s="1"/>
  <c r="F207" i="15"/>
  <c r="F207" i="24"/>
  <c r="H224" i="25"/>
  <c r="E224" i="25" s="1"/>
  <c r="E220" i="32"/>
  <c r="J223" i="34"/>
  <c r="E223" i="34" s="1"/>
  <c r="M219" i="24"/>
  <c r="M220" i="24" s="1"/>
  <c r="F223" i="25"/>
  <c r="P223" i="15"/>
  <c r="AB204" i="23"/>
  <c r="AE202" i="23"/>
  <c r="Q215" i="24"/>
  <c r="F223" i="39"/>
  <c r="X223" i="15"/>
  <c r="J222" i="24"/>
  <c r="U211" i="24"/>
  <c r="U211" i="23"/>
  <c r="N218" i="26"/>
  <c r="D224" i="32"/>
  <c r="G225" i="32"/>
  <c r="I224" i="15"/>
  <c r="D224" i="38"/>
  <c r="G225" i="38"/>
  <c r="U224" i="15"/>
  <c r="D224" i="40"/>
  <c r="G225" i="40"/>
  <c r="Y224" i="15"/>
  <c r="AI197" i="23"/>
  <c r="AI198" i="23" s="1"/>
  <c r="AA205" i="23"/>
  <c r="AD203" i="23"/>
  <c r="AL194" i="23"/>
  <c r="D224" i="23"/>
  <c r="G225" i="23"/>
  <c r="G225" i="34"/>
  <c r="D224" i="34"/>
  <c r="K224" i="15"/>
  <c r="D224" i="35"/>
  <c r="G225" i="35"/>
  <c r="Q224" i="15"/>
  <c r="B226" i="15"/>
  <c r="B225" i="40"/>
  <c r="C225" i="40" s="1"/>
  <c r="B225" i="36"/>
  <c r="C225" i="36" s="1"/>
  <c r="B225" i="39"/>
  <c r="C225" i="39" s="1"/>
  <c r="B225" i="35"/>
  <c r="C225" i="35" s="1"/>
  <c r="B225" i="38"/>
  <c r="C225" i="38" s="1"/>
  <c r="B225" i="25"/>
  <c r="C225" i="25" s="1"/>
  <c r="C225" i="27"/>
  <c r="B225" i="34"/>
  <c r="C225" i="34" s="1"/>
  <c r="C225" i="32"/>
  <c r="C225" i="26"/>
  <c r="B225" i="24"/>
  <c r="C225" i="24" s="1"/>
  <c r="B225" i="23"/>
  <c r="C225" i="23" s="1"/>
  <c r="C225" i="15"/>
  <c r="F223" i="35"/>
  <c r="R223" i="15"/>
  <c r="V210" i="24"/>
  <c r="F223" i="40"/>
  <c r="Z223" i="15"/>
  <c r="F223" i="38"/>
  <c r="V223" i="15"/>
  <c r="M219" i="26"/>
  <c r="I223" i="24"/>
  <c r="T212" i="24"/>
  <c r="K223" i="32"/>
  <c r="F223" i="36"/>
  <c r="T223" i="15"/>
  <c r="H224" i="32"/>
  <c r="I224" i="32" s="1"/>
  <c r="I223" i="23"/>
  <c r="AK195" i="23"/>
  <c r="D224" i="24"/>
  <c r="G225" i="24"/>
  <c r="H225" i="24" s="1"/>
  <c r="E224" i="15"/>
  <c r="D224" i="27"/>
  <c r="G225" i="27"/>
  <c r="M224" i="15"/>
  <c r="D224" i="39"/>
  <c r="G225" i="39"/>
  <c r="W224" i="15"/>
  <c r="AN192" i="23"/>
  <c r="W209" i="24"/>
  <c r="P216" i="26"/>
  <c r="S213" i="23"/>
  <c r="I224" i="26"/>
  <c r="H224" i="23"/>
  <c r="AP190" i="23"/>
  <c r="E190" i="23" s="1"/>
  <c r="D190" i="15" s="1"/>
  <c r="G225" i="26"/>
  <c r="H225" i="26" s="1"/>
  <c r="D224" i="26"/>
  <c r="G224" i="15"/>
  <c r="D224" i="25"/>
  <c r="G225" i="25"/>
  <c r="O224" i="15"/>
  <c r="D224" i="36"/>
  <c r="G225" i="36"/>
  <c r="E224" i="36"/>
  <c r="S224" i="15"/>
  <c r="AO191" i="23"/>
  <c r="M219" i="23"/>
  <c r="R214" i="24"/>
  <c r="X208" i="24"/>
  <c r="E208" i="24" s="1"/>
  <c r="F208" i="15" s="1"/>
  <c r="O217" i="26"/>
  <c r="X208" i="23"/>
  <c r="H224" i="34"/>
  <c r="AH199" i="23"/>
  <c r="N218" i="24"/>
  <c r="F213" i="26"/>
  <c r="F214" i="26" s="1"/>
  <c r="F215" i="26" s="1"/>
  <c r="E221" i="32" l="1"/>
  <c r="J221" i="15" s="1"/>
  <c r="P218" i="23"/>
  <c r="L221" i="23"/>
  <c r="L222" i="23" s="1"/>
  <c r="M220" i="23"/>
  <c r="R216" i="23"/>
  <c r="H225" i="39"/>
  <c r="E225" i="39" s="1"/>
  <c r="Q217" i="23"/>
  <c r="H225" i="27"/>
  <c r="H225" i="35"/>
  <c r="E225" i="35" s="1"/>
  <c r="H225" i="40"/>
  <c r="E225" i="40" s="1"/>
  <c r="L222" i="26"/>
  <c r="T213" i="23"/>
  <c r="Z207" i="23"/>
  <c r="K223" i="26"/>
  <c r="I224" i="27"/>
  <c r="E224" i="27" s="1"/>
  <c r="N224" i="15" s="1"/>
  <c r="J223" i="24"/>
  <c r="H225" i="38"/>
  <c r="E225" i="38" s="1"/>
  <c r="W210" i="23"/>
  <c r="F223" i="27"/>
  <c r="H225" i="34"/>
  <c r="N219" i="26"/>
  <c r="U212" i="23"/>
  <c r="Q216" i="24"/>
  <c r="Q217" i="24" s="1"/>
  <c r="H225" i="23"/>
  <c r="F190" i="23"/>
  <c r="AI199" i="23"/>
  <c r="I224" i="24"/>
  <c r="I225" i="24" s="1"/>
  <c r="X209" i="24"/>
  <c r="E209" i="24" s="1"/>
  <c r="F209" i="15" s="1"/>
  <c r="R215" i="24"/>
  <c r="F208" i="24"/>
  <c r="AL195" i="23"/>
  <c r="AO192" i="23"/>
  <c r="F223" i="34"/>
  <c r="L223" i="15"/>
  <c r="I224" i="34"/>
  <c r="J224" i="34" s="1"/>
  <c r="E224" i="34" s="1"/>
  <c r="O218" i="26"/>
  <c r="I224" i="23"/>
  <c r="L223" i="32"/>
  <c r="E223" i="32" s="1"/>
  <c r="J223" i="15" s="1"/>
  <c r="AB205" i="23"/>
  <c r="AA206" i="23"/>
  <c r="V211" i="24"/>
  <c r="F220" i="32"/>
  <c r="J220" i="15"/>
  <c r="O218" i="24"/>
  <c r="Y208" i="23"/>
  <c r="S214" i="24"/>
  <c r="F224" i="36"/>
  <c r="T224" i="15"/>
  <c r="Q216" i="26"/>
  <c r="D225" i="26"/>
  <c r="G226" i="26"/>
  <c r="H226" i="26" s="1"/>
  <c r="G225" i="15"/>
  <c r="D225" i="25"/>
  <c r="G226" i="25"/>
  <c r="O225" i="15"/>
  <c r="D225" i="36"/>
  <c r="G226" i="36"/>
  <c r="S225" i="15"/>
  <c r="AJ197" i="23"/>
  <c r="AJ198" i="23" s="1"/>
  <c r="F224" i="38"/>
  <c r="V224" i="15"/>
  <c r="K222" i="24"/>
  <c r="N219" i="24"/>
  <c r="H225" i="25"/>
  <c r="E225" i="25" s="1"/>
  <c r="X209" i="23"/>
  <c r="P217" i="26"/>
  <c r="F224" i="39"/>
  <c r="X224" i="15"/>
  <c r="M221" i="24"/>
  <c r="W210" i="24"/>
  <c r="D225" i="32"/>
  <c r="G226" i="32"/>
  <c r="I225" i="15"/>
  <c r="D225" i="38"/>
  <c r="G226" i="38"/>
  <c r="U225" i="15"/>
  <c r="D225" i="40"/>
  <c r="G226" i="40"/>
  <c r="Y225" i="15"/>
  <c r="AC204" i="23"/>
  <c r="AH200" i="23"/>
  <c r="H225" i="36"/>
  <c r="F224" i="25"/>
  <c r="P224" i="15"/>
  <c r="S214" i="23"/>
  <c r="AK196" i="23"/>
  <c r="J224" i="32"/>
  <c r="G226" i="23"/>
  <c r="H226" i="23" s="1"/>
  <c r="D225" i="23"/>
  <c r="D225" i="34"/>
  <c r="G226" i="34"/>
  <c r="K225" i="15"/>
  <c r="D225" i="35"/>
  <c r="G226" i="35"/>
  <c r="Q225" i="15"/>
  <c r="B227" i="15"/>
  <c r="B226" i="40"/>
  <c r="C226" i="40" s="1"/>
  <c r="B226" i="36"/>
  <c r="C226" i="36" s="1"/>
  <c r="B226" i="39"/>
  <c r="C226" i="39" s="1"/>
  <c r="B226" i="35"/>
  <c r="C226" i="35" s="1"/>
  <c r="B226" i="38"/>
  <c r="C226" i="38" s="1"/>
  <c r="B226" i="25"/>
  <c r="C226" i="25" s="1"/>
  <c r="C226" i="27"/>
  <c r="B226" i="34"/>
  <c r="C226" i="34" s="1"/>
  <c r="C226" i="32"/>
  <c r="C226" i="26"/>
  <c r="B226" i="24"/>
  <c r="C226" i="24" s="1"/>
  <c r="B226" i="23"/>
  <c r="C226" i="23" s="1"/>
  <c r="C226" i="15"/>
  <c r="F224" i="35"/>
  <c r="R224" i="15"/>
  <c r="AM194" i="23"/>
  <c r="I225" i="26"/>
  <c r="F224" i="40"/>
  <c r="Z224" i="15"/>
  <c r="H225" i="32"/>
  <c r="I225" i="32" s="1"/>
  <c r="T213" i="24"/>
  <c r="AF202" i="23"/>
  <c r="N219" i="23"/>
  <c r="AN193" i="23"/>
  <c r="J223" i="23"/>
  <c r="M220" i="26"/>
  <c r="D225" i="24"/>
  <c r="G226" i="24"/>
  <c r="H226" i="24" s="1"/>
  <c r="E225" i="15"/>
  <c r="D225" i="27"/>
  <c r="G226" i="27"/>
  <c r="M225" i="15"/>
  <c r="D225" i="39"/>
  <c r="G226" i="39"/>
  <c r="W225" i="15"/>
  <c r="V211" i="23"/>
  <c r="U212" i="24"/>
  <c r="AP191" i="23"/>
  <c r="AE203" i="23"/>
  <c r="J224" i="26"/>
  <c r="H226" i="34" l="1"/>
  <c r="N220" i="23"/>
  <c r="J224" i="24"/>
  <c r="M221" i="23"/>
  <c r="M222" i="23" s="1"/>
  <c r="H226" i="39"/>
  <c r="E226" i="39" s="1"/>
  <c r="R217" i="23"/>
  <c r="H226" i="40"/>
  <c r="E226" i="40" s="1"/>
  <c r="Q218" i="23"/>
  <c r="F224" i="27"/>
  <c r="I225" i="34"/>
  <c r="J225" i="34" s="1"/>
  <c r="E225" i="34" s="1"/>
  <c r="L223" i="26"/>
  <c r="H226" i="38"/>
  <c r="E226" i="38" s="1"/>
  <c r="U213" i="23"/>
  <c r="I225" i="23"/>
  <c r="K223" i="24"/>
  <c r="K224" i="24" s="1"/>
  <c r="I225" i="27"/>
  <c r="E225" i="27" s="1"/>
  <c r="N225" i="15" s="1"/>
  <c r="R216" i="24"/>
  <c r="R217" i="24" s="1"/>
  <c r="X210" i="23"/>
  <c r="AI200" i="23"/>
  <c r="O219" i="26"/>
  <c r="AP192" i="23"/>
  <c r="E192" i="23" s="1"/>
  <c r="D192" i="15" s="1"/>
  <c r="I226" i="26"/>
  <c r="F209" i="24"/>
  <c r="H226" i="32"/>
  <c r="I226" i="32" s="1"/>
  <c r="O219" i="24"/>
  <c r="J224" i="23"/>
  <c r="J225" i="24"/>
  <c r="AM195" i="23"/>
  <c r="W211" i="24"/>
  <c r="E191" i="23"/>
  <c r="H226" i="36"/>
  <c r="E226" i="36" s="1"/>
  <c r="L224" i="15"/>
  <c r="F224" i="34"/>
  <c r="AA207" i="23"/>
  <c r="AO193" i="23"/>
  <c r="X210" i="24"/>
  <c r="E210" i="24" s="1"/>
  <c r="P218" i="26"/>
  <c r="AJ199" i="23"/>
  <c r="H226" i="25"/>
  <c r="E226" i="25" s="1"/>
  <c r="N220" i="24"/>
  <c r="N221" i="24" s="1"/>
  <c r="Y209" i="23"/>
  <c r="E225" i="36"/>
  <c r="T225" i="15" s="1"/>
  <c r="AB206" i="23"/>
  <c r="U213" i="24"/>
  <c r="N220" i="26"/>
  <c r="F221" i="32"/>
  <c r="T214" i="23"/>
  <c r="H226" i="27"/>
  <c r="J225" i="32"/>
  <c r="W211" i="23"/>
  <c r="AF203" i="23"/>
  <c r="V212" i="24"/>
  <c r="D226" i="26"/>
  <c r="G227" i="26"/>
  <c r="G226" i="15"/>
  <c r="D226" i="25"/>
  <c r="G227" i="25"/>
  <c r="O226" i="15"/>
  <c r="D226" i="36"/>
  <c r="G227" i="36"/>
  <c r="S226" i="15"/>
  <c r="AD204" i="23"/>
  <c r="AK197" i="23"/>
  <c r="AK198" i="23" s="1"/>
  <c r="K224" i="26"/>
  <c r="V212" i="23"/>
  <c r="M221" i="26"/>
  <c r="D226" i="32"/>
  <c r="G227" i="32"/>
  <c r="I226" i="15"/>
  <c r="D226" i="38"/>
  <c r="G227" i="38"/>
  <c r="U226" i="15"/>
  <c r="D226" i="40"/>
  <c r="G227" i="40"/>
  <c r="Y226" i="15"/>
  <c r="AL196" i="23"/>
  <c r="AH201" i="23"/>
  <c r="AC205" i="23"/>
  <c r="I226" i="23"/>
  <c r="F225" i="25"/>
  <c r="P225" i="15"/>
  <c r="R216" i="26"/>
  <c r="E216" i="26" s="1"/>
  <c r="T214" i="24"/>
  <c r="P218" i="24"/>
  <c r="G227" i="23"/>
  <c r="D226" i="23"/>
  <c r="D226" i="34"/>
  <c r="G227" i="34"/>
  <c r="K226" i="15"/>
  <c r="D226" i="35"/>
  <c r="G227" i="35"/>
  <c r="Q226" i="15"/>
  <c r="B228" i="15"/>
  <c r="B227" i="40"/>
  <c r="C227" i="40" s="1"/>
  <c r="B227" i="36"/>
  <c r="C227" i="36" s="1"/>
  <c r="B227" i="39"/>
  <c r="C227" i="39" s="1"/>
  <c r="B227" i="35"/>
  <c r="C227" i="35" s="1"/>
  <c r="B227" i="38"/>
  <c r="C227" i="38" s="1"/>
  <c r="B227" i="25"/>
  <c r="C227" i="25" s="1"/>
  <c r="C227" i="27"/>
  <c r="B227" i="34"/>
  <c r="C227" i="34" s="1"/>
  <c r="C227" i="32"/>
  <c r="C227" i="26"/>
  <c r="B227" i="24"/>
  <c r="C227" i="24" s="1"/>
  <c r="B227" i="23"/>
  <c r="C227" i="23" s="1"/>
  <c r="C227" i="15"/>
  <c r="F225" i="35"/>
  <c r="R225" i="15"/>
  <c r="K224" i="32"/>
  <c r="L222" i="24"/>
  <c r="Q217" i="26"/>
  <c r="S215" i="24"/>
  <c r="F225" i="39"/>
  <c r="X225" i="15"/>
  <c r="K223" i="23"/>
  <c r="I226" i="24"/>
  <c r="O219" i="23"/>
  <c r="AG202" i="23"/>
  <c r="AN194" i="23"/>
  <c r="D226" i="24"/>
  <c r="G227" i="24"/>
  <c r="H227" i="24" s="1"/>
  <c r="E226" i="15"/>
  <c r="D226" i="27"/>
  <c r="G227" i="27"/>
  <c r="M226" i="15"/>
  <c r="D226" i="39"/>
  <c r="G227" i="39"/>
  <c r="W226" i="15"/>
  <c r="S215" i="23"/>
  <c r="F225" i="40"/>
  <c r="Z225" i="15"/>
  <c r="F225" i="38"/>
  <c r="V225" i="15"/>
  <c r="H226" i="35"/>
  <c r="E226" i="35" s="1"/>
  <c r="J225" i="26"/>
  <c r="Z208" i="23"/>
  <c r="J226" i="32" l="1"/>
  <c r="O220" i="23"/>
  <c r="N221" i="23"/>
  <c r="N222" i="23" s="1"/>
  <c r="H227" i="39"/>
  <c r="E227" i="39" s="1"/>
  <c r="H227" i="40"/>
  <c r="E227" i="40" s="1"/>
  <c r="R218" i="23"/>
  <c r="I226" i="34"/>
  <c r="J226" i="34" s="1"/>
  <c r="E226" i="34" s="1"/>
  <c r="F225" i="27"/>
  <c r="U214" i="23"/>
  <c r="H227" i="38"/>
  <c r="E227" i="38" s="1"/>
  <c r="H227" i="27"/>
  <c r="J225" i="23"/>
  <c r="J226" i="23" s="1"/>
  <c r="L223" i="24"/>
  <c r="L224" i="24" s="1"/>
  <c r="I226" i="27"/>
  <c r="AN195" i="23"/>
  <c r="Y210" i="23"/>
  <c r="O220" i="24"/>
  <c r="O221" i="24" s="1"/>
  <c r="AP193" i="23"/>
  <c r="E193" i="23" s="1"/>
  <c r="D193" i="15" s="1"/>
  <c r="F225" i="36"/>
  <c r="F226" i="36" s="1"/>
  <c r="H227" i="25"/>
  <c r="E227" i="25" s="1"/>
  <c r="O220" i="26"/>
  <c r="P219" i="26"/>
  <c r="K224" i="23"/>
  <c r="AG203" i="23"/>
  <c r="AK199" i="23"/>
  <c r="E226" i="27"/>
  <c r="X211" i="24"/>
  <c r="E211" i="24" s="1"/>
  <c r="F211" i="15" s="1"/>
  <c r="K225" i="24"/>
  <c r="P219" i="24"/>
  <c r="J226" i="24"/>
  <c r="H227" i="32"/>
  <c r="I227" i="32" s="1"/>
  <c r="J227" i="32" s="1"/>
  <c r="F210" i="15"/>
  <c r="F210" i="24"/>
  <c r="AB207" i="23"/>
  <c r="H216" i="15"/>
  <c r="F216" i="26"/>
  <c r="U214" i="24"/>
  <c r="H227" i="36"/>
  <c r="E227" i="36" s="1"/>
  <c r="AJ200" i="23"/>
  <c r="V213" i="24"/>
  <c r="D191" i="15"/>
  <c r="F191" i="23"/>
  <c r="F192" i="23" s="1"/>
  <c r="AL197" i="23"/>
  <c r="AL198" i="23" s="1"/>
  <c r="AI201" i="23"/>
  <c r="K225" i="32"/>
  <c r="J226" i="26"/>
  <c r="N221" i="26"/>
  <c r="T215" i="24"/>
  <c r="F222" i="32"/>
  <c r="F223" i="32" s="1"/>
  <c r="F225" i="34"/>
  <c r="L225" i="15"/>
  <c r="AH202" i="23"/>
  <c r="D227" i="23"/>
  <c r="G228" i="23"/>
  <c r="G228" i="34"/>
  <c r="D227" i="34"/>
  <c r="K227" i="15"/>
  <c r="D227" i="35"/>
  <c r="G228" i="35"/>
  <c r="Q227" i="15"/>
  <c r="B229" i="15"/>
  <c r="B228" i="40"/>
  <c r="C228" i="40" s="1"/>
  <c r="B228" i="36"/>
  <c r="C228" i="36" s="1"/>
  <c r="B228" i="39"/>
  <c r="C228" i="39" s="1"/>
  <c r="B228" i="35"/>
  <c r="C228" i="35" s="1"/>
  <c r="B228" i="38"/>
  <c r="C228" i="38" s="1"/>
  <c r="B228" i="25"/>
  <c r="C228" i="25" s="1"/>
  <c r="C228" i="27"/>
  <c r="B228" i="34"/>
  <c r="C228" i="34" s="1"/>
  <c r="C228" i="32"/>
  <c r="C228" i="26"/>
  <c r="B228" i="24"/>
  <c r="C228" i="24" s="1"/>
  <c r="B228" i="23"/>
  <c r="C228" i="23" s="1"/>
  <c r="C228" i="15"/>
  <c r="I227" i="24"/>
  <c r="H227" i="26"/>
  <c r="I227" i="26" s="1"/>
  <c r="W212" i="24"/>
  <c r="D227" i="24"/>
  <c r="G228" i="24"/>
  <c r="H228" i="24" s="1"/>
  <c r="E227" i="15"/>
  <c r="D227" i="27"/>
  <c r="G228" i="27"/>
  <c r="M227" i="15"/>
  <c r="D227" i="39"/>
  <c r="G228" i="39"/>
  <c r="W227" i="15"/>
  <c r="Q218" i="24"/>
  <c r="AM196" i="23"/>
  <c r="F226" i="38"/>
  <c r="V226" i="15"/>
  <c r="V213" i="23"/>
  <c r="AE204" i="23"/>
  <c r="S216" i="23"/>
  <c r="S217" i="23" s="1"/>
  <c r="F226" i="39"/>
  <c r="X226" i="15"/>
  <c r="P219" i="23"/>
  <c r="L223" i="23"/>
  <c r="Q218" i="26"/>
  <c r="G228" i="26"/>
  <c r="D227" i="26"/>
  <c r="G227" i="15"/>
  <c r="D227" i="25"/>
  <c r="G228" i="25"/>
  <c r="O227" i="15"/>
  <c r="D227" i="36"/>
  <c r="G228" i="36"/>
  <c r="S227" i="15"/>
  <c r="F226" i="35"/>
  <c r="R226" i="15"/>
  <c r="R217" i="26"/>
  <c r="E217" i="26" s="1"/>
  <c r="H227" i="23"/>
  <c r="I227" i="23" s="1"/>
  <c r="M222" i="26"/>
  <c r="L224" i="26"/>
  <c r="AD205" i="23"/>
  <c r="H227" i="34"/>
  <c r="X211" i="23"/>
  <c r="AC206" i="23"/>
  <c r="S216" i="24"/>
  <c r="AA208" i="23"/>
  <c r="Z209" i="23"/>
  <c r="T215" i="23"/>
  <c r="M222" i="24"/>
  <c r="L224" i="32"/>
  <c r="D227" i="32"/>
  <c r="G228" i="32"/>
  <c r="I227" i="15"/>
  <c r="D227" i="38"/>
  <c r="G228" i="38"/>
  <c r="U227" i="15"/>
  <c r="D227" i="40"/>
  <c r="G228" i="40"/>
  <c r="Y227" i="15"/>
  <c r="F226" i="40"/>
  <c r="Z226" i="15"/>
  <c r="AO194" i="23"/>
  <c r="K225" i="26"/>
  <c r="H227" i="35"/>
  <c r="E227" i="35" s="1"/>
  <c r="T226" i="15"/>
  <c r="F226" i="25"/>
  <c r="P226" i="15"/>
  <c r="W212" i="23"/>
  <c r="K226" i="32"/>
  <c r="P220" i="24" l="1"/>
  <c r="P221" i="24" s="1"/>
  <c r="H228" i="38"/>
  <c r="E228" i="38" s="1"/>
  <c r="P220" i="23"/>
  <c r="O221" i="23"/>
  <c r="O222" i="23" s="1"/>
  <c r="H228" i="39"/>
  <c r="E228" i="39" s="1"/>
  <c r="V214" i="23"/>
  <c r="K226" i="24"/>
  <c r="F226" i="27"/>
  <c r="H228" i="27"/>
  <c r="K225" i="23"/>
  <c r="K226" i="23" s="1"/>
  <c r="I227" i="27"/>
  <c r="E227" i="27" s="1"/>
  <c r="N227" i="15" s="1"/>
  <c r="L224" i="23"/>
  <c r="Z210" i="23"/>
  <c r="L225" i="24"/>
  <c r="AO195" i="23"/>
  <c r="AM197" i="23"/>
  <c r="AM198" i="23" s="1"/>
  <c r="F217" i="26"/>
  <c r="P220" i="26"/>
  <c r="L225" i="32"/>
  <c r="E225" i="32" s="1"/>
  <c r="J225" i="15" s="1"/>
  <c r="N226" i="15"/>
  <c r="U215" i="24"/>
  <c r="O221" i="26"/>
  <c r="N222" i="26"/>
  <c r="Q219" i="24"/>
  <c r="AL199" i="23"/>
  <c r="AI202" i="23"/>
  <c r="AK200" i="23"/>
  <c r="F193" i="23"/>
  <c r="F211" i="24"/>
  <c r="W213" i="24"/>
  <c r="V214" i="24"/>
  <c r="H228" i="23"/>
  <c r="I228" i="23" s="1"/>
  <c r="H228" i="34"/>
  <c r="H217" i="15"/>
  <c r="R218" i="26"/>
  <c r="E218" i="26" s="1"/>
  <c r="L225" i="26"/>
  <c r="AJ201" i="23"/>
  <c r="K226" i="26"/>
  <c r="H228" i="35"/>
  <c r="E228" i="35" s="1"/>
  <c r="T216" i="23"/>
  <c r="T217" i="23" s="1"/>
  <c r="S218" i="23"/>
  <c r="E224" i="32"/>
  <c r="J227" i="26"/>
  <c r="S217" i="24"/>
  <c r="F227" i="36"/>
  <c r="T227" i="15"/>
  <c r="F227" i="25"/>
  <c r="P227" i="15"/>
  <c r="H228" i="32"/>
  <c r="I228" i="32" s="1"/>
  <c r="AN196" i="23"/>
  <c r="T216" i="24"/>
  <c r="D228" i="24"/>
  <c r="G229" i="24"/>
  <c r="H229" i="24" s="1"/>
  <c r="E228" i="15"/>
  <c r="D228" i="27"/>
  <c r="G229" i="27"/>
  <c r="M228" i="15"/>
  <c r="D228" i="39"/>
  <c r="G229" i="39"/>
  <c r="W228" i="15"/>
  <c r="U215" i="23"/>
  <c r="I227" i="34"/>
  <c r="Q219" i="26"/>
  <c r="Q219" i="23"/>
  <c r="H228" i="26"/>
  <c r="I228" i="26" s="1"/>
  <c r="AF204" i="23"/>
  <c r="F227" i="39"/>
  <c r="X227" i="15"/>
  <c r="J227" i="23"/>
  <c r="G229" i="26"/>
  <c r="D228" i="26"/>
  <c r="G228" i="15"/>
  <c r="D228" i="25"/>
  <c r="G229" i="25"/>
  <c r="O228" i="15"/>
  <c r="D228" i="36"/>
  <c r="G229" i="36"/>
  <c r="S228" i="15"/>
  <c r="AH203" i="23"/>
  <c r="F226" i="34"/>
  <c r="L226" i="15"/>
  <c r="N222" i="24"/>
  <c r="AB208" i="23"/>
  <c r="Y211" i="23"/>
  <c r="H228" i="25"/>
  <c r="E228" i="25" s="1"/>
  <c r="AE205" i="23"/>
  <c r="AD206" i="23"/>
  <c r="D228" i="32"/>
  <c r="G229" i="32"/>
  <c r="I228" i="15"/>
  <c r="D228" i="38"/>
  <c r="G229" i="38"/>
  <c r="U228" i="15"/>
  <c r="D228" i="40"/>
  <c r="G229" i="40"/>
  <c r="Y228" i="15"/>
  <c r="K227" i="32"/>
  <c r="AC207" i="23"/>
  <c r="AP194" i="23"/>
  <c r="E194" i="23" s="1"/>
  <c r="F227" i="40"/>
  <c r="Z227" i="15"/>
  <c r="F227" i="38"/>
  <c r="V227" i="15"/>
  <c r="M223" i="24"/>
  <c r="AA209" i="23"/>
  <c r="X212" i="23"/>
  <c r="M223" i="26"/>
  <c r="M223" i="23"/>
  <c r="H228" i="36"/>
  <c r="W213" i="23"/>
  <c r="H228" i="40"/>
  <c r="E228" i="40" s="1"/>
  <c r="R218" i="24"/>
  <c r="X212" i="24"/>
  <c r="E212" i="24" s="1"/>
  <c r="D228" i="23"/>
  <c r="G229" i="23"/>
  <c r="D228" i="34"/>
  <c r="G229" i="34"/>
  <c r="K228" i="15"/>
  <c r="D228" i="35"/>
  <c r="G229" i="35"/>
  <c r="Q228" i="15"/>
  <c r="B230" i="15"/>
  <c r="B229" i="40"/>
  <c r="C229" i="40" s="1"/>
  <c r="B229" i="36"/>
  <c r="C229" i="36" s="1"/>
  <c r="B229" i="39"/>
  <c r="C229" i="39" s="1"/>
  <c r="B229" i="35"/>
  <c r="C229" i="35" s="1"/>
  <c r="B229" i="38"/>
  <c r="C229" i="38" s="1"/>
  <c r="B229" i="25"/>
  <c r="C229" i="25" s="1"/>
  <c r="C229" i="27"/>
  <c r="B229" i="34"/>
  <c r="C229" i="34" s="1"/>
  <c r="C229" i="32"/>
  <c r="C229" i="26"/>
  <c r="B229" i="24"/>
  <c r="C229" i="24" s="1"/>
  <c r="B229" i="23"/>
  <c r="C229" i="23" s="1"/>
  <c r="C229" i="15"/>
  <c r="F227" i="35"/>
  <c r="R227" i="15"/>
  <c r="J227" i="24"/>
  <c r="I228" i="24"/>
  <c r="P221" i="26" l="1"/>
  <c r="Q220" i="24"/>
  <c r="Q221" i="24" s="1"/>
  <c r="H229" i="38"/>
  <c r="E229" i="38" s="1"/>
  <c r="P221" i="23"/>
  <c r="P222" i="23" s="1"/>
  <c r="H229" i="39"/>
  <c r="E229" i="39" s="1"/>
  <c r="Q220" i="23"/>
  <c r="V215" i="24"/>
  <c r="L226" i="24"/>
  <c r="H229" i="27"/>
  <c r="F227" i="27"/>
  <c r="L225" i="23"/>
  <c r="L226" i="23" s="1"/>
  <c r="I228" i="27"/>
  <c r="E228" i="27" s="1"/>
  <c r="N228" i="15" s="1"/>
  <c r="R219" i="24"/>
  <c r="M224" i="23"/>
  <c r="J228" i="26"/>
  <c r="U216" i="23"/>
  <c r="U217" i="23" s="1"/>
  <c r="L226" i="32"/>
  <c r="E226" i="32" s="1"/>
  <c r="J226" i="15" s="1"/>
  <c r="AM199" i="23"/>
  <c r="AJ202" i="23"/>
  <c r="O222" i="26"/>
  <c r="J228" i="24"/>
  <c r="AL200" i="23"/>
  <c r="AK201" i="23"/>
  <c r="W214" i="24"/>
  <c r="L226" i="26"/>
  <c r="H218" i="15"/>
  <c r="F218" i="26"/>
  <c r="H229" i="32"/>
  <c r="I229" i="32" s="1"/>
  <c r="R219" i="26"/>
  <c r="E219" i="26" s="1"/>
  <c r="H219" i="15" s="1"/>
  <c r="H229" i="25"/>
  <c r="E229" i="25" s="1"/>
  <c r="M224" i="26"/>
  <c r="M225" i="26" s="1"/>
  <c r="AA210" i="23"/>
  <c r="AP195" i="23"/>
  <c r="E195" i="23" s="1"/>
  <c r="D195" i="15" s="1"/>
  <c r="X213" i="24"/>
  <c r="E213" i="24" s="1"/>
  <c r="F213" i="15" s="1"/>
  <c r="T218" i="23"/>
  <c r="D194" i="15"/>
  <c r="F194" i="23"/>
  <c r="AI203" i="23"/>
  <c r="H229" i="36"/>
  <c r="E229" i="36" s="1"/>
  <c r="N223" i="24"/>
  <c r="M224" i="24"/>
  <c r="AD207" i="23"/>
  <c r="E228" i="36"/>
  <c r="F228" i="36" s="1"/>
  <c r="F224" i="32"/>
  <c r="F225" i="32" s="1"/>
  <c r="J224" i="15"/>
  <c r="F228" i="40"/>
  <c r="Z228" i="15"/>
  <c r="F228" i="25"/>
  <c r="P228" i="15"/>
  <c r="J228" i="32"/>
  <c r="D229" i="24"/>
  <c r="G230" i="24"/>
  <c r="H230" i="24" s="1"/>
  <c r="E229" i="15"/>
  <c r="D229" i="27"/>
  <c r="G230" i="27"/>
  <c r="M229" i="15"/>
  <c r="D229" i="39"/>
  <c r="G230" i="39"/>
  <c r="W229" i="15"/>
  <c r="AC208" i="23"/>
  <c r="AG204" i="23"/>
  <c r="K227" i="24"/>
  <c r="D229" i="26"/>
  <c r="G230" i="26"/>
  <c r="G229" i="15"/>
  <c r="D229" i="25"/>
  <c r="G230" i="25"/>
  <c r="O229" i="15"/>
  <c r="D229" i="36"/>
  <c r="G230" i="36"/>
  <c r="S229" i="15"/>
  <c r="N223" i="23"/>
  <c r="X213" i="23"/>
  <c r="F228" i="38"/>
  <c r="V228" i="15"/>
  <c r="AE206" i="23"/>
  <c r="AB209" i="23"/>
  <c r="H229" i="35"/>
  <c r="E229" i="35" s="1"/>
  <c r="AF205" i="23"/>
  <c r="Q220" i="26"/>
  <c r="V215" i="23"/>
  <c r="U216" i="24"/>
  <c r="AO196" i="23"/>
  <c r="H229" i="26"/>
  <c r="I229" i="26" s="1"/>
  <c r="T217" i="24"/>
  <c r="D229" i="32"/>
  <c r="G230" i="32"/>
  <c r="I229" i="15"/>
  <c r="D229" i="38"/>
  <c r="G230" i="38"/>
  <c r="U229" i="15"/>
  <c r="D229" i="40"/>
  <c r="G230" i="40"/>
  <c r="Y229" i="15"/>
  <c r="F212" i="24"/>
  <c r="F212" i="15"/>
  <c r="S218" i="24"/>
  <c r="N223" i="26"/>
  <c r="Z211" i="23"/>
  <c r="J227" i="34"/>
  <c r="E227" i="34" s="1"/>
  <c r="F227" i="34" s="1"/>
  <c r="H229" i="40"/>
  <c r="E229" i="40" s="1"/>
  <c r="AN197" i="23"/>
  <c r="H229" i="34"/>
  <c r="G230" i="23"/>
  <c r="D229" i="23"/>
  <c r="D229" i="34"/>
  <c r="G230" i="34"/>
  <c r="K229" i="15"/>
  <c r="D229" i="35"/>
  <c r="G230" i="35"/>
  <c r="Q229" i="15"/>
  <c r="B231" i="15"/>
  <c r="B230" i="40"/>
  <c r="C230" i="40" s="1"/>
  <c r="B230" i="36"/>
  <c r="C230" i="36" s="1"/>
  <c r="B230" i="39"/>
  <c r="C230" i="39" s="1"/>
  <c r="B230" i="35"/>
  <c r="C230" i="35" s="1"/>
  <c r="B230" i="38"/>
  <c r="C230" i="38" s="1"/>
  <c r="B230" i="25"/>
  <c r="C230" i="25" s="1"/>
  <c r="C230" i="27"/>
  <c r="B230" i="34"/>
  <c r="C230" i="34" s="1"/>
  <c r="C230" i="32"/>
  <c r="C230" i="26"/>
  <c r="B230" i="24"/>
  <c r="C230" i="24" s="1"/>
  <c r="B230" i="23"/>
  <c r="C230" i="23" s="1"/>
  <c r="C230" i="15"/>
  <c r="F228" i="35"/>
  <c r="R228" i="15"/>
  <c r="Y212" i="23"/>
  <c r="O222" i="24"/>
  <c r="W214" i="23"/>
  <c r="R219" i="23"/>
  <c r="I228" i="34"/>
  <c r="I229" i="24"/>
  <c r="H229" i="23"/>
  <c r="F228" i="39"/>
  <c r="X228" i="15"/>
  <c r="K227" i="23"/>
  <c r="J228" i="23"/>
  <c r="K227" i="26"/>
  <c r="P222" i="26" l="1"/>
  <c r="AM200" i="23"/>
  <c r="H230" i="32"/>
  <c r="J229" i="32"/>
  <c r="H230" i="39"/>
  <c r="E230" i="39" s="1"/>
  <c r="R220" i="24"/>
  <c r="R221" i="24" s="1"/>
  <c r="H230" i="38"/>
  <c r="E230" i="38" s="1"/>
  <c r="Q221" i="23"/>
  <c r="Q222" i="23" s="1"/>
  <c r="J229" i="26"/>
  <c r="R220" i="23"/>
  <c r="H230" i="27"/>
  <c r="I229" i="27"/>
  <c r="E229" i="27" s="1"/>
  <c r="N229" i="15" s="1"/>
  <c r="W215" i="24"/>
  <c r="F228" i="27"/>
  <c r="M225" i="23"/>
  <c r="M226" i="23" s="1"/>
  <c r="S219" i="24"/>
  <c r="K228" i="26"/>
  <c r="K229" i="26" s="1"/>
  <c r="M226" i="26"/>
  <c r="N224" i="23"/>
  <c r="F226" i="32"/>
  <c r="L227" i="23"/>
  <c r="L227" i="32"/>
  <c r="E227" i="32" s="1"/>
  <c r="J227" i="15" s="1"/>
  <c r="K228" i="24"/>
  <c r="O223" i="24"/>
  <c r="AC209" i="23"/>
  <c r="AJ203" i="23"/>
  <c r="AL201" i="23"/>
  <c r="AK202" i="23"/>
  <c r="U218" i="23"/>
  <c r="T228" i="15"/>
  <c r="H230" i="23"/>
  <c r="N224" i="26"/>
  <c r="N225" i="26" s="1"/>
  <c r="AD208" i="23"/>
  <c r="H230" i="36"/>
  <c r="E230" i="36" s="1"/>
  <c r="H230" i="25"/>
  <c r="E230" i="25" s="1"/>
  <c r="H230" i="26"/>
  <c r="I230" i="26" s="1"/>
  <c r="F219" i="26"/>
  <c r="N224" i="24"/>
  <c r="I230" i="24"/>
  <c r="AO197" i="23"/>
  <c r="L227" i="15"/>
  <c r="AB210" i="23"/>
  <c r="H230" i="40"/>
  <c r="E230" i="40" s="1"/>
  <c r="I229" i="34"/>
  <c r="M225" i="24"/>
  <c r="X214" i="24"/>
  <c r="E214" i="24" s="1"/>
  <c r="F214" i="15" s="1"/>
  <c r="X214" i="23"/>
  <c r="F195" i="23"/>
  <c r="K228" i="23"/>
  <c r="H230" i="35"/>
  <c r="E230" i="35" s="1"/>
  <c r="F229" i="40"/>
  <c r="Z229" i="15"/>
  <c r="S219" i="23"/>
  <c r="G231" i="23"/>
  <c r="D230" i="23"/>
  <c r="D230" i="34"/>
  <c r="G231" i="34"/>
  <c r="K230" i="15"/>
  <c r="D230" i="35"/>
  <c r="G231" i="35"/>
  <c r="Q230" i="15"/>
  <c r="B232" i="15"/>
  <c r="B231" i="40"/>
  <c r="C231" i="40" s="1"/>
  <c r="B231" i="36"/>
  <c r="C231" i="36" s="1"/>
  <c r="B231" i="39"/>
  <c r="C231" i="39" s="1"/>
  <c r="B231" i="35"/>
  <c r="C231" i="35" s="1"/>
  <c r="B231" i="38"/>
  <c r="C231" i="38" s="1"/>
  <c r="B231" i="25"/>
  <c r="C231" i="25" s="1"/>
  <c r="C231" i="27"/>
  <c r="B231" i="34"/>
  <c r="C231" i="34" s="1"/>
  <c r="C231" i="32"/>
  <c r="C231" i="26"/>
  <c r="B231" i="24"/>
  <c r="C231" i="24" s="1"/>
  <c r="B231" i="23"/>
  <c r="C231" i="23" s="1"/>
  <c r="C231" i="15"/>
  <c r="F229" i="35"/>
  <c r="R229" i="15"/>
  <c r="F229" i="38"/>
  <c r="V229" i="15"/>
  <c r="U217" i="24"/>
  <c r="W215" i="23"/>
  <c r="AF206" i="23"/>
  <c r="F229" i="36"/>
  <c r="T229" i="15"/>
  <c r="P222" i="24"/>
  <c r="D230" i="24"/>
  <c r="G231" i="24"/>
  <c r="H231" i="24" s="1"/>
  <c r="E230" i="15"/>
  <c r="D230" i="27"/>
  <c r="G231" i="27"/>
  <c r="M230" i="15"/>
  <c r="D230" i="39"/>
  <c r="G231" i="39"/>
  <c r="W230" i="15"/>
  <c r="J229" i="24"/>
  <c r="F213" i="24"/>
  <c r="AP196" i="23"/>
  <c r="E196" i="23" s="1"/>
  <c r="D196" i="15" s="1"/>
  <c r="V216" i="23"/>
  <c r="V217" i="23" s="1"/>
  <c r="F229" i="39"/>
  <c r="X229" i="15"/>
  <c r="L227" i="26"/>
  <c r="D230" i="26"/>
  <c r="G231" i="26"/>
  <c r="G230" i="15"/>
  <c r="D230" i="25"/>
  <c r="G231" i="25"/>
  <c r="O230" i="15"/>
  <c r="D230" i="36"/>
  <c r="G231" i="36"/>
  <c r="S230" i="15"/>
  <c r="J228" i="34"/>
  <c r="E228" i="34" s="1"/>
  <c r="AA211" i="23"/>
  <c r="Q221" i="26"/>
  <c r="O223" i="23"/>
  <c r="F229" i="25"/>
  <c r="P229" i="15"/>
  <c r="L227" i="24"/>
  <c r="AH204" i="23"/>
  <c r="I229" i="23"/>
  <c r="D230" i="32"/>
  <c r="G231" i="32"/>
  <c r="H231" i="32" s="1"/>
  <c r="I230" i="15"/>
  <c r="D230" i="38"/>
  <c r="G231" i="38"/>
  <c r="U230" i="15"/>
  <c r="D230" i="40"/>
  <c r="G231" i="40"/>
  <c r="Y230" i="15"/>
  <c r="AN198" i="23"/>
  <c r="Z212" i="23"/>
  <c r="O223" i="26"/>
  <c r="V216" i="24"/>
  <c r="R220" i="26"/>
  <c r="E220" i="26" s="1"/>
  <c r="H230" i="34"/>
  <c r="T218" i="24"/>
  <c r="AG205" i="23"/>
  <c r="AE207" i="23"/>
  <c r="Y213" i="23"/>
  <c r="Z213" i="23" s="1"/>
  <c r="K228" i="32"/>
  <c r="K229" i="32" s="1"/>
  <c r="I230" i="32"/>
  <c r="H231" i="38" l="1"/>
  <c r="H231" i="23"/>
  <c r="AM201" i="23"/>
  <c r="S220" i="23"/>
  <c r="F227" i="32"/>
  <c r="AD209" i="23"/>
  <c r="H231" i="39"/>
  <c r="E231" i="39" s="1"/>
  <c r="S220" i="24"/>
  <c r="S221" i="24" s="1"/>
  <c r="H231" i="27"/>
  <c r="R221" i="23"/>
  <c r="R222" i="23" s="1"/>
  <c r="J230" i="26"/>
  <c r="K230" i="26" s="1"/>
  <c r="I230" i="27"/>
  <c r="E230" i="27" s="1"/>
  <c r="N230" i="15" s="1"/>
  <c r="H231" i="26"/>
  <c r="I231" i="26" s="1"/>
  <c r="N225" i="23"/>
  <c r="N226" i="23" s="1"/>
  <c r="F229" i="27"/>
  <c r="L228" i="23"/>
  <c r="L228" i="26"/>
  <c r="L229" i="26" s="1"/>
  <c r="I231" i="24"/>
  <c r="N226" i="26"/>
  <c r="O224" i="23"/>
  <c r="AL202" i="23"/>
  <c r="M227" i="23"/>
  <c r="I230" i="23"/>
  <c r="L228" i="24"/>
  <c r="X215" i="23"/>
  <c r="AK203" i="23"/>
  <c r="O224" i="24"/>
  <c r="AC210" i="23"/>
  <c r="J230" i="24"/>
  <c r="O224" i="26"/>
  <c r="O225" i="26" s="1"/>
  <c r="H231" i="34"/>
  <c r="H231" i="25"/>
  <c r="E231" i="25" s="1"/>
  <c r="V217" i="24"/>
  <c r="U218" i="24"/>
  <c r="M226" i="24"/>
  <c r="M227" i="24" s="1"/>
  <c r="AP197" i="23"/>
  <c r="E197" i="23" s="1"/>
  <c r="D197" i="15" s="1"/>
  <c r="N225" i="24"/>
  <c r="X215" i="24"/>
  <c r="E215" i="24" s="1"/>
  <c r="F215" i="15" s="1"/>
  <c r="AG206" i="23"/>
  <c r="V218" i="23"/>
  <c r="AO198" i="23"/>
  <c r="H231" i="35"/>
  <c r="E231" i="35" s="1"/>
  <c r="H220" i="15"/>
  <c r="F220" i="26"/>
  <c r="J229" i="34"/>
  <c r="E229" i="34" s="1"/>
  <c r="L229" i="15" s="1"/>
  <c r="F196" i="23"/>
  <c r="F228" i="34"/>
  <c r="L228" i="15"/>
  <c r="F230" i="40"/>
  <c r="Z230" i="15"/>
  <c r="AH205" i="23"/>
  <c r="P223" i="23"/>
  <c r="Q222" i="26"/>
  <c r="AB211" i="23"/>
  <c r="F230" i="36"/>
  <c r="T230" i="15"/>
  <c r="F230" i="25"/>
  <c r="P230" i="15"/>
  <c r="Y214" i="23"/>
  <c r="Z214" i="23" s="1"/>
  <c r="F214" i="24"/>
  <c r="F230" i="39"/>
  <c r="X230" i="15"/>
  <c r="D231" i="23"/>
  <c r="G232" i="23"/>
  <c r="H232" i="23" s="1"/>
  <c r="G232" i="34"/>
  <c r="D231" i="34"/>
  <c r="K231" i="15"/>
  <c r="D231" i="35"/>
  <c r="G232" i="35"/>
  <c r="Q231" i="15"/>
  <c r="B233" i="15"/>
  <c r="B232" i="40"/>
  <c r="C232" i="40" s="1"/>
  <c r="B232" i="36"/>
  <c r="C232" i="36" s="1"/>
  <c r="B232" i="39"/>
  <c r="C232" i="39" s="1"/>
  <c r="B232" i="35"/>
  <c r="C232" i="35" s="1"/>
  <c r="B232" i="38"/>
  <c r="C232" i="38" s="1"/>
  <c r="B232" i="25"/>
  <c r="C232" i="25" s="1"/>
  <c r="C232" i="27"/>
  <c r="B232" i="34"/>
  <c r="C232" i="34" s="1"/>
  <c r="C232" i="32"/>
  <c r="C232" i="26"/>
  <c r="B232" i="24"/>
  <c r="C232" i="24" s="1"/>
  <c r="B232" i="23"/>
  <c r="C232" i="23" s="1"/>
  <c r="C232" i="15"/>
  <c r="L228" i="32"/>
  <c r="E228" i="32" s="1"/>
  <c r="AE208" i="23"/>
  <c r="AF207" i="23"/>
  <c r="W216" i="24"/>
  <c r="R221" i="26"/>
  <c r="E221" i="26" s="1"/>
  <c r="H221" i="15" s="1"/>
  <c r="AA212" i="23"/>
  <c r="M227" i="26"/>
  <c r="Q222" i="24"/>
  <c r="D231" i="24"/>
  <c r="G232" i="24"/>
  <c r="H232" i="24" s="1"/>
  <c r="E231" i="15"/>
  <c r="D231" i="27"/>
  <c r="G232" i="27"/>
  <c r="M231" i="15"/>
  <c r="D231" i="39"/>
  <c r="G232" i="39"/>
  <c r="W231" i="15"/>
  <c r="F230" i="38"/>
  <c r="V230" i="15"/>
  <c r="I231" i="32"/>
  <c r="K229" i="24"/>
  <c r="P223" i="24"/>
  <c r="W216" i="23"/>
  <c r="W217" i="23" s="1"/>
  <c r="G232" i="26"/>
  <c r="D231" i="26"/>
  <c r="G231" i="15"/>
  <c r="D231" i="25"/>
  <c r="G232" i="25"/>
  <c r="O231" i="15"/>
  <c r="D231" i="36"/>
  <c r="G232" i="36"/>
  <c r="S231" i="15"/>
  <c r="F230" i="35"/>
  <c r="R230" i="15"/>
  <c r="P223" i="26"/>
  <c r="AN199" i="23"/>
  <c r="J229" i="23"/>
  <c r="AI204" i="23"/>
  <c r="H231" i="36"/>
  <c r="E231" i="36" s="1"/>
  <c r="H231" i="40"/>
  <c r="E231" i="40" s="1"/>
  <c r="J230" i="32"/>
  <c r="T219" i="24"/>
  <c r="I230" i="34"/>
  <c r="D231" i="32"/>
  <c r="G232" i="32"/>
  <c r="I231" i="15"/>
  <c r="E231" i="38"/>
  <c r="D231" i="38"/>
  <c r="G232" i="38"/>
  <c r="H232" i="38" s="1"/>
  <c r="U231" i="15"/>
  <c r="D231" i="40"/>
  <c r="G232" i="40"/>
  <c r="Y231" i="15"/>
  <c r="T219" i="23"/>
  <c r="T220" i="23" s="1"/>
  <c r="AM202" i="23" l="1"/>
  <c r="I231" i="23"/>
  <c r="I232" i="23" s="1"/>
  <c r="J231" i="24"/>
  <c r="AD210" i="23"/>
  <c r="H232" i="39"/>
  <c r="S221" i="23"/>
  <c r="T221" i="23" s="1"/>
  <c r="H232" i="26"/>
  <c r="I232" i="26" s="1"/>
  <c r="H232" i="27"/>
  <c r="I231" i="27"/>
  <c r="E231" i="27" s="1"/>
  <c r="J231" i="26"/>
  <c r="K231" i="26" s="1"/>
  <c r="F230" i="27"/>
  <c r="M228" i="26"/>
  <c r="M229" i="26" s="1"/>
  <c r="O225" i="23"/>
  <c r="O226" i="23" s="1"/>
  <c r="M228" i="23"/>
  <c r="AG207" i="23"/>
  <c r="AH206" i="23"/>
  <c r="P224" i="26"/>
  <c r="P225" i="26" s="1"/>
  <c r="W217" i="24"/>
  <c r="P224" i="23"/>
  <c r="N227" i="23"/>
  <c r="J230" i="23"/>
  <c r="AL203" i="23"/>
  <c r="AM203" i="23" s="1"/>
  <c r="M228" i="24"/>
  <c r="O225" i="24"/>
  <c r="H232" i="34"/>
  <c r="AP198" i="23"/>
  <c r="E198" i="23" s="1"/>
  <c r="D198" i="15" s="1"/>
  <c r="I231" i="34"/>
  <c r="L230" i="26"/>
  <c r="K230" i="24"/>
  <c r="AB212" i="23"/>
  <c r="H232" i="35"/>
  <c r="E232" i="35" s="1"/>
  <c r="V218" i="24"/>
  <c r="AI205" i="23"/>
  <c r="F229" i="34"/>
  <c r="F215" i="24"/>
  <c r="J231" i="32"/>
  <c r="Y215" i="23"/>
  <c r="Z215" i="23" s="1"/>
  <c r="N226" i="24"/>
  <c r="H232" i="40"/>
  <c r="E232" i="40" s="1"/>
  <c r="AA213" i="23"/>
  <c r="S222" i="23"/>
  <c r="W218" i="23"/>
  <c r="R222" i="26"/>
  <c r="E222" i="26" s="1"/>
  <c r="H222" i="15" s="1"/>
  <c r="F197" i="23"/>
  <c r="F221" i="26"/>
  <c r="Q223" i="24"/>
  <c r="P224" i="24"/>
  <c r="O226" i="26"/>
  <c r="L229" i="32"/>
  <c r="E229" i="32" s="1"/>
  <c r="J229" i="15" s="1"/>
  <c r="F228" i="32"/>
  <c r="J228" i="15"/>
  <c r="T220" i="24"/>
  <c r="K230" i="32"/>
  <c r="H232" i="25"/>
  <c r="E232" i="25" s="1"/>
  <c r="G233" i="26"/>
  <c r="D232" i="26"/>
  <c r="G232" i="15"/>
  <c r="D232" i="25"/>
  <c r="G233" i="25"/>
  <c r="O232" i="15"/>
  <c r="D232" i="36"/>
  <c r="G233" i="36"/>
  <c r="S232" i="15"/>
  <c r="U219" i="23"/>
  <c r="U220" i="23" s="1"/>
  <c r="F231" i="40"/>
  <c r="Z231" i="15"/>
  <c r="F231" i="38"/>
  <c r="V231" i="15"/>
  <c r="AN200" i="23"/>
  <c r="U219" i="24"/>
  <c r="H232" i="36"/>
  <c r="E232" i="36" s="1"/>
  <c r="F231" i="39"/>
  <c r="X231" i="15"/>
  <c r="N227" i="26"/>
  <c r="AF208" i="23"/>
  <c r="D232" i="32"/>
  <c r="G233" i="32"/>
  <c r="I232" i="15"/>
  <c r="E232" i="38"/>
  <c r="D232" i="38"/>
  <c r="G233" i="38"/>
  <c r="H233" i="38" s="1"/>
  <c r="U232" i="15"/>
  <c r="D232" i="40"/>
  <c r="G233" i="40"/>
  <c r="Y232" i="15"/>
  <c r="AC211" i="23"/>
  <c r="Q223" i="23"/>
  <c r="J230" i="34"/>
  <c r="E230" i="34" s="1"/>
  <c r="AJ204" i="23"/>
  <c r="K229" i="23"/>
  <c r="AO199" i="23"/>
  <c r="F231" i="36"/>
  <c r="T231" i="15"/>
  <c r="F231" i="25"/>
  <c r="P231" i="15"/>
  <c r="L229" i="24"/>
  <c r="L230" i="24" s="1"/>
  <c r="H232" i="32"/>
  <c r="I232" i="32" s="1"/>
  <c r="X216" i="23"/>
  <c r="X217" i="23" s="1"/>
  <c r="D232" i="23"/>
  <c r="G233" i="23"/>
  <c r="H233" i="23" s="1"/>
  <c r="G233" i="34"/>
  <c r="D232" i="34"/>
  <c r="K232" i="15"/>
  <c r="D232" i="35"/>
  <c r="G233" i="35"/>
  <c r="Q232" i="15"/>
  <c r="B234" i="15"/>
  <c r="B233" i="40"/>
  <c r="C233" i="40" s="1"/>
  <c r="B233" i="36"/>
  <c r="C233" i="36" s="1"/>
  <c r="B233" i="39"/>
  <c r="C233" i="39" s="1"/>
  <c r="B233" i="35"/>
  <c r="C233" i="35" s="1"/>
  <c r="B233" i="38"/>
  <c r="C233" i="38" s="1"/>
  <c r="B233" i="25"/>
  <c r="C233" i="25" s="1"/>
  <c r="C233" i="27"/>
  <c r="B233" i="34"/>
  <c r="C233" i="34" s="1"/>
  <c r="C233" i="32"/>
  <c r="C233" i="26"/>
  <c r="B233" i="24"/>
  <c r="C233" i="24" s="1"/>
  <c r="B233" i="23"/>
  <c r="C233" i="23" s="1"/>
  <c r="C233" i="15"/>
  <c r="F231" i="35"/>
  <c r="R231" i="15"/>
  <c r="Q223" i="26"/>
  <c r="I232" i="24"/>
  <c r="R222" i="24"/>
  <c r="X216" i="24"/>
  <c r="AE209" i="23"/>
  <c r="D232" i="24"/>
  <c r="G233" i="24"/>
  <c r="E232" i="15"/>
  <c r="D232" i="27"/>
  <c r="G233" i="27"/>
  <c r="M232" i="15"/>
  <c r="E232" i="39"/>
  <c r="D232" i="39"/>
  <c r="G233" i="39"/>
  <c r="H233" i="39" s="1"/>
  <c r="W232" i="15"/>
  <c r="J231" i="23" l="1"/>
  <c r="K231" i="24"/>
  <c r="L231" i="24" s="1"/>
  <c r="H233" i="26"/>
  <c r="I233" i="26" s="1"/>
  <c r="F231" i="27"/>
  <c r="N231" i="15"/>
  <c r="I232" i="27"/>
  <c r="E232" i="27" s="1"/>
  <c r="N228" i="26"/>
  <c r="N229" i="26" s="1"/>
  <c r="P225" i="23"/>
  <c r="P226" i="23" s="1"/>
  <c r="N228" i="23"/>
  <c r="W218" i="24"/>
  <c r="X217" i="24"/>
  <c r="AH207" i="23"/>
  <c r="O227" i="23"/>
  <c r="AI206" i="23"/>
  <c r="K230" i="23"/>
  <c r="P226" i="26"/>
  <c r="Q224" i="23"/>
  <c r="O226" i="24"/>
  <c r="L231" i="26"/>
  <c r="M230" i="26"/>
  <c r="I232" i="34"/>
  <c r="AB213" i="23"/>
  <c r="I233" i="23"/>
  <c r="J232" i="23"/>
  <c r="R223" i="26"/>
  <c r="E223" i="26" s="1"/>
  <c r="H223" i="15" s="1"/>
  <c r="AJ205" i="23"/>
  <c r="Q224" i="24"/>
  <c r="X218" i="23"/>
  <c r="U221" i="23"/>
  <c r="H233" i="40"/>
  <c r="E233" i="40" s="1"/>
  <c r="K231" i="32"/>
  <c r="N227" i="24"/>
  <c r="N228" i="24" s="1"/>
  <c r="AA214" i="23"/>
  <c r="R223" i="24"/>
  <c r="F198" i="23"/>
  <c r="F229" i="32"/>
  <c r="T222" i="23"/>
  <c r="F222" i="26"/>
  <c r="E216" i="24"/>
  <c r="J231" i="34"/>
  <c r="E231" i="34" s="1"/>
  <c r="L231" i="15" s="1"/>
  <c r="U220" i="24"/>
  <c r="P225" i="24"/>
  <c r="AF209" i="23"/>
  <c r="F232" i="36"/>
  <c r="T232" i="15"/>
  <c r="J232" i="32"/>
  <c r="H233" i="27"/>
  <c r="D233" i="24"/>
  <c r="G234" i="24"/>
  <c r="E233" i="15"/>
  <c r="D233" i="27"/>
  <c r="G234" i="27"/>
  <c r="M233" i="15"/>
  <c r="E233" i="39"/>
  <c r="D233" i="39"/>
  <c r="G234" i="39"/>
  <c r="H234" i="39" s="1"/>
  <c r="W233" i="15"/>
  <c r="AP199" i="23"/>
  <c r="E199" i="23" s="1"/>
  <c r="F230" i="34"/>
  <c r="L230" i="15"/>
  <c r="R223" i="23"/>
  <c r="F232" i="40"/>
  <c r="Z232" i="15"/>
  <c r="AO200" i="23"/>
  <c r="H233" i="36"/>
  <c r="E233" i="36" s="1"/>
  <c r="N232" i="15"/>
  <c r="S222" i="24"/>
  <c r="D233" i="26"/>
  <c r="G234" i="26"/>
  <c r="H234" i="26" s="1"/>
  <c r="G233" i="15"/>
  <c r="D233" i="25"/>
  <c r="G234" i="25"/>
  <c r="O233" i="15"/>
  <c r="D233" i="36"/>
  <c r="G234" i="36"/>
  <c r="S233" i="15"/>
  <c r="L229" i="23"/>
  <c r="V219" i="23"/>
  <c r="V220" i="23" s="1"/>
  <c r="H233" i="35"/>
  <c r="E233" i="35" s="1"/>
  <c r="F232" i="25"/>
  <c r="P232" i="15"/>
  <c r="L230" i="32"/>
  <c r="H233" i="32"/>
  <c r="I233" i="32" s="1"/>
  <c r="F232" i="39"/>
  <c r="X232" i="15"/>
  <c r="D233" i="32"/>
  <c r="G234" i="32"/>
  <c r="I233" i="15"/>
  <c r="E233" i="38"/>
  <c r="D233" i="38"/>
  <c r="G234" i="38"/>
  <c r="H234" i="38" s="1"/>
  <c r="U233" i="15"/>
  <c r="D233" i="40"/>
  <c r="G234" i="40"/>
  <c r="Y233" i="15"/>
  <c r="AD211" i="23"/>
  <c r="F232" i="38"/>
  <c r="V232" i="15"/>
  <c r="AG208" i="23"/>
  <c r="V219" i="24"/>
  <c r="J232" i="24"/>
  <c r="J232" i="26"/>
  <c r="AE210" i="23"/>
  <c r="H233" i="24"/>
  <c r="Q224" i="26"/>
  <c r="H233" i="34"/>
  <c r="G234" i="23"/>
  <c r="H234" i="23" s="1"/>
  <c r="D233" i="23"/>
  <c r="D233" i="34"/>
  <c r="G234" i="34"/>
  <c r="K233" i="15"/>
  <c r="D233" i="35"/>
  <c r="G234" i="35"/>
  <c r="Q233" i="15"/>
  <c r="B235" i="15"/>
  <c r="B234" i="40"/>
  <c r="C234" i="40" s="1"/>
  <c r="B234" i="36"/>
  <c r="C234" i="36" s="1"/>
  <c r="B234" i="39"/>
  <c r="C234" i="39" s="1"/>
  <c r="B234" i="35"/>
  <c r="C234" i="35" s="1"/>
  <c r="B234" i="38"/>
  <c r="C234" i="38" s="1"/>
  <c r="B234" i="25"/>
  <c r="C234" i="25" s="1"/>
  <c r="C234" i="27"/>
  <c r="B234" i="34"/>
  <c r="C234" i="34" s="1"/>
  <c r="C234" i="32"/>
  <c r="C234" i="26"/>
  <c r="B234" i="24"/>
  <c r="C234" i="24" s="1"/>
  <c r="B234" i="23"/>
  <c r="C234" i="23" s="1"/>
  <c r="C234" i="15"/>
  <c r="F232" i="35"/>
  <c r="R232" i="15"/>
  <c r="Y216" i="23"/>
  <c r="Y217" i="23" s="1"/>
  <c r="M229" i="24"/>
  <c r="AK204" i="23"/>
  <c r="AC212" i="23"/>
  <c r="O227" i="26"/>
  <c r="AN201" i="23"/>
  <c r="H233" i="25"/>
  <c r="E233" i="25" s="1"/>
  <c r="T221" i="24"/>
  <c r="K231" i="23" l="1"/>
  <c r="AJ206" i="23"/>
  <c r="O228" i="23"/>
  <c r="F232" i="27"/>
  <c r="Q225" i="23"/>
  <c r="Q226" i="23" s="1"/>
  <c r="X218" i="24"/>
  <c r="E218" i="24" s="1"/>
  <c r="F218" i="15" s="1"/>
  <c r="R224" i="23"/>
  <c r="E217" i="24"/>
  <c r="F217" i="15" s="1"/>
  <c r="R224" i="24"/>
  <c r="AB214" i="23"/>
  <c r="P227" i="23"/>
  <c r="P228" i="23" s="1"/>
  <c r="AI207" i="23"/>
  <c r="J233" i="23"/>
  <c r="M231" i="26"/>
  <c r="N230" i="26"/>
  <c r="I233" i="34"/>
  <c r="J232" i="34"/>
  <c r="E232" i="34" s="1"/>
  <c r="L232" i="15" s="1"/>
  <c r="AK205" i="23"/>
  <c r="AK206" i="23" s="1"/>
  <c r="AA215" i="23"/>
  <c r="K232" i="23"/>
  <c r="Y218" i="23"/>
  <c r="U222" i="23"/>
  <c r="V221" i="23"/>
  <c r="J233" i="26"/>
  <c r="H234" i="40"/>
  <c r="E234" i="40" s="1"/>
  <c r="F223" i="26"/>
  <c r="AF210" i="23"/>
  <c r="O227" i="24"/>
  <c r="O228" i="24" s="1"/>
  <c r="S223" i="24"/>
  <c r="F231" i="34"/>
  <c r="V220" i="24"/>
  <c r="H234" i="27"/>
  <c r="AO201" i="23"/>
  <c r="F216" i="15"/>
  <c r="F216" i="24"/>
  <c r="D199" i="15"/>
  <c r="F199" i="23"/>
  <c r="H234" i="25"/>
  <c r="E234" i="25" s="1"/>
  <c r="L231" i="32"/>
  <c r="E231" i="32" s="1"/>
  <c r="J231" i="15" s="1"/>
  <c r="E230" i="32"/>
  <c r="H234" i="32"/>
  <c r="I234" i="32" s="1"/>
  <c r="P226" i="24"/>
  <c r="I233" i="27"/>
  <c r="E233" i="27" s="1"/>
  <c r="Q225" i="24"/>
  <c r="J233" i="32"/>
  <c r="D234" i="26"/>
  <c r="G235" i="26"/>
  <c r="H235" i="26" s="1"/>
  <c r="G234" i="15"/>
  <c r="D234" i="25"/>
  <c r="G235" i="25"/>
  <c r="O234" i="15"/>
  <c r="D234" i="36"/>
  <c r="G235" i="36"/>
  <c r="S234" i="15"/>
  <c r="AP200" i="23"/>
  <c r="E200" i="23" s="1"/>
  <c r="P227" i="26"/>
  <c r="H234" i="34"/>
  <c r="O228" i="26"/>
  <c r="N229" i="24"/>
  <c r="D234" i="32"/>
  <c r="G235" i="32"/>
  <c r="I234" i="15"/>
  <c r="D234" i="38"/>
  <c r="G235" i="38"/>
  <c r="H235" i="38" s="1"/>
  <c r="E234" i="38"/>
  <c r="U234" i="15"/>
  <c r="D234" i="40"/>
  <c r="G235" i="40"/>
  <c r="Y234" i="15"/>
  <c r="F233" i="40"/>
  <c r="Z233" i="15"/>
  <c r="F233" i="38"/>
  <c r="V233" i="15"/>
  <c r="I234" i="23"/>
  <c r="M229" i="23"/>
  <c r="H234" i="35"/>
  <c r="E234" i="35" s="1"/>
  <c r="F233" i="36"/>
  <c r="T233" i="15"/>
  <c r="T222" i="24"/>
  <c r="F233" i="39"/>
  <c r="X233" i="15"/>
  <c r="K232" i="32"/>
  <c r="AH208" i="23"/>
  <c r="AE211" i="23"/>
  <c r="W219" i="23"/>
  <c r="W220" i="23" s="1"/>
  <c r="U221" i="24"/>
  <c r="AL204" i="23"/>
  <c r="M230" i="24"/>
  <c r="G235" i="23"/>
  <c r="H235" i="23" s="1"/>
  <c r="D234" i="23"/>
  <c r="D234" i="34"/>
  <c r="G235" i="34"/>
  <c r="K234" i="15"/>
  <c r="D234" i="35"/>
  <c r="G235" i="35"/>
  <c r="Q234" i="15"/>
  <c r="B236" i="15"/>
  <c r="B235" i="40"/>
  <c r="C235" i="40" s="1"/>
  <c r="B235" i="36"/>
  <c r="C235" i="36" s="1"/>
  <c r="B235" i="39"/>
  <c r="C235" i="39" s="1"/>
  <c r="B235" i="35"/>
  <c r="C235" i="35" s="1"/>
  <c r="B235" i="38"/>
  <c r="C235" i="38" s="1"/>
  <c r="B235" i="25"/>
  <c r="C235" i="25" s="1"/>
  <c r="C235" i="27"/>
  <c r="B235" i="34"/>
  <c r="C235" i="34" s="1"/>
  <c r="C235" i="32"/>
  <c r="C235" i="26"/>
  <c r="B235" i="24"/>
  <c r="C235" i="24" s="1"/>
  <c r="B235" i="23"/>
  <c r="C235" i="23" s="1"/>
  <c r="C235" i="15"/>
  <c r="F233" i="35"/>
  <c r="R233" i="15"/>
  <c r="K232" i="26"/>
  <c r="W219" i="24"/>
  <c r="AD212" i="23"/>
  <c r="L230" i="23"/>
  <c r="L231" i="23" s="1"/>
  <c r="S223" i="23"/>
  <c r="AC213" i="23"/>
  <c r="AN202" i="23"/>
  <c r="Z216" i="23"/>
  <c r="Z217" i="23" s="1"/>
  <c r="D234" i="24"/>
  <c r="G235" i="24"/>
  <c r="E234" i="15"/>
  <c r="D234" i="27"/>
  <c r="G235" i="27"/>
  <c r="M234" i="15"/>
  <c r="D234" i="39"/>
  <c r="G235" i="39"/>
  <c r="H235" i="39" s="1"/>
  <c r="E234" i="39"/>
  <c r="W234" i="15"/>
  <c r="Q225" i="26"/>
  <c r="K232" i="24"/>
  <c r="R224" i="26"/>
  <c r="E224" i="26" s="1"/>
  <c r="I233" i="24"/>
  <c r="I234" i="26"/>
  <c r="F233" i="25"/>
  <c r="P233" i="15"/>
  <c r="H234" i="36"/>
  <c r="AG209" i="23"/>
  <c r="H234" i="24"/>
  <c r="AJ207" i="23" l="1"/>
  <c r="AK207" i="23" s="1"/>
  <c r="R225" i="23"/>
  <c r="R226" i="23" s="1"/>
  <c r="J234" i="23"/>
  <c r="H235" i="27"/>
  <c r="S224" i="23"/>
  <c r="Q227" i="23"/>
  <c r="Q228" i="23" s="1"/>
  <c r="K233" i="23"/>
  <c r="K234" i="23" s="1"/>
  <c r="S224" i="24"/>
  <c r="R225" i="24"/>
  <c r="AB215" i="23"/>
  <c r="F217" i="24"/>
  <c r="F218" i="24" s="1"/>
  <c r="I234" i="34"/>
  <c r="N231" i="26"/>
  <c r="Z218" i="23"/>
  <c r="J233" i="34"/>
  <c r="E233" i="34" s="1"/>
  <c r="L233" i="15" s="1"/>
  <c r="H235" i="35"/>
  <c r="E235" i="35" s="1"/>
  <c r="K233" i="26"/>
  <c r="F232" i="34"/>
  <c r="P227" i="24"/>
  <c r="P228" i="24" s="1"/>
  <c r="AL205" i="23"/>
  <c r="AL206" i="23" s="1"/>
  <c r="T223" i="24"/>
  <c r="H235" i="40"/>
  <c r="E235" i="40" s="1"/>
  <c r="L232" i="23"/>
  <c r="V222" i="23"/>
  <c r="AF211" i="23"/>
  <c r="H235" i="32"/>
  <c r="I235" i="32" s="1"/>
  <c r="H235" i="34"/>
  <c r="H224" i="15"/>
  <c r="F224" i="26"/>
  <c r="AO202" i="23"/>
  <c r="I235" i="26"/>
  <c r="H235" i="25"/>
  <c r="E235" i="25" s="1"/>
  <c r="N230" i="24"/>
  <c r="I234" i="27"/>
  <c r="E234" i="27" s="1"/>
  <c r="N234" i="15" s="1"/>
  <c r="H235" i="36"/>
  <c r="E235" i="36" s="1"/>
  <c r="F233" i="27"/>
  <c r="N233" i="15"/>
  <c r="Q226" i="24"/>
  <c r="F230" i="32"/>
  <c r="J230" i="15"/>
  <c r="M231" i="24"/>
  <c r="K233" i="32"/>
  <c r="AD213" i="23"/>
  <c r="X219" i="24"/>
  <c r="E219" i="24" s="1"/>
  <c r="D235" i="23"/>
  <c r="G236" i="23"/>
  <c r="H236" i="23" s="1"/>
  <c r="G236" i="34"/>
  <c r="D235" i="34"/>
  <c r="K235" i="15"/>
  <c r="D235" i="35"/>
  <c r="G236" i="35"/>
  <c r="Q235" i="15"/>
  <c r="B237" i="15"/>
  <c r="B236" i="40"/>
  <c r="C236" i="40" s="1"/>
  <c r="B236" i="36"/>
  <c r="C236" i="36" s="1"/>
  <c r="B236" i="39"/>
  <c r="C236" i="39" s="1"/>
  <c r="B236" i="35"/>
  <c r="C236" i="35" s="1"/>
  <c r="B236" i="38"/>
  <c r="C236" i="38" s="1"/>
  <c r="B236" i="25"/>
  <c r="C236" i="25" s="1"/>
  <c r="C236" i="27"/>
  <c r="B236" i="34"/>
  <c r="C236" i="34" s="1"/>
  <c r="C236" i="32"/>
  <c r="C236" i="26"/>
  <c r="B236" i="24"/>
  <c r="C236" i="24" s="1"/>
  <c r="B236" i="23"/>
  <c r="C236" i="23" s="1"/>
  <c r="C236" i="15"/>
  <c r="V221" i="24"/>
  <c r="AC214" i="23"/>
  <c r="N229" i="23"/>
  <c r="F234" i="40"/>
  <c r="Z234" i="15"/>
  <c r="O229" i="26"/>
  <c r="E234" i="36"/>
  <c r="F234" i="25"/>
  <c r="P234" i="15"/>
  <c r="H235" i="24"/>
  <c r="L232" i="24"/>
  <c r="Q226" i="26"/>
  <c r="F234" i="39"/>
  <c r="X234" i="15"/>
  <c r="AA216" i="23"/>
  <c r="AA217" i="23" s="1"/>
  <c r="W221" i="23"/>
  <c r="W220" i="24"/>
  <c r="D235" i="24"/>
  <c r="G236" i="24"/>
  <c r="E235" i="15"/>
  <c r="D235" i="27"/>
  <c r="G236" i="27"/>
  <c r="M235" i="15"/>
  <c r="E235" i="39"/>
  <c r="D235" i="39"/>
  <c r="G236" i="39"/>
  <c r="H236" i="39" s="1"/>
  <c r="W235" i="15"/>
  <c r="AI208" i="23"/>
  <c r="L232" i="32"/>
  <c r="M230" i="23"/>
  <c r="M231" i="23" s="1"/>
  <c r="AP201" i="23"/>
  <c r="J234" i="26"/>
  <c r="J234" i="32"/>
  <c r="AG210" i="23"/>
  <c r="J233" i="24"/>
  <c r="R225" i="26"/>
  <c r="E225" i="26" s="1"/>
  <c r="AN203" i="23"/>
  <c r="T223" i="23"/>
  <c r="L232" i="26"/>
  <c r="G236" i="26"/>
  <c r="H236" i="26" s="1"/>
  <c r="D235" i="26"/>
  <c r="G235" i="15"/>
  <c r="D235" i="25"/>
  <c r="G236" i="25"/>
  <c r="O235" i="15"/>
  <c r="D235" i="36"/>
  <c r="G236" i="36"/>
  <c r="S235" i="15"/>
  <c r="F234" i="35"/>
  <c r="R234" i="15"/>
  <c r="AH209" i="23"/>
  <c r="F234" i="38"/>
  <c r="V234" i="15"/>
  <c r="O229" i="24"/>
  <c r="U222" i="24"/>
  <c r="P228" i="26"/>
  <c r="F200" i="23"/>
  <c r="D200" i="15"/>
  <c r="D235" i="32"/>
  <c r="G236" i="32"/>
  <c r="I235" i="15"/>
  <c r="E235" i="38"/>
  <c r="D235" i="38"/>
  <c r="G236" i="38"/>
  <c r="H236" i="38" s="1"/>
  <c r="U235" i="15"/>
  <c r="D235" i="40"/>
  <c r="G236" i="40"/>
  <c r="Y235" i="15"/>
  <c r="AM204" i="23"/>
  <c r="X219" i="23"/>
  <c r="X220" i="23" s="1"/>
  <c r="AE212" i="23"/>
  <c r="I234" i="24"/>
  <c r="I235" i="23"/>
  <c r="S225" i="23" l="1"/>
  <c r="I235" i="34"/>
  <c r="L233" i="26"/>
  <c r="T224" i="23"/>
  <c r="L233" i="23"/>
  <c r="L234" i="23" s="1"/>
  <c r="R227" i="23"/>
  <c r="R228" i="23" s="1"/>
  <c r="R226" i="24"/>
  <c r="S225" i="24"/>
  <c r="T224" i="24"/>
  <c r="H236" i="34"/>
  <c r="I236" i="34" s="1"/>
  <c r="J234" i="34"/>
  <c r="E234" i="34" s="1"/>
  <c r="L234" i="15" s="1"/>
  <c r="F233" i="34"/>
  <c r="H236" i="35"/>
  <c r="E236" i="35" s="1"/>
  <c r="AM205" i="23"/>
  <c r="AM206" i="23" s="1"/>
  <c r="M232" i="23"/>
  <c r="Q227" i="24"/>
  <c r="Q228" i="24" s="1"/>
  <c r="L233" i="32"/>
  <c r="E233" i="32" s="1"/>
  <c r="J233" i="15" s="1"/>
  <c r="O230" i="24"/>
  <c r="N231" i="24"/>
  <c r="AP202" i="23"/>
  <c r="E202" i="23" s="1"/>
  <c r="D202" i="15" s="1"/>
  <c r="AI209" i="23"/>
  <c r="F234" i="27"/>
  <c r="J235" i="26"/>
  <c r="AD214" i="23"/>
  <c r="H236" i="25"/>
  <c r="E236" i="25" s="1"/>
  <c r="H236" i="36"/>
  <c r="E236" i="36" s="1"/>
  <c r="J235" i="32"/>
  <c r="E201" i="23"/>
  <c r="D201" i="15" s="1"/>
  <c r="I235" i="27"/>
  <c r="E235" i="27" s="1"/>
  <c r="N235" i="15" s="1"/>
  <c r="F219" i="24"/>
  <c r="F219" i="15"/>
  <c r="H236" i="24"/>
  <c r="AO203" i="23"/>
  <c r="E232" i="32"/>
  <c r="J232" i="15" s="1"/>
  <c r="F231" i="32"/>
  <c r="H225" i="15"/>
  <c r="F225" i="26"/>
  <c r="R226" i="26"/>
  <c r="E226" i="26" s="1"/>
  <c r="AH210" i="23"/>
  <c r="Q227" i="26"/>
  <c r="X220" i="24"/>
  <c r="E220" i="24" s="1"/>
  <c r="AG211" i="23"/>
  <c r="AA218" i="23"/>
  <c r="F235" i="40"/>
  <c r="Z235" i="15"/>
  <c r="F235" i="38"/>
  <c r="V235" i="15"/>
  <c r="T235" i="15"/>
  <c r="F235" i="25"/>
  <c r="P235" i="15"/>
  <c r="U223" i="24"/>
  <c r="F234" i="36"/>
  <c r="F235" i="36" s="1"/>
  <c r="T234" i="15"/>
  <c r="O230" i="26"/>
  <c r="O231" i="26" s="1"/>
  <c r="O229" i="23"/>
  <c r="V222" i="24"/>
  <c r="D236" i="24"/>
  <c r="G237" i="24"/>
  <c r="E236" i="15"/>
  <c r="D236" i="27"/>
  <c r="G237" i="27"/>
  <c r="M236" i="15"/>
  <c r="E236" i="39"/>
  <c r="D236" i="39"/>
  <c r="G237" i="39"/>
  <c r="H237" i="39" s="1"/>
  <c r="W236" i="15"/>
  <c r="I235" i="24"/>
  <c r="S226" i="23"/>
  <c r="U223" i="23"/>
  <c r="I236" i="23"/>
  <c r="H236" i="27"/>
  <c r="P229" i="26"/>
  <c r="N230" i="23"/>
  <c r="N231" i="23" s="1"/>
  <c r="AC215" i="23"/>
  <c r="G237" i="26"/>
  <c r="H237" i="26" s="1"/>
  <c r="D236" i="26"/>
  <c r="G236" i="15"/>
  <c r="D236" i="25"/>
  <c r="G237" i="25"/>
  <c r="O236" i="15"/>
  <c r="D236" i="36"/>
  <c r="G237" i="36"/>
  <c r="S236" i="15"/>
  <c r="AN204" i="23"/>
  <c r="AE213" i="23"/>
  <c r="H236" i="40"/>
  <c r="E236" i="40" s="1"/>
  <c r="AF212" i="23"/>
  <c r="M232" i="26"/>
  <c r="M233" i="26" s="1"/>
  <c r="K233" i="24"/>
  <c r="W222" i="23"/>
  <c r="M232" i="24"/>
  <c r="X221" i="23"/>
  <c r="D236" i="32"/>
  <c r="G237" i="32"/>
  <c r="I236" i="15"/>
  <c r="E236" i="38"/>
  <c r="D236" i="38"/>
  <c r="G237" i="38"/>
  <c r="H237" i="38" s="1"/>
  <c r="U236" i="15"/>
  <c r="D236" i="40"/>
  <c r="G237" i="40"/>
  <c r="Y236" i="15"/>
  <c r="Y219" i="23"/>
  <c r="Y220" i="23" s="1"/>
  <c r="H236" i="32"/>
  <c r="J235" i="23"/>
  <c r="J234" i="24"/>
  <c r="K234" i="26"/>
  <c r="AJ208" i="23"/>
  <c r="F235" i="39"/>
  <c r="X235" i="15"/>
  <c r="AB216" i="23"/>
  <c r="AB217" i="23" s="1"/>
  <c r="I236" i="26"/>
  <c r="K234" i="32"/>
  <c r="P229" i="24"/>
  <c r="W221" i="24"/>
  <c r="D236" i="23"/>
  <c r="G237" i="23"/>
  <c r="G237" i="34"/>
  <c r="H237" i="34" s="1"/>
  <c r="D236" i="34"/>
  <c r="K236" i="15"/>
  <c r="D236" i="35"/>
  <c r="G237" i="35"/>
  <c r="Q236" i="15"/>
  <c r="B238" i="15"/>
  <c r="B237" i="40"/>
  <c r="C237" i="40" s="1"/>
  <c r="B237" i="36"/>
  <c r="C237" i="36" s="1"/>
  <c r="B237" i="39"/>
  <c r="C237" i="39" s="1"/>
  <c r="B237" i="35"/>
  <c r="C237" i="35" s="1"/>
  <c r="B237" i="38"/>
  <c r="C237" i="38" s="1"/>
  <c r="B237" i="25"/>
  <c r="C237" i="25" s="1"/>
  <c r="C237" i="27"/>
  <c r="B237" i="34"/>
  <c r="C237" i="34" s="1"/>
  <c r="C237" i="32"/>
  <c r="C237" i="26"/>
  <c r="B237" i="24"/>
  <c r="C237" i="24" s="1"/>
  <c r="B237" i="23"/>
  <c r="C237" i="23" s="1"/>
  <c r="C237" i="15"/>
  <c r="F235" i="35"/>
  <c r="R235" i="15"/>
  <c r="AL207" i="23"/>
  <c r="H237" i="24" l="1"/>
  <c r="J236" i="26"/>
  <c r="T225" i="23"/>
  <c r="U224" i="23"/>
  <c r="S227" i="23"/>
  <c r="S228" i="23" s="1"/>
  <c r="M233" i="23"/>
  <c r="M234" i="23" s="1"/>
  <c r="S226" i="24"/>
  <c r="T225" i="24"/>
  <c r="H237" i="36"/>
  <c r="E237" i="36" s="1"/>
  <c r="J235" i="34"/>
  <c r="J236" i="34" s="1"/>
  <c r="E236" i="34" s="1"/>
  <c r="L236" i="15" s="1"/>
  <c r="F234" i="34"/>
  <c r="R227" i="24"/>
  <c r="R228" i="24" s="1"/>
  <c r="Q229" i="24"/>
  <c r="AH211" i="23"/>
  <c r="N232" i="23"/>
  <c r="H237" i="25"/>
  <c r="E237" i="25" s="1"/>
  <c r="AI210" i="23"/>
  <c r="AE214" i="23"/>
  <c r="O231" i="24"/>
  <c r="K234" i="24"/>
  <c r="AP203" i="23"/>
  <c r="E203" i="23" s="1"/>
  <c r="D203" i="15" s="1"/>
  <c r="AJ209" i="23"/>
  <c r="AO204" i="23"/>
  <c r="F235" i="27"/>
  <c r="K235" i="32"/>
  <c r="W222" i="24"/>
  <c r="I236" i="24"/>
  <c r="I237" i="24" s="1"/>
  <c r="F232" i="32"/>
  <c r="F233" i="32" s="1"/>
  <c r="F201" i="23"/>
  <c r="F202" i="23" s="1"/>
  <c r="F203" i="23" s="1"/>
  <c r="J236" i="23"/>
  <c r="H237" i="27"/>
  <c r="Q228" i="26"/>
  <c r="Q229" i="26" s="1"/>
  <c r="Y221" i="23"/>
  <c r="H237" i="32"/>
  <c r="R227" i="26"/>
  <c r="I237" i="26"/>
  <c r="O230" i="23"/>
  <c r="V223" i="24"/>
  <c r="F220" i="15"/>
  <c r="F220" i="24"/>
  <c r="AF213" i="23"/>
  <c r="AB218" i="23"/>
  <c r="K235" i="23"/>
  <c r="AG212" i="23"/>
  <c r="X221" i="24"/>
  <c r="E221" i="24" s="1"/>
  <c r="F221" i="15" s="1"/>
  <c r="V223" i="23"/>
  <c r="P229" i="23"/>
  <c r="D237" i="24"/>
  <c r="G238" i="24"/>
  <c r="H238" i="24" s="1"/>
  <c r="E237" i="15"/>
  <c r="D237" i="27"/>
  <c r="G238" i="27"/>
  <c r="M237" i="15"/>
  <c r="E237" i="39"/>
  <c r="D237" i="39"/>
  <c r="G238" i="39"/>
  <c r="H238" i="39" s="1"/>
  <c r="W237" i="15"/>
  <c r="L234" i="26"/>
  <c r="Z219" i="23"/>
  <c r="Z220" i="23" s="1"/>
  <c r="F236" i="38"/>
  <c r="V236" i="15"/>
  <c r="L233" i="24"/>
  <c r="N232" i="26"/>
  <c r="N233" i="26" s="1"/>
  <c r="AN205" i="23"/>
  <c r="AN206" i="23" s="1"/>
  <c r="F236" i="36"/>
  <c r="T236" i="15"/>
  <c r="AD215" i="23"/>
  <c r="T226" i="23"/>
  <c r="H237" i="23"/>
  <c r="I237" i="23" s="1"/>
  <c r="F236" i="39"/>
  <c r="X236" i="15"/>
  <c r="G238" i="23"/>
  <c r="D237" i="23"/>
  <c r="D237" i="34"/>
  <c r="G238" i="34"/>
  <c r="H238" i="34" s="1"/>
  <c r="K237" i="15"/>
  <c r="D237" i="35"/>
  <c r="G238" i="35"/>
  <c r="Q237" i="15"/>
  <c r="B239" i="15"/>
  <c r="B238" i="40"/>
  <c r="C238" i="40" s="1"/>
  <c r="B238" i="36"/>
  <c r="C238" i="36" s="1"/>
  <c r="B238" i="39"/>
  <c r="C238" i="39" s="1"/>
  <c r="B238" i="35"/>
  <c r="C238" i="35" s="1"/>
  <c r="B238" i="38"/>
  <c r="C238" i="38" s="1"/>
  <c r="B238" i="25"/>
  <c r="C238" i="25" s="1"/>
  <c r="C238" i="27"/>
  <c r="B238" i="34"/>
  <c r="C238" i="34" s="1"/>
  <c r="C238" i="32"/>
  <c r="C238" i="26"/>
  <c r="B238" i="24"/>
  <c r="C238" i="24" s="1"/>
  <c r="B238" i="23"/>
  <c r="C238" i="23" s="1"/>
  <c r="C238" i="15"/>
  <c r="F236" i="35"/>
  <c r="R236" i="15"/>
  <c r="L234" i="32"/>
  <c r="AC216" i="23"/>
  <c r="D237" i="26"/>
  <c r="G238" i="26"/>
  <c r="H238" i="26" s="1"/>
  <c r="G237" i="15"/>
  <c r="D237" i="25"/>
  <c r="G238" i="25"/>
  <c r="O237" i="15"/>
  <c r="D237" i="36"/>
  <c r="G238" i="36"/>
  <c r="H238" i="36" s="1"/>
  <c r="S237" i="15"/>
  <c r="AK208" i="23"/>
  <c r="K235" i="26"/>
  <c r="X222" i="23"/>
  <c r="I236" i="27"/>
  <c r="F226" i="26"/>
  <c r="H226" i="15"/>
  <c r="D237" i="32"/>
  <c r="G238" i="32"/>
  <c r="I237" i="15"/>
  <c r="E237" i="38"/>
  <c r="D237" i="38"/>
  <c r="G238" i="38"/>
  <c r="H238" i="38" s="1"/>
  <c r="U237" i="15"/>
  <c r="D237" i="40"/>
  <c r="G238" i="40"/>
  <c r="Y237" i="15"/>
  <c r="I236" i="32"/>
  <c r="J235" i="24"/>
  <c r="F236" i="40"/>
  <c r="Z236" i="15"/>
  <c r="N232" i="24"/>
  <c r="I237" i="34"/>
  <c r="H237" i="40"/>
  <c r="E237" i="40" s="1"/>
  <c r="AM207" i="23"/>
  <c r="H237" i="35"/>
  <c r="F236" i="25"/>
  <c r="P236" i="15"/>
  <c r="P230" i="24"/>
  <c r="P230" i="26"/>
  <c r="U224" i="24"/>
  <c r="J237" i="26" l="1"/>
  <c r="T227" i="23"/>
  <c r="T228" i="23" s="1"/>
  <c r="AI211" i="23"/>
  <c r="V224" i="23"/>
  <c r="U225" i="23"/>
  <c r="U226" i="23" s="1"/>
  <c r="N233" i="23"/>
  <c r="N234" i="23" s="1"/>
  <c r="T226" i="24"/>
  <c r="I238" i="26"/>
  <c r="J238" i="26" s="1"/>
  <c r="E235" i="34"/>
  <c r="L235" i="15" s="1"/>
  <c r="S227" i="24"/>
  <c r="S228" i="24" s="1"/>
  <c r="AF214" i="23"/>
  <c r="H238" i="23"/>
  <c r="I238" i="23" s="1"/>
  <c r="P231" i="24"/>
  <c r="AJ210" i="23"/>
  <c r="L234" i="24"/>
  <c r="K236" i="23"/>
  <c r="J237" i="34"/>
  <c r="E237" i="34" s="1"/>
  <c r="L237" i="15" s="1"/>
  <c r="W223" i="24"/>
  <c r="Z221" i="23"/>
  <c r="AK209" i="23"/>
  <c r="L235" i="32"/>
  <c r="E235" i="32" s="1"/>
  <c r="J235" i="15" s="1"/>
  <c r="R228" i="26"/>
  <c r="R229" i="26" s="1"/>
  <c r="E229" i="26" s="1"/>
  <c r="H229" i="15" s="1"/>
  <c r="AP204" i="23"/>
  <c r="E204" i="23" s="1"/>
  <c r="D204" i="15" s="1"/>
  <c r="Q230" i="26"/>
  <c r="I237" i="27"/>
  <c r="E237" i="27" s="1"/>
  <c r="N237" i="15" s="1"/>
  <c r="J237" i="23"/>
  <c r="P230" i="23"/>
  <c r="H238" i="32"/>
  <c r="H238" i="27"/>
  <c r="I237" i="32"/>
  <c r="Y222" i="23"/>
  <c r="X222" i="24"/>
  <c r="E222" i="24" s="1"/>
  <c r="F222" i="15" s="1"/>
  <c r="E227" i="26"/>
  <c r="H227" i="15" s="1"/>
  <c r="E234" i="32"/>
  <c r="J234" i="15" s="1"/>
  <c r="K236" i="26"/>
  <c r="E236" i="27"/>
  <c r="O231" i="23"/>
  <c r="AO205" i="23"/>
  <c r="H238" i="35"/>
  <c r="E238" i="35" s="1"/>
  <c r="E237" i="35"/>
  <c r="R237" i="15" s="1"/>
  <c r="R229" i="24"/>
  <c r="F221" i="24"/>
  <c r="I238" i="34"/>
  <c r="J236" i="24"/>
  <c r="J237" i="24" s="1"/>
  <c r="G239" i="23"/>
  <c r="D238" i="23"/>
  <c r="D238" i="34"/>
  <c r="G239" i="34"/>
  <c r="H239" i="34" s="1"/>
  <c r="K238" i="15"/>
  <c r="D238" i="35"/>
  <c r="G239" i="35"/>
  <c r="Q238" i="15"/>
  <c r="B240" i="15"/>
  <c r="B239" i="40"/>
  <c r="C239" i="40" s="1"/>
  <c r="B239" i="36"/>
  <c r="C239" i="36" s="1"/>
  <c r="B239" i="39"/>
  <c r="C239" i="39" s="1"/>
  <c r="B239" i="35"/>
  <c r="C239" i="35" s="1"/>
  <c r="B239" i="38"/>
  <c r="C239" i="38" s="1"/>
  <c r="B239" i="25"/>
  <c r="C239" i="25" s="1"/>
  <c r="C239" i="27"/>
  <c r="B239" i="34"/>
  <c r="C239" i="34" s="1"/>
  <c r="C239" i="32"/>
  <c r="C239" i="26"/>
  <c r="B239" i="24"/>
  <c r="C239" i="24" s="1"/>
  <c r="B239" i="23"/>
  <c r="C239" i="23" s="1"/>
  <c r="C239" i="15"/>
  <c r="AE215" i="23"/>
  <c r="AA219" i="23"/>
  <c r="AA220" i="23" s="1"/>
  <c r="M234" i="26"/>
  <c r="F237" i="39"/>
  <c r="X237" i="15"/>
  <c r="L235" i="23"/>
  <c r="J236" i="32"/>
  <c r="P231" i="26"/>
  <c r="AL208" i="23"/>
  <c r="F237" i="25"/>
  <c r="P237" i="15"/>
  <c r="D238" i="24"/>
  <c r="G239" i="24"/>
  <c r="H239" i="24" s="1"/>
  <c r="E238" i="15"/>
  <c r="D238" i="27"/>
  <c r="H239" i="27"/>
  <c r="M238" i="15"/>
  <c r="D238" i="39"/>
  <c r="G239" i="39"/>
  <c r="H239" i="39" s="1"/>
  <c r="E238" i="39"/>
  <c r="W238" i="15"/>
  <c r="M233" i="24"/>
  <c r="H238" i="40"/>
  <c r="E238" i="40" s="1"/>
  <c r="U225" i="24"/>
  <c r="K235" i="24"/>
  <c r="F237" i="40"/>
  <c r="Z237" i="15"/>
  <c r="F237" i="38"/>
  <c r="V237" i="15"/>
  <c r="D238" i="26"/>
  <c r="G239" i="26"/>
  <c r="G238" i="15"/>
  <c r="D238" i="25"/>
  <c r="G239" i="25"/>
  <c r="O238" i="15"/>
  <c r="E238" i="36"/>
  <c r="D238" i="36"/>
  <c r="G239" i="36"/>
  <c r="S238" i="15"/>
  <c r="I238" i="24"/>
  <c r="AN207" i="23"/>
  <c r="L235" i="26"/>
  <c r="W223" i="23"/>
  <c r="AD216" i="23"/>
  <c r="AH212" i="23"/>
  <c r="V224" i="24"/>
  <c r="O232" i="24"/>
  <c r="Q230" i="24"/>
  <c r="F237" i="36"/>
  <c r="T237" i="15"/>
  <c r="AC217" i="23"/>
  <c r="D238" i="32"/>
  <c r="G239" i="32"/>
  <c r="I238" i="15"/>
  <c r="D238" i="38"/>
  <c r="G239" i="38"/>
  <c r="E238" i="38"/>
  <c r="U238" i="15"/>
  <c r="D238" i="40"/>
  <c r="G239" i="40"/>
  <c r="Y238" i="15"/>
  <c r="H238" i="25"/>
  <c r="E238" i="25" s="1"/>
  <c r="O232" i="26"/>
  <c r="O233" i="26" s="1"/>
  <c r="Q229" i="23"/>
  <c r="AG213" i="23"/>
  <c r="K237" i="26" l="1"/>
  <c r="K238" i="26" s="1"/>
  <c r="AJ211" i="23"/>
  <c r="U227" i="23"/>
  <c r="W224" i="23"/>
  <c r="V225" i="23"/>
  <c r="T227" i="24"/>
  <c r="T228" i="24" s="1"/>
  <c r="Q231" i="24"/>
  <c r="E228" i="26"/>
  <c r="H228" i="15" s="1"/>
  <c r="F235" i="34"/>
  <c r="F236" i="34" s="1"/>
  <c r="H239" i="23"/>
  <c r="I239" i="23" s="1"/>
  <c r="L236" i="23"/>
  <c r="Z222" i="23"/>
  <c r="AK210" i="23"/>
  <c r="H239" i="35"/>
  <c r="E239" i="35" s="1"/>
  <c r="K237" i="23"/>
  <c r="J238" i="34"/>
  <c r="E238" i="34" s="1"/>
  <c r="L238" i="15" s="1"/>
  <c r="AA221" i="23"/>
  <c r="F204" i="23"/>
  <c r="M235" i="26"/>
  <c r="AP205" i="23"/>
  <c r="E205" i="23" s="1"/>
  <c r="R230" i="26"/>
  <c r="E230" i="26" s="1"/>
  <c r="H230" i="15" s="1"/>
  <c r="F222" i="24"/>
  <c r="AO206" i="23"/>
  <c r="AO207" i="23" s="1"/>
  <c r="F234" i="32"/>
  <c r="F235" i="32" s="1"/>
  <c r="I238" i="27"/>
  <c r="E238" i="27" s="1"/>
  <c r="N238" i="15" s="1"/>
  <c r="J238" i="23"/>
  <c r="I238" i="32"/>
  <c r="J237" i="32"/>
  <c r="S229" i="24"/>
  <c r="X223" i="24"/>
  <c r="E223" i="24" s="1"/>
  <c r="F223" i="15" s="1"/>
  <c r="F227" i="26"/>
  <c r="F237" i="35"/>
  <c r="F238" i="35" s="1"/>
  <c r="O232" i="23"/>
  <c r="O233" i="23" s="1"/>
  <c r="O234" i="23" s="1"/>
  <c r="F236" i="27"/>
  <c r="F237" i="27" s="1"/>
  <c r="N236" i="15"/>
  <c r="H239" i="25"/>
  <c r="E239" i="25" s="1"/>
  <c r="P231" i="23"/>
  <c r="K236" i="24"/>
  <c r="K237" i="24" s="1"/>
  <c r="AD217" i="23"/>
  <c r="F238" i="25"/>
  <c r="P238" i="15"/>
  <c r="F238" i="38"/>
  <c r="V238" i="15"/>
  <c r="R230" i="24"/>
  <c r="X223" i="23"/>
  <c r="J238" i="24"/>
  <c r="F238" i="36"/>
  <c r="T238" i="15"/>
  <c r="U226" i="24"/>
  <c r="U227" i="24" s="1"/>
  <c r="N233" i="24"/>
  <c r="F238" i="39"/>
  <c r="X238" i="15"/>
  <c r="H239" i="26"/>
  <c r="I239" i="26" s="1"/>
  <c r="J239" i="26" s="1"/>
  <c r="AM208" i="23"/>
  <c r="N234" i="26"/>
  <c r="U228" i="23"/>
  <c r="D239" i="23"/>
  <c r="G240" i="23"/>
  <c r="G240" i="34"/>
  <c r="H240" i="34" s="1"/>
  <c r="D239" i="34"/>
  <c r="K239" i="15"/>
  <c r="D239" i="35"/>
  <c r="G240" i="35"/>
  <c r="Q239" i="15"/>
  <c r="B241" i="15"/>
  <c r="B240" i="40"/>
  <c r="C240" i="40" s="1"/>
  <c r="B240" i="36"/>
  <c r="C240" i="36" s="1"/>
  <c r="B240" i="39"/>
  <c r="C240" i="39" s="1"/>
  <c r="B240" i="35"/>
  <c r="C240" i="35" s="1"/>
  <c r="B240" i="38"/>
  <c r="C240" i="38" s="1"/>
  <c r="B240" i="25"/>
  <c r="C240" i="25" s="1"/>
  <c r="C240" i="27"/>
  <c r="B240" i="34"/>
  <c r="C240" i="34" s="1"/>
  <c r="C240" i="32"/>
  <c r="C240" i="26"/>
  <c r="B240" i="24"/>
  <c r="C240" i="24" s="1"/>
  <c r="B240" i="23"/>
  <c r="C240" i="23" s="1"/>
  <c r="C240" i="15"/>
  <c r="L236" i="26"/>
  <c r="L237" i="26" s="1"/>
  <c r="I239" i="34"/>
  <c r="P232" i="24"/>
  <c r="AI212" i="23"/>
  <c r="V225" i="24"/>
  <c r="M234" i="24"/>
  <c r="AL209" i="23"/>
  <c r="M235" i="23"/>
  <c r="D239" i="24"/>
  <c r="G240" i="24"/>
  <c r="H240" i="24" s="1"/>
  <c r="E239" i="15"/>
  <c r="D239" i="27"/>
  <c r="G240" i="27"/>
  <c r="H240" i="27" s="1"/>
  <c r="M239" i="15"/>
  <c r="E239" i="39"/>
  <c r="D239" i="39"/>
  <c r="G240" i="39"/>
  <c r="H240" i="39" s="1"/>
  <c r="W239" i="15"/>
  <c r="H239" i="32"/>
  <c r="Q231" i="26"/>
  <c r="W224" i="24"/>
  <c r="AH213" i="23"/>
  <c r="K236" i="32"/>
  <c r="AF215" i="23"/>
  <c r="G240" i="26"/>
  <c r="D239" i="26"/>
  <c r="G239" i="15"/>
  <c r="D239" i="25"/>
  <c r="G240" i="25"/>
  <c r="O239" i="15"/>
  <c r="D239" i="36"/>
  <c r="G240" i="36"/>
  <c r="S239" i="15"/>
  <c r="R238" i="15"/>
  <c r="H239" i="38"/>
  <c r="E239" i="38" s="1"/>
  <c r="R229" i="23"/>
  <c r="P232" i="26"/>
  <c r="P233" i="26" s="1"/>
  <c r="F238" i="40"/>
  <c r="Z238" i="15"/>
  <c r="AG214" i="23"/>
  <c r="Q230" i="23"/>
  <c r="V226" i="23"/>
  <c r="V227" i="23" s="1"/>
  <c r="L235" i="24"/>
  <c r="I239" i="24"/>
  <c r="H239" i="36"/>
  <c r="E239" i="36" s="1"/>
  <c r="AB219" i="23"/>
  <c r="AB220" i="23" s="1"/>
  <c r="AE216" i="23"/>
  <c r="D239" i="32"/>
  <c r="G240" i="32"/>
  <c r="I239" i="15"/>
  <c r="D239" i="38"/>
  <c r="G240" i="38"/>
  <c r="U239" i="15"/>
  <c r="D239" i="40"/>
  <c r="G240" i="40"/>
  <c r="Y239" i="15"/>
  <c r="H239" i="40"/>
  <c r="E239" i="40" s="1"/>
  <c r="AC218" i="23"/>
  <c r="F228" i="26" l="1"/>
  <c r="F229" i="26" s="1"/>
  <c r="F230" i="26" s="1"/>
  <c r="K238" i="23"/>
  <c r="L237" i="23"/>
  <c r="AK211" i="23"/>
  <c r="H240" i="23"/>
  <c r="I240" i="23" s="1"/>
  <c r="R231" i="24"/>
  <c r="W225" i="23"/>
  <c r="W226" i="23" s="1"/>
  <c r="W227" i="23" s="1"/>
  <c r="M236" i="23"/>
  <c r="F237" i="34"/>
  <c r="F238" i="34" s="1"/>
  <c r="AA222" i="23"/>
  <c r="H240" i="35"/>
  <c r="E240" i="35" s="1"/>
  <c r="F238" i="27"/>
  <c r="F223" i="24"/>
  <c r="N235" i="26"/>
  <c r="J239" i="23"/>
  <c r="K239" i="23" s="1"/>
  <c r="AP206" i="23"/>
  <c r="E206" i="23" s="1"/>
  <c r="D206" i="15" s="1"/>
  <c r="T229" i="24"/>
  <c r="I239" i="27"/>
  <c r="E239" i="27" s="1"/>
  <c r="J238" i="32"/>
  <c r="N234" i="24"/>
  <c r="K237" i="32"/>
  <c r="D205" i="15"/>
  <c r="F205" i="23"/>
  <c r="R230" i="23"/>
  <c r="H240" i="26"/>
  <c r="I240" i="26" s="1"/>
  <c r="I240" i="34"/>
  <c r="M236" i="26"/>
  <c r="L236" i="24"/>
  <c r="L237" i="24" s="1"/>
  <c r="P232" i="23"/>
  <c r="H240" i="32"/>
  <c r="L238" i="26"/>
  <c r="AM209" i="23"/>
  <c r="Q231" i="23"/>
  <c r="AF216" i="23"/>
  <c r="AH214" i="23"/>
  <c r="V228" i="23"/>
  <c r="K239" i="26"/>
  <c r="AC219" i="23"/>
  <c r="AC220" i="23" s="1"/>
  <c r="U228" i="24"/>
  <c r="H240" i="25"/>
  <c r="E240" i="25" s="1"/>
  <c r="F239" i="39"/>
  <c r="X239" i="15"/>
  <c r="G241" i="26"/>
  <c r="D240" i="26"/>
  <c r="G240" i="15"/>
  <c r="D240" i="25"/>
  <c r="G241" i="25"/>
  <c r="O240" i="15"/>
  <c r="D240" i="36"/>
  <c r="G241" i="36"/>
  <c r="S240" i="15"/>
  <c r="O234" i="26"/>
  <c r="Q232" i="26"/>
  <c r="Q233" i="26" s="1"/>
  <c r="O233" i="24"/>
  <c r="K238" i="24"/>
  <c r="M235" i="24"/>
  <c r="S229" i="23"/>
  <c r="H240" i="36"/>
  <c r="E240" i="36" s="1"/>
  <c r="X224" i="24"/>
  <c r="E224" i="24" s="1"/>
  <c r="R231" i="26"/>
  <c r="E231" i="26" s="1"/>
  <c r="N235" i="23"/>
  <c r="AJ212" i="23"/>
  <c r="H240" i="38"/>
  <c r="E240" i="38" s="1"/>
  <c r="D240" i="32"/>
  <c r="G241" i="32"/>
  <c r="H241" i="32" s="1"/>
  <c r="I240" i="15"/>
  <c r="D240" i="38"/>
  <c r="G241" i="38"/>
  <c r="U240" i="15"/>
  <c r="D240" i="40"/>
  <c r="G241" i="40"/>
  <c r="Y240" i="15"/>
  <c r="AN208" i="23"/>
  <c r="V226" i="24"/>
  <c r="J239" i="24"/>
  <c r="Y223" i="23"/>
  <c r="F239" i="40"/>
  <c r="Z239" i="15"/>
  <c r="F239" i="38"/>
  <c r="V239" i="15"/>
  <c r="F239" i="36"/>
  <c r="T239" i="15"/>
  <c r="F239" i="25"/>
  <c r="P239" i="15"/>
  <c r="W225" i="24"/>
  <c r="Q232" i="24"/>
  <c r="D240" i="23"/>
  <c r="G241" i="23"/>
  <c r="G241" i="34"/>
  <c r="D240" i="34"/>
  <c r="K240" i="15"/>
  <c r="D240" i="35"/>
  <c r="G241" i="35"/>
  <c r="Q240" i="15"/>
  <c r="B241" i="40"/>
  <c r="C241" i="40" s="1"/>
  <c r="B241" i="36"/>
  <c r="C241" i="36" s="1"/>
  <c r="B241" i="39"/>
  <c r="C241" i="39" s="1"/>
  <c r="B241" i="35"/>
  <c r="C241" i="35" s="1"/>
  <c r="B241" i="38"/>
  <c r="C241" i="38" s="1"/>
  <c r="B241" i="25"/>
  <c r="C241" i="25" s="1"/>
  <c r="C241" i="27"/>
  <c r="B241" i="34"/>
  <c r="C241" i="34" s="1"/>
  <c r="C241" i="32"/>
  <c r="C241" i="26"/>
  <c r="B241" i="24"/>
  <c r="C241" i="24" s="1"/>
  <c r="B241" i="23"/>
  <c r="C241" i="23" s="1"/>
  <c r="C241" i="15"/>
  <c r="F239" i="35"/>
  <c r="R239" i="15"/>
  <c r="X224" i="23"/>
  <c r="S230" i="24"/>
  <c r="J239" i="34"/>
  <c r="AE217" i="23"/>
  <c r="AD218" i="23"/>
  <c r="AG215" i="23"/>
  <c r="L236" i="32"/>
  <c r="AL210" i="23"/>
  <c r="AI213" i="23"/>
  <c r="D240" i="24"/>
  <c r="G241" i="24"/>
  <c r="E240" i="15"/>
  <c r="D240" i="27"/>
  <c r="G241" i="27"/>
  <c r="M240" i="15"/>
  <c r="E240" i="39"/>
  <c r="D240" i="39"/>
  <c r="G241" i="39"/>
  <c r="W240" i="15"/>
  <c r="AB221" i="23"/>
  <c r="I239" i="32"/>
  <c r="I240" i="24"/>
  <c r="H240" i="40"/>
  <c r="E240" i="40" s="1"/>
  <c r="L238" i="23" l="1"/>
  <c r="H241" i="23"/>
  <c r="M237" i="23"/>
  <c r="X225" i="23"/>
  <c r="K238" i="32"/>
  <c r="N236" i="23"/>
  <c r="H241" i="26"/>
  <c r="I241" i="26" s="1"/>
  <c r="H241" i="35"/>
  <c r="E241" i="35" s="1"/>
  <c r="J240" i="23"/>
  <c r="K240" i="23" s="1"/>
  <c r="N236" i="26"/>
  <c r="R231" i="23"/>
  <c r="F239" i="27"/>
  <c r="U229" i="24"/>
  <c r="O235" i="26"/>
  <c r="N239" i="15"/>
  <c r="L237" i="32"/>
  <c r="E237" i="32" s="1"/>
  <c r="J237" i="15" s="1"/>
  <c r="F206" i="23"/>
  <c r="AN209" i="23"/>
  <c r="AP207" i="23"/>
  <c r="E207" i="23" s="1"/>
  <c r="D207" i="15" s="1"/>
  <c r="O234" i="24"/>
  <c r="N235" i="24"/>
  <c r="I240" i="27"/>
  <c r="E240" i="27" s="1"/>
  <c r="AI214" i="23"/>
  <c r="J240" i="34"/>
  <c r="E240" i="34" s="1"/>
  <c r="L240" i="15" s="1"/>
  <c r="S230" i="23"/>
  <c r="AF217" i="23"/>
  <c r="M237" i="26"/>
  <c r="F224" i="15"/>
  <c r="F224" i="24"/>
  <c r="Q232" i="23"/>
  <c r="P233" i="23"/>
  <c r="P234" i="23" s="1"/>
  <c r="X225" i="24"/>
  <c r="E225" i="24" s="1"/>
  <c r="F225" i="15" s="1"/>
  <c r="H241" i="38"/>
  <c r="E241" i="38" s="1"/>
  <c r="E239" i="34"/>
  <c r="W228" i="23"/>
  <c r="AM210" i="23"/>
  <c r="E236" i="32"/>
  <c r="H231" i="15"/>
  <c r="F231" i="26"/>
  <c r="R232" i="26"/>
  <c r="E232" i="26" s="1"/>
  <c r="H232" i="15" s="1"/>
  <c r="L238" i="32"/>
  <c r="E238" i="32" s="1"/>
  <c r="J238" i="15" s="1"/>
  <c r="H241" i="40"/>
  <c r="E241" i="40" s="1"/>
  <c r="M236" i="24"/>
  <c r="F240" i="36"/>
  <c r="T240" i="15"/>
  <c r="F240" i="38"/>
  <c r="V240" i="15"/>
  <c r="J239" i="32"/>
  <c r="J240" i="26"/>
  <c r="D241" i="26"/>
  <c r="D242" i="26" s="1"/>
  <c r="G242" i="26"/>
  <c r="G241" i="15"/>
  <c r="D241" i="25"/>
  <c r="D242" i="25" s="1"/>
  <c r="G242" i="25"/>
  <c r="O241" i="15"/>
  <c r="D241" i="36"/>
  <c r="D242" i="36" s="1"/>
  <c r="D243" i="36" s="1"/>
  <c r="G242" i="36"/>
  <c r="S241" i="15"/>
  <c r="I240" i="32"/>
  <c r="L239" i="23"/>
  <c r="L238" i="24"/>
  <c r="H241" i="36"/>
  <c r="E241" i="36" s="1"/>
  <c r="X226" i="23"/>
  <c r="X227" i="23" s="1"/>
  <c r="L239" i="26"/>
  <c r="AB222" i="23"/>
  <c r="AG216" i="23"/>
  <c r="AE218" i="23"/>
  <c r="T230" i="24"/>
  <c r="D241" i="32"/>
  <c r="D242" i="32" s="1"/>
  <c r="G242" i="32"/>
  <c r="H242" i="32" s="1"/>
  <c r="I241" i="15"/>
  <c r="D241" i="38"/>
  <c r="D242" i="38" s="1"/>
  <c r="D243" i="38" s="1"/>
  <c r="G242" i="38"/>
  <c r="U241" i="15"/>
  <c r="D241" i="40"/>
  <c r="D242" i="40" s="1"/>
  <c r="D243" i="40" s="1"/>
  <c r="G242" i="40"/>
  <c r="Y241" i="15"/>
  <c r="F240" i="35"/>
  <c r="R240" i="15"/>
  <c r="H241" i="24"/>
  <c r="I241" i="24" s="1"/>
  <c r="AH215" i="23"/>
  <c r="K239" i="24"/>
  <c r="F240" i="25"/>
  <c r="P240" i="15"/>
  <c r="F240" i="39"/>
  <c r="X240" i="15"/>
  <c r="I241" i="23"/>
  <c r="S231" i="24"/>
  <c r="H241" i="34"/>
  <c r="G242" i="23"/>
  <c r="H242" i="23" s="1"/>
  <c r="D241" i="23"/>
  <c r="D241" i="34"/>
  <c r="G242" i="34"/>
  <c r="K241" i="15"/>
  <c r="D241" i="35"/>
  <c r="G242" i="35"/>
  <c r="Q241" i="15"/>
  <c r="R232" i="24"/>
  <c r="H241" i="27"/>
  <c r="AL211" i="23"/>
  <c r="Z223" i="23"/>
  <c r="AO208" i="23"/>
  <c r="F240" i="40"/>
  <c r="Z240" i="15"/>
  <c r="AK212" i="23"/>
  <c r="O235" i="23"/>
  <c r="T229" i="23"/>
  <c r="AD219" i="23"/>
  <c r="V227" i="24"/>
  <c r="P234" i="26"/>
  <c r="D241" i="24"/>
  <c r="G242" i="24"/>
  <c r="E241" i="15"/>
  <c r="D241" i="27"/>
  <c r="G242" i="27"/>
  <c r="M241" i="15"/>
  <c r="D241" i="39"/>
  <c r="D242" i="39" s="1"/>
  <c r="D243" i="39" s="1"/>
  <c r="G242" i="39"/>
  <c r="W241" i="15"/>
  <c r="H241" i="39"/>
  <c r="E241" i="39" s="1"/>
  <c r="Y224" i="23"/>
  <c r="Y225" i="23" s="1"/>
  <c r="AJ213" i="23"/>
  <c r="AC221" i="23"/>
  <c r="P233" i="24"/>
  <c r="W226" i="24"/>
  <c r="H241" i="25"/>
  <c r="J240" i="24"/>
  <c r="I241" i="32"/>
  <c r="M238" i="23" l="1"/>
  <c r="H242" i="34"/>
  <c r="N237" i="23"/>
  <c r="H242" i="26"/>
  <c r="I242" i="26" s="1"/>
  <c r="S231" i="23"/>
  <c r="T230" i="23"/>
  <c r="O236" i="23"/>
  <c r="O237" i="23" s="1"/>
  <c r="H242" i="35"/>
  <c r="E242" i="35" s="1"/>
  <c r="N237" i="26"/>
  <c r="P235" i="26"/>
  <c r="AN210" i="23"/>
  <c r="I241" i="27"/>
  <c r="E241" i="27" s="1"/>
  <c r="O236" i="26"/>
  <c r="R232" i="23"/>
  <c r="O235" i="24"/>
  <c r="F240" i="27"/>
  <c r="F207" i="23"/>
  <c r="AO209" i="23"/>
  <c r="P234" i="24"/>
  <c r="N240" i="15"/>
  <c r="AG217" i="23"/>
  <c r="M238" i="26"/>
  <c r="H242" i="40"/>
  <c r="E242" i="40" s="1"/>
  <c r="J241" i="26"/>
  <c r="AK213" i="23"/>
  <c r="H242" i="38"/>
  <c r="E242" i="38" s="1"/>
  <c r="H242" i="25"/>
  <c r="E242" i="25" s="1"/>
  <c r="X228" i="23"/>
  <c r="Q233" i="23"/>
  <c r="N236" i="24"/>
  <c r="M237" i="24"/>
  <c r="M238" i="24" s="1"/>
  <c r="L239" i="15"/>
  <c r="F239" i="34"/>
  <c r="F240" i="34" s="1"/>
  <c r="R233" i="26"/>
  <c r="E233" i="26" s="1"/>
  <c r="H233" i="15" s="1"/>
  <c r="F232" i="26"/>
  <c r="AC222" i="23"/>
  <c r="J236" i="15"/>
  <c r="F236" i="32"/>
  <c r="AM211" i="23"/>
  <c r="F225" i="24"/>
  <c r="AH216" i="23"/>
  <c r="I242" i="23"/>
  <c r="E241" i="25"/>
  <c r="P241" i="15" s="1"/>
  <c r="AD220" i="23"/>
  <c r="AD221" i="23" s="1"/>
  <c r="G243" i="39"/>
  <c r="G243" i="27"/>
  <c r="G243" i="24"/>
  <c r="Z224" i="23"/>
  <c r="Z225" i="23" s="1"/>
  <c r="F241" i="35"/>
  <c r="R241" i="15"/>
  <c r="F241" i="40"/>
  <c r="Z241" i="15"/>
  <c r="F241" i="38"/>
  <c r="V241" i="15"/>
  <c r="L239" i="24"/>
  <c r="M239" i="23"/>
  <c r="G243" i="36"/>
  <c r="G243" i="26"/>
  <c r="H242" i="27"/>
  <c r="D242" i="34"/>
  <c r="D244" i="39"/>
  <c r="D245" i="39" s="1"/>
  <c r="D246" i="39" s="1"/>
  <c r="Q234" i="26"/>
  <c r="P235" i="23"/>
  <c r="AP208" i="23"/>
  <c r="X226" i="24"/>
  <c r="E226" i="24" s="1"/>
  <c r="F226" i="15" s="1"/>
  <c r="U230" i="24"/>
  <c r="AE219" i="23"/>
  <c r="D242" i="24"/>
  <c r="L240" i="23"/>
  <c r="H242" i="36"/>
  <c r="D244" i="36"/>
  <c r="D245" i="36" s="1"/>
  <c r="D246" i="36" s="1"/>
  <c r="G243" i="25"/>
  <c r="K240" i="26"/>
  <c r="H242" i="39"/>
  <c r="E242" i="39" s="1"/>
  <c r="F241" i="39"/>
  <c r="X241" i="15"/>
  <c r="D242" i="27"/>
  <c r="AJ214" i="23"/>
  <c r="S232" i="24"/>
  <c r="G243" i="35"/>
  <c r="H243" i="35" s="1"/>
  <c r="G243" i="34"/>
  <c r="AF218" i="23"/>
  <c r="J241" i="24"/>
  <c r="I241" i="34"/>
  <c r="I242" i="34" s="1"/>
  <c r="AI215" i="23"/>
  <c r="G243" i="40"/>
  <c r="G243" i="38"/>
  <c r="G243" i="32"/>
  <c r="T231" i="24"/>
  <c r="Y226" i="23"/>
  <c r="Y227" i="23" s="1"/>
  <c r="F241" i="36"/>
  <c r="T241" i="15"/>
  <c r="D243" i="26"/>
  <c r="D244" i="26" s="1"/>
  <c r="K239" i="32"/>
  <c r="I242" i="32"/>
  <c r="Q233" i="24"/>
  <c r="V228" i="24"/>
  <c r="U229" i="23"/>
  <c r="AL212" i="23"/>
  <c r="AA223" i="23"/>
  <c r="D242" i="35"/>
  <c r="G243" i="23"/>
  <c r="W227" i="24"/>
  <c r="D244" i="40"/>
  <c r="D245" i="40" s="1"/>
  <c r="D246" i="40" s="1"/>
  <c r="D244" i="38"/>
  <c r="D245" i="38" s="1"/>
  <c r="D246" i="38" s="1"/>
  <c r="D243" i="32"/>
  <c r="D244" i="32" s="1"/>
  <c r="D243" i="25"/>
  <c r="K240" i="24"/>
  <c r="D242" i="23"/>
  <c r="H242" i="24"/>
  <c r="J240" i="32"/>
  <c r="J241" i="32" s="1"/>
  <c r="J241" i="23"/>
  <c r="N238" i="23" l="1"/>
  <c r="O238" i="23" s="1"/>
  <c r="H243" i="26"/>
  <c r="I243" i="26" s="1"/>
  <c r="AN211" i="23"/>
  <c r="S232" i="23"/>
  <c r="P236" i="23"/>
  <c r="P237" i="23" s="1"/>
  <c r="T231" i="23"/>
  <c r="O237" i="26"/>
  <c r="N238" i="26"/>
  <c r="M239" i="26"/>
  <c r="P236" i="26"/>
  <c r="Q235" i="26"/>
  <c r="O236" i="24"/>
  <c r="R233" i="23"/>
  <c r="AO210" i="23"/>
  <c r="P235" i="24"/>
  <c r="AA224" i="23"/>
  <c r="AA225" i="23" s="1"/>
  <c r="K241" i="26"/>
  <c r="J242" i="26"/>
  <c r="Q234" i="24"/>
  <c r="H243" i="40"/>
  <c r="E243" i="40" s="1"/>
  <c r="AP209" i="23"/>
  <c r="E209" i="23" s="1"/>
  <c r="D209" i="15" s="1"/>
  <c r="AH217" i="23"/>
  <c r="AK214" i="23"/>
  <c r="AL213" i="23"/>
  <c r="L240" i="24"/>
  <c r="H243" i="38"/>
  <c r="E243" i="38" s="1"/>
  <c r="AD222" i="23"/>
  <c r="J242" i="23"/>
  <c r="Y228" i="23"/>
  <c r="F233" i="26"/>
  <c r="H243" i="25"/>
  <c r="E243" i="25" s="1"/>
  <c r="AI216" i="23"/>
  <c r="N237" i="24"/>
  <c r="Q234" i="23"/>
  <c r="U231" i="24"/>
  <c r="M239" i="24"/>
  <c r="F241" i="25"/>
  <c r="F242" i="25" s="1"/>
  <c r="F237" i="32"/>
  <c r="F238" i="32" s="1"/>
  <c r="F226" i="24"/>
  <c r="H243" i="36"/>
  <c r="E243" i="36" s="1"/>
  <c r="AE220" i="23"/>
  <c r="AE221" i="23" s="1"/>
  <c r="W228" i="24"/>
  <c r="E208" i="23"/>
  <c r="H243" i="39"/>
  <c r="E243" i="39" s="1"/>
  <c r="H243" i="34"/>
  <c r="I243" i="34" s="1"/>
  <c r="F242" i="39"/>
  <c r="X242" i="15"/>
  <c r="H243" i="23"/>
  <c r="I243" i="23" s="1"/>
  <c r="AB223" i="23"/>
  <c r="K240" i="32"/>
  <c r="G244" i="38"/>
  <c r="F242" i="40"/>
  <c r="Z242" i="15"/>
  <c r="AG218" i="23"/>
  <c r="R234" i="26"/>
  <c r="D247" i="39"/>
  <c r="D248" i="39" s="1"/>
  <c r="D249" i="39" s="1"/>
  <c r="D250" i="39" s="1"/>
  <c r="E242" i="36"/>
  <c r="D243" i="34"/>
  <c r="D244" i="34" s="1"/>
  <c r="G244" i="24"/>
  <c r="G244" i="27"/>
  <c r="D247" i="38"/>
  <c r="G244" i="23"/>
  <c r="V229" i="23"/>
  <c r="G244" i="32"/>
  <c r="F242" i="38"/>
  <c r="V242" i="15"/>
  <c r="D247" i="36"/>
  <c r="T232" i="24"/>
  <c r="X227" i="24"/>
  <c r="H243" i="27"/>
  <c r="D245" i="32"/>
  <c r="D246" i="32" s="1"/>
  <c r="D247" i="32" s="1"/>
  <c r="U230" i="23"/>
  <c r="H243" i="32"/>
  <c r="I242" i="24"/>
  <c r="J241" i="34"/>
  <c r="E241" i="34" s="1"/>
  <c r="L241" i="15" s="1"/>
  <c r="D243" i="23"/>
  <c r="E243" i="35"/>
  <c r="G244" i="35"/>
  <c r="H244" i="35" s="1"/>
  <c r="D243" i="27"/>
  <c r="J242" i="32"/>
  <c r="G244" i="25"/>
  <c r="D243" i="24"/>
  <c r="N239" i="23"/>
  <c r="H243" i="24"/>
  <c r="G244" i="39"/>
  <c r="K241" i="23"/>
  <c r="D247" i="40"/>
  <c r="D243" i="35"/>
  <c r="V229" i="24"/>
  <c r="R233" i="24"/>
  <c r="L239" i="32"/>
  <c r="D245" i="26"/>
  <c r="D246" i="26" s="1"/>
  <c r="D244" i="25"/>
  <c r="G244" i="40"/>
  <c r="AJ215" i="23"/>
  <c r="G244" i="34"/>
  <c r="F242" i="35"/>
  <c r="R242" i="15"/>
  <c r="AM212" i="23"/>
  <c r="K241" i="24"/>
  <c r="L240" i="26"/>
  <c r="P242" i="15"/>
  <c r="F241" i="27"/>
  <c r="N241" i="15"/>
  <c r="G244" i="26"/>
  <c r="H244" i="26" s="1"/>
  <c r="G244" i="36"/>
  <c r="M240" i="23"/>
  <c r="AF219" i="23"/>
  <c r="I242" i="27"/>
  <c r="E242" i="27" s="1"/>
  <c r="Z226" i="23"/>
  <c r="Z227" i="23" s="1"/>
  <c r="P238" i="23" l="1"/>
  <c r="AO211" i="23"/>
  <c r="S233" i="23"/>
  <c r="T232" i="23"/>
  <c r="R234" i="23"/>
  <c r="O237" i="24"/>
  <c r="J243" i="26"/>
  <c r="N239" i="26"/>
  <c r="O238" i="26"/>
  <c r="P237" i="26"/>
  <c r="Q236" i="26"/>
  <c r="R235" i="26"/>
  <c r="E235" i="26" s="1"/>
  <c r="H235" i="15" s="1"/>
  <c r="P236" i="24"/>
  <c r="L241" i="24"/>
  <c r="Q235" i="24"/>
  <c r="K242" i="26"/>
  <c r="R234" i="24"/>
  <c r="AE222" i="23"/>
  <c r="H244" i="40"/>
  <c r="E244" i="40" s="1"/>
  <c r="AI217" i="23"/>
  <c r="AP210" i="23"/>
  <c r="E210" i="23" s="1"/>
  <c r="D210" i="15" s="1"/>
  <c r="AM213" i="23"/>
  <c r="AJ216" i="23"/>
  <c r="AL214" i="23"/>
  <c r="Q235" i="23"/>
  <c r="Q236" i="23" s="1"/>
  <c r="Q237" i="23" s="1"/>
  <c r="Q238" i="23" s="1"/>
  <c r="M240" i="24"/>
  <c r="K242" i="23"/>
  <c r="H244" i="25"/>
  <c r="E244" i="25" s="1"/>
  <c r="AF220" i="23"/>
  <c r="AF221" i="23" s="1"/>
  <c r="L240" i="32"/>
  <c r="E240" i="32" s="1"/>
  <c r="J240" i="15" s="1"/>
  <c r="H244" i="34"/>
  <c r="I244" i="34" s="1"/>
  <c r="H244" i="23"/>
  <c r="I244" i="23" s="1"/>
  <c r="X228" i="24"/>
  <c r="E228" i="24" s="1"/>
  <c r="F228" i="15" s="1"/>
  <c r="N238" i="24"/>
  <c r="N239" i="24" s="1"/>
  <c r="E227" i="24"/>
  <c r="F227" i="15" s="1"/>
  <c r="J242" i="34"/>
  <c r="E242" i="34" s="1"/>
  <c r="L242" i="15" s="1"/>
  <c r="F241" i="34"/>
  <c r="V230" i="24"/>
  <c r="V231" i="24" s="1"/>
  <c r="E239" i="32"/>
  <c r="L241" i="26"/>
  <c r="H244" i="32"/>
  <c r="D208" i="15"/>
  <c r="F208" i="23"/>
  <c r="D248" i="32"/>
  <c r="G245" i="26"/>
  <c r="G245" i="34"/>
  <c r="F243" i="40"/>
  <c r="Z243" i="15"/>
  <c r="D248" i="40"/>
  <c r="D249" i="40" s="1"/>
  <c r="D250" i="40" s="1"/>
  <c r="G245" i="39"/>
  <c r="U231" i="23"/>
  <c r="U232" i="23" s="1"/>
  <c r="V230" i="23"/>
  <c r="G245" i="24"/>
  <c r="F242" i="36"/>
  <c r="F243" i="36" s="1"/>
  <c r="T242" i="15"/>
  <c r="G245" i="38"/>
  <c r="AC223" i="23"/>
  <c r="T243" i="15"/>
  <c r="AN212" i="23"/>
  <c r="D245" i="25"/>
  <c r="D244" i="35"/>
  <c r="D245" i="35" s="1"/>
  <c r="D246" i="35" s="1"/>
  <c r="L241" i="23"/>
  <c r="H244" i="39"/>
  <c r="E244" i="39" s="1"/>
  <c r="O239" i="23"/>
  <c r="G245" i="25"/>
  <c r="G245" i="35"/>
  <c r="H245" i="35" s="1"/>
  <c r="E244" i="35"/>
  <c r="G245" i="27"/>
  <c r="H244" i="24"/>
  <c r="I244" i="26"/>
  <c r="D251" i="39"/>
  <c r="E234" i="26"/>
  <c r="AK215" i="23"/>
  <c r="H244" i="38"/>
  <c r="E244" i="38" s="1"/>
  <c r="AB224" i="23"/>
  <c r="D244" i="24"/>
  <c r="D245" i="24" s="1"/>
  <c r="F242" i="27"/>
  <c r="N242" i="15"/>
  <c r="G245" i="36"/>
  <c r="N240" i="23"/>
  <c r="F243" i="25"/>
  <c r="P243" i="15"/>
  <c r="F243" i="35"/>
  <c r="R243" i="15"/>
  <c r="G245" i="32"/>
  <c r="H245" i="32" s="1"/>
  <c r="H244" i="27"/>
  <c r="I243" i="27"/>
  <c r="E243" i="27" s="1"/>
  <c r="AH218" i="23"/>
  <c r="U232" i="24"/>
  <c r="D248" i="36"/>
  <c r="D249" i="36" s="1"/>
  <c r="I243" i="32"/>
  <c r="AA226" i="23"/>
  <c r="H244" i="36"/>
  <c r="E244" i="36" s="1"/>
  <c r="M240" i="26"/>
  <c r="G245" i="40"/>
  <c r="D247" i="26"/>
  <c r="S233" i="24"/>
  <c r="W229" i="24"/>
  <c r="F243" i="39"/>
  <c r="X243" i="15"/>
  <c r="D244" i="27"/>
  <c r="D245" i="27" s="1"/>
  <c r="J242" i="24"/>
  <c r="I243" i="24"/>
  <c r="D244" i="23"/>
  <c r="D245" i="23" s="1"/>
  <c r="D246" i="23" s="1"/>
  <c r="W229" i="23"/>
  <c r="G245" i="23"/>
  <c r="D245" i="34"/>
  <c r="D246" i="34" s="1"/>
  <c r="AG219" i="23"/>
  <c r="F243" i="38"/>
  <c r="V243" i="15"/>
  <c r="Z228" i="23"/>
  <c r="K241" i="32"/>
  <c r="J243" i="23"/>
  <c r="D248" i="38"/>
  <c r="D249" i="38" s="1"/>
  <c r="S234" i="23" l="1"/>
  <c r="T233" i="23"/>
  <c r="P237" i="24"/>
  <c r="J244" i="26"/>
  <c r="K243" i="26"/>
  <c r="O239" i="26"/>
  <c r="P238" i="26"/>
  <c r="Q237" i="26"/>
  <c r="H245" i="25"/>
  <c r="E245" i="25" s="1"/>
  <c r="R236" i="26"/>
  <c r="E236" i="26" s="1"/>
  <c r="H236" i="15" s="1"/>
  <c r="AJ217" i="23"/>
  <c r="Q236" i="24"/>
  <c r="M241" i="24"/>
  <c r="L242" i="26"/>
  <c r="R235" i="24"/>
  <c r="O238" i="24"/>
  <c r="O239" i="24" s="1"/>
  <c r="L242" i="23"/>
  <c r="AM214" i="23"/>
  <c r="R235" i="23"/>
  <c r="R236" i="23" s="1"/>
  <c r="R237" i="23" s="1"/>
  <c r="R238" i="23" s="1"/>
  <c r="F242" i="34"/>
  <c r="AP211" i="23"/>
  <c r="E211" i="23" s="1"/>
  <c r="D211" i="15" s="1"/>
  <c r="N240" i="24"/>
  <c r="W230" i="23"/>
  <c r="F227" i="24"/>
  <c r="F228" i="24" s="1"/>
  <c r="W230" i="24"/>
  <c r="W231" i="24" s="1"/>
  <c r="AC224" i="23"/>
  <c r="O240" i="23"/>
  <c r="J243" i="34"/>
  <c r="E243" i="34" s="1"/>
  <c r="L243" i="15" s="1"/>
  <c r="V231" i="23"/>
  <c r="I244" i="24"/>
  <c r="J239" i="15"/>
  <c r="F239" i="32"/>
  <c r="F240" i="32" s="1"/>
  <c r="D247" i="34"/>
  <c r="D248" i="34" s="1"/>
  <c r="AG220" i="23"/>
  <c r="AG221" i="23" s="1"/>
  <c r="AB225" i="23"/>
  <c r="AB226" i="23" s="1"/>
  <c r="H245" i="38"/>
  <c r="E245" i="38" s="1"/>
  <c r="F209" i="23"/>
  <c r="F210" i="23" s="1"/>
  <c r="F244" i="39"/>
  <c r="X244" i="15"/>
  <c r="F244" i="36"/>
  <c r="T244" i="15"/>
  <c r="F243" i="27"/>
  <c r="N243" i="15"/>
  <c r="K242" i="24"/>
  <c r="T233" i="24"/>
  <c r="J243" i="32"/>
  <c r="D247" i="35"/>
  <c r="AD223" i="23"/>
  <c r="F244" i="38"/>
  <c r="V244" i="15"/>
  <c r="G246" i="39"/>
  <c r="G246" i="23"/>
  <c r="J243" i="24"/>
  <c r="S234" i="24"/>
  <c r="F244" i="40"/>
  <c r="Z244" i="15"/>
  <c r="AF222" i="23"/>
  <c r="AI218" i="23"/>
  <c r="G246" i="36"/>
  <c r="F234" i="26"/>
  <c r="H234" i="15"/>
  <c r="AO212" i="23"/>
  <c r="G246" i="24"/>
  <c r="I244" i="32"/>
  <c r="H245" i="39"/>
  <c r="E245" i="39" s="1"/>
  <c r="D250" i="36"/>
  <c r="D251" i="36" s="1"/>
  <c r="D249" i="32"/>
  <c r="D250" i="32" s="1"/>
  <c r="X229" i="23"/>
  <c r="G246" i="40"/>
  <c r="V232" i="24"/>
  <c r="AL215" i="23"/>
  <c r="E245" i="35"/>
  <c r="G246" i="35"/>
  <c r="H246" i="35" s="1"/>
  <c r="G246" i="25"/>
  <c r="D246" i="25"/>
  <c r="D247" i="25" s="1"/>
  <c r="D248" i="25" s="1"/>
  <c r="G246" i="34"/>
  <c r="G246" i="26"/>
  <c r="L241" i="32"/>
  <c r="E241" i="32" s="1"/>
  <c r="H245" i="40"/>
  <c r="E245" i="40" s="1"/>
  <c r="N240" i="26"/>
  <c r="AH219" i="23"/>
  <c r="G246" i="27"/>
  <c r="I244" i="27"/>
  <c r="E244" i="27" s="1"/>
  <c r="M241" i="23"/>
  <c r="AN213" i="23"/>
  <c r="H245" i="24"/>
  <c r="H245" i="26"/>
  <c r="D246" i="24"/>
  <c r="K243" i="23"/>
  <c r="K242" i="32"/>
  <c r="H245" i="23"/>
  <c r="D246" i="27"/>
  <c r="D247" i="27" s="1"/>
  <c r="J244" i="23"/>
  <c r="X229" i="24"/>
  <c r="D248" i="26"/>
  <c r="D249" i="26" s="1"/>
  <c r="M241" i="26"/>
  <c r="AA227" i="23"/>
  <c r="G246" i="32"/>
  <c r="H245" i="36"/>
  <c r="H245" i="27"/>
  <c r="F244" i="35"/>
  <c r="R244" i="15"/>
  <c r="F244" i="25"/>
  <c r="P244" i="15"/>
  <c r="P239" i="23"/>
  <c r="AK216" i="23"/>
  <c r="G246" i="38"/>
  <c r="D247" i="23"/>
  <c r="D251" i="40"/>
  <c r="H245" i="34"/>
  <c r="D250" i="38"/>
  <c r="D251" i="38" s="1"/>
  <c r="T234" i="23" l="1"/>
  <c r="U233" i="23"/>
  <c r="Q237" i="24"/>
  <c r="K244" i="26"/>
  <c r="L243" i="26"/>
  <c r="P239" i="26"/>
  <c r="Q238" i="26"/>
  <c r="H246" i="25"/>
  <c r="E246" i="25" s="1"/>
  <c r="P238" i="24"/>
  <c r="P239" i="24" s="1"/>
  <c r="R237" i="26"/>
  <c r="N241" i="24"/>
  <c r="R236" i="24"/>
  <c r="I245" i="24"/>
  <c r="W231" i="23"/>
  <c r="M242" i="23"/>
  <c r="AN214" i="23"/>
  <c r="O240" i="24"/>
  <c r="P240" i="24" s="1"/>
  <c r="S235" i="23"/>
  <c r="S236" i="23" s="1"/>
  <c r="S237" i="23" s="1"/>
  <c r="S238" i="23" s="1"/>
  <c r="AD224" i="23"/>
  <c r="J244" i="24"/>
  <c r="J244" i="34"/>
  <c r="E244" i="34" s="1"/>
  <c r="L244" i="15" s="1"/>
  <c r="W232" i="24"/>
  <c r="X230" i="24"/>
  <c r="E230" i="24" s="1"/>
  <c r="F230" i="15" s="1"/>
  <c r="V232" i="23"/>
  <c r="J244" i="32"/>
  <c r="AC225" i="23"/>
  <c r="AC226" i="23" s="1"/>
  <c r="H246" i="26"/>
  <c r="F243" i="34"/>
  <c r="H246" i="36"/>
  <c r="E246" i="36" s="1"/>
  <c r="H246" i="23"/>
  <c r="N241" i="26"/>
  <c r="E229" i="24"/>
  <c r="AL216" i="23"/>
  <c r="M242" i="26"/>
  <c r="H246" i="39"/>
  <c r="E246" i="39" s="1"/>
  <c r="F211" i="23"/>
  <c r="T234" i="24"/>
  <c r="K244" i="23"/>
  <c r="J241" i="15"/>
  <c r="F241" i="32"/>
  <c r="D249" i="34"/>
  <c r="D250" i="34" s="1"/>
  <c r="D251" i="34" s="1"/>
  <c r="AO213" i="23"/>
  <c r="AH220" i="23"/>
  <c r="AH221" i="23" s="1"/>
  <c r="F244" i="27"/>
  <c r="N244" i="15"/>
  <c r="F245" i="40"/>
  <c r="Z245" i="15"/>
  <c r="F245" i="39"/>
  <c r="X245" i="15"/>
  <c r="G247" i="38"/>
  <c r="D247" i="24"/>
  <c r="D248" i="24" s="1"/>
  <c r="N241" i="23"/>
  <c r="F245" i="25"/>
  <c r="P245" i="15"/>
  <c r="Y229" i="23"/>
  <c r="H246" i="24"/>
  <c r="E245" i="36"/>
  <c r="K243" i="32"/>
  <c r="U233" i="24"/>
  <c r="H246" i="38"/>
  <c r="E246" i="38" s="1"/>
  <c r="Q239" i="23"/>
  <c r="G247" i="32"/>
  <c r="D248" i="23"/>
  <c r="G247" i="27"/>
  <c r="D250" i="26"/>
  <c r="D251" i="26" s="1"/>
  <c r="G247" i="34"/>
  <c r="D249" i="25"/>
  <c r="G247" i="40"/>
  <c r="X230" i="23"/>
  <c r="AP212" i="23"/>
  <c r="E212" i="23" s="1"/>
  <c r="D248" i="35"/>
  <c r="D249" i="35" s="1"/>
  <c r="I245" i="34"/>
  <c r="AA228" i="23"/>
  <c r="AK217" i="23"/>
  <c r="P240" i="23"/>
  <c r="H246" i="32"/>
  <c r="I245" i="23"/>
  <c r="L243" i="23"/>
  <c r="I245" i="26"/>
  <c r="H246" i="27"/>
  <c r="O240" i="26"/>
  <c r="G247" i="26"/>
  <c r="E246" i="35"/>
  <c r="G247" i="35"/>
  <c r="H247" i="35" s="1"/>
  <c r="H246" i="40"/>
  <c r="E246" i="40" s="1"/>
  <c r="G247" i="24"/>
  <c r="F235" i="26"/>
  <c r="AJ218" i="23"/>
  <c r="AB227" i="23"/>
  <c r="S235" i="24"/>
  <c r="G247" i="23"/>
  <c r="G247" i="39"/>
  <c r="L242" i="24"/>
  <c r="F245" i="38"/>
  <c r="V245" i="15"/>
  <c r="L242" i="32"/>
  <c r="H246" i="34"/>
  <c r="G247" i="25"/>
  <c r="F245" i="35"/>
  <c r="R245" i="15"/>
  <c r="AM215" i="23"/>
  <c r="D248" i="27"/>
  <c r="D251" i="32"/>
  <c r="G247" i="36"/>
  <c r="AI219" i="23"/>
  <c r="AE223" i="23"/>
  <c r="I245" i="27"/>
  <c r="E245" i="27" s="1"/>
  <c r="AG222" i="23"/>
  <c r="K243" i="24"/>
  <c r="I245" i="32"/>
  <c r="U234" i="23" l="1"/>
  <c r="R237" i="24"/>
  <c r="J245" i="32"/>
  <c r="L244" i="26"/>
  <c r="M243" i="26"/>
  <c r="Q239" i="26"/>
  <c r="I246" i="24"/>
  <c r="Q238" i="24"/>
  <c r="Q239" i="24" s="1"/>
  <c r="Q240" i="24" s="1"/>
  <c r="H247" i="25"/>
  <c r="E247" i="25" s="1"/>
  <c r="R238" i="26"/>
  <c r="E238" i="26" s="1"/>
  <c r="H238" i="15" s="1"/>
  <c r="E237" i="26"/>
  <c r="H237" i="15" s="1"/>
  <c r="W232" i="23"/>
  <c r="O241" i="24"/>
  <c r="P241" i="24" s="1"/>
  <c r="S236" i="24"/>
  <c r="X231" i="23"/>
  <c r="J245" i="24"/>
  <c r="N242" i="23"/>
  <c r="I246" i="26"/>
  <c r="AO214" i="23"/>
  <c r="T235" i="23"/>
  <c r="T236" i="23" s="1"/>
  <c r="T237" i="23" s="1"/>
  <c r="T238" i="23" s="1"/>
  <c r="V233" i="23"/>
  <c r="K244" i="24"/>
  <c r="H247" i="26"/>
  <c r="F244" i="34"/>
  <c r="I246" i="23"/>
  <c r="AD225" i="23"/>
  <c r="AD226" i="23" s="1"/>
  <c r="X231" i="24"/>
  <c r="X232" i="24" s="1"/>
  <c r="E232" i="24" s="1"/>
  <c r="F232" i="15" s="1"/>
  <c r="K244" i="32"/>
  <c r="U234" i="24"/>
  <c r="H247" i="39"/>
  <c r="E247" i="39" s="1"/>
  <c r="I246" i="34"/>
  <c r="H247" i="24"/>
  <c r="H247" i="38"/>
  <c r="E247" i="38" s="1"/>
  <c r="O241" i="26"/>
  <c r="L244" i="23"/>
  <c r="N242" i="26"/>
  <c r="L243" i="32"/>
  <c r="E243" i="32" s="1"/>
  <c r="AP213" i="23"/>
  <c r="E213" i="23" s="1"/>
  <c r="D213" i="15" s="1"/>
  <c r="F229" i="15"/>
  <c r="F229" i="24"/>
  <c r="F230" i="24" s="1"/>
  <c r="AB228" i="23"/>
  <c r="H247" i="27"/>
  <c r="T235" i="24"/>
  <c r="I246" i="27"/>
  <c r="E246" i="27" s="1"/>
  <c r="H247" i="34"/>
  <c r="H247" i="32"/>
  <c r="AI220" i="23"/>
  <c r="F246" i="40"/>
  <c r="Z246" i="15"/>
  <c r="F245" i="27"/>
  <c r="N245" i="15"/>
  <c r="F212" i="23"/>
  <c r="D212" i="15"/>
  <c r="F246" i="38"/>
  <c r="V246" i="15"/>
  <c r="G248" i="36"/>
  <c r="AK218" i="23"/>
  <c r="F236" i="26"/>
  <c r="F246" i="35"/>
  <c r="R246" i="15"/>
  <c r="G248" i="26"/>
  <c r="D250" i="35"/>
  <c r="D251" i="35" s="1"/>
  <c r="D250" i="25"/>
  <c r="D251" i="25" s="1"/>
  <c r="Y230" i="23"/>
  <c r="I246" i="32"/>
  <c r="J246" i="32" s="1"/>
  <c r="H247" i="36"/>
  <c r="E247" i="36" s="1"/>
  <c r="AH222" i="23"/>
  <c r="AJ219" i="23"/>
  <c r="P240" i="26"/>
  <c r="J245" i="26"/>
  <c r="J245" i="23"/>
  <c r="AL217" i="23"/>
  <c r="G248" i="27"/>
  <c r="F245" i="36"/>
  <c r="F246" i="36" s="1"/>
  <c r="T245" i="15"/>
  <c r="E242" i="32"/>
  <c r="AF223" i="23"/>
  <c r="T246" i="15"/>
  <c r="AN215" i="23"/>
  <c r="G248" i="25"/>
  <c r="M242" i="24"/>
  <c r="G248" i="39"/>
  <c r="G248" i="23"/>
  <c r="G248" i="24"/>
  <c r="G248" i="40"/>
  <c r="R239" i="23"/>
  <c r="O241" i="23"/>
  <c r="G248" i="38"/>
  <c r="D249" i="23"/>
  <c r="AE224" i="23"/>
  <c r="AM216" i="23"/>
  <c r="F246" i="25"/>
  <c r="P246" i="15"/>
  <c r="L243" i="24"/>
  <c r="F246" i="39"/>
  <c r="X246" i="15"/>
  <c r="H247" i="23"/>
  <c r="E247" i="35"/>
  <c r="G248" i="35"/>
  <c r="D249" i="27"/>
  <c r="D250" i="27" s="1"/>
  <c r="M243" i="23"/>
  <c r="J245" i="34"/>
  <c r="E245" i="34" s="1"/>
  <c r="AC227" i="23"/>
  <c r="H247" i="40"/>
  <c r="E247" i="40" s="1"/>
  <c r="G248" i="34"/>
  <c r="G248" i="32"/>
  <c r="H248" i="32" s="1"/>
  <c r="Q240" i="23"/>
  <c r="V233" i="24"/>
  <c r="Z229" i="23"/>
  <c r="D249" i="24"/>
  <c r="K245" i="32"/>
  <c r="S237" i="24" l="1"/>
  <c r="M244" i="26"/>
  <c r="I247" i="24"/>
  <c r="J246" i="24"/>
  <c r="R238" i="24"/>
  <c r="R239" i="24" s="1"/>
  <c r="R240" i="24" s="1"/>
  <c r="H248" i="25"/>
  <c r="E248" i="25" s="1"/>
  <c r="F237" i="26"/>
  <c r="F238" i="26" s="1"/>
  <c r="R239" i="26"/>
  <c r="E239" i="26" s="1"/>
  <c r="H239" i="15" s="1"/>
  <c r="W233" i="23"/>
  <c r="X232" i="23"/>
  <c r="V234" i="23"/>
  <c r="K245" i="24"/>
  <c r="O242" i="23"/>
  <c r="L244" i="24"/>
  <c r="AE225" i="23"/>
  <c r="AE226" i="23" s="1"/>
  <c r="I247" i="26"/>
  <c r="U235" i="23"/>
  <c r="U236" i="23" s="1"/>
  <c r="U237" i="23" s="1"/>
  <c r="U238" i="23" s="1"/>
  <c r="U235" i="24"/>
  <c r="E231" i="24"/>
  <c r="F231" i="24" s="1"/>
  <c r="F232" i="24" s="1"/>
  <c r="Q241" i="24"/>
  <c r="I247" i="23"/>
  <c r="J246" i="23"/>
  <c r="V234" i="24"/>
  <c r="I247" i="34"/>
  <c r="H248" i="39"/>
  <c r="E248" i="39" s="1"/>
  <c r="L244" i="32"/>
  <c r="E244" i="32" s="1"/>
  <c r="J244" i="15" s="1"/>
  <c r="T236" i="24"/>
  <c r="T237" i="24" s="1"/>
  <c r="AP214" i="23"/>
  <c r="E214" i="23" s="1"/>
  <c r="D214" i="15" s="1"/>
  <c r="M244" i="23"/>
  <c r="I247" i="27"/>
  <c r="E247" i="27" s="1"/>
  <c r="N247" i="15" s="1"/>
  <c r="O242" i="26"/>
  <c r="N243" i="26"/>
  <c r="H248" i="23"/>
  <c r="H248" i="27"/>
  <c r="AD227" i="23"/>
  <c r="Y231" i="23"/>
  <c r="AJ220" i="23"/>
  <c r="AN216" i="23"/>
  <c r="I247" i="32"/>
  <c r="J247" i="32" s="1"/>
  <c r="AF224" i="23"/>
  <c r="H248" i="24"/>
  <c r="AI221" i="23"/>
  <c r="AI222" i="23" s="1"/>
  <c r="J246" i="34"/>
  <c r="F247" i="40"/>
  <c r="Z247" i="15"/>
  <c r="F247" i="36"/>
  <c r="T247" i="15"/>
  <c r="F245" i="34"/>
  <c r="L245" i="15"/>
  <c r="N243" i="23"/>
  <c r="G249" i="35"/>
  <c r="F247" i="38"/>
  <c r="V247" i="15"/>
  <c r="H248" i="40"/>
  <c r="E248" i="40" s="1"/>
  <c r="J243" i="15"/>
  <c r="Q240" i="26"/>
  <c r="AK219" i="23"/>
  <c r="D251" i="27"/>
  <c r="N242" i="24"/>
  <c r="AO215" i="23"/>
  <c r="F242" i="32"/>
  <c r="F243" i="32" s="1"/>
  <c r="J242" i="15"/>
  <c r="G249" i="27"/>
  <c r="K245" i="26"/>
  <c r="P241" i="26"/>
  <c r="G249" i="36"/>
  <c r="AA229" i="23"/>
  <c r="G249" i="34"/>
  <c r="F247" i="35"/>
  <c r="R247" i="15"/>
  <c r="G249" i="38"/>
  <c r="P241" i="23"/>
  <c r="D250" i="24"/>
  <c r="D251" i="24" s="1"/>
  <c r="Z230" i="23"/>
  <c r="F246" i="27"/>
  <c r="N246" i="15"/>
  <c r="H248" i="35"/>
  <c r="E248" i="35" s="1"/>
  <c r="AC228" i="23"/>
  <c r="H248" i="38"/>
  <c r="E248" i="38" s="1"/>
  <c r="S239" i="23"/>
  <c r="G249" i="40"/>
  <c r="G249" i="24"/>
  <c r="G249" i="39"/>
  <c r="M243" i="24"/>
  <c r="G249" i="25"/>
  <c r="AG223" i="23"/>
  <c r="AM217" i="23"/>
  <c r="AL218" i="23"/>
  <c r="G249" i="26"/>
  <c r="F213" i="23"/>
  <c r="W233" i="24"/>
  <c r="G249" i="32"/>
  <c r="H248" i="34"/>
  <c r="D250" i="23"/>
  <c r="R240" i="23"/>
  <c r="G249" i="23"/>
  <c r="F247" i="39"/>
  <c r="X247" i="15"/>
  <c r="F247" i="25"/>
  <c r="P247" i="15"/>
  <c r="K246" i="32"/>
  <c r="K245" i="23"/>
  <c r="J246" i="26"/>
  <c r="H248" i="26"/>
  <c r="H248" i="36"/>
  <c r="N244" i="26" l="1"/>
  <c r="I248" i="24"/>
  <c r="J247" i="24"/>
  <c r="I248" i="32"/>
  <c r="J248" i="32" s="1"/>
  <c r="K246" i="24"/>
  <c r="S238" i="24"/>
  <c r="S239" i="24" s="1"/>
  <c r="S240" i="24" s="1"/>
  <c r="F239" i="26"/>
  <c r="X233" i="23"/>
  <c r="W234" i="23"/>
  <c r="V235" i="23"/>
  <c r="V236" i="23" s="1"/>
  <c r="V237" i="23" s="1"/>
  <c r="V238" i="23" s="1"/>
  <c r="Y232" i="23"/>
  <c r="L245" i="24"/>
  <c r="P242" i="23"/>
  <c r="W234" i="24"/>
  <c r="AF225" i="23"/>
  <c r="AF226" i="23" s="1"/>
  <c r="V235" i="24"/>
  <c r="F231" i="15"/>
  <c r="I248" i="34"/>
  <c r="I248" i="23"/>
  <c r="J247" i="23"/>
  <c r="R241" i="24"/>
  <c r="J247" i="34"/>
  <c r="E247" i="34" s="1"/>
  <c r="L247" i="15" s="1"/>
  <c r="AE227" i="23"/>
  <c r="H249" i="39"/>
  <c r="E249" i="39" s="1"/>
  <c r="L245" i="32"/>
  <c r="E245" i="32" s="1"/>
  <c r="F214" i="23"/>
  <c r="U236" i="24"/>
  <c r="U237" i="24" s="1"/>
  <c r="F247" i="27"/>
  <c r="I248" i="27"/>
  <c r="E248" i="27" s="1"/>
  <c r="N248" i="15" s="1"/>
  <c r="AN217" i="23"/>
  <c r="H249" i="24"/>
  <c r="I249" i="24" s="1"/>
  <c r="AO216" i="23"/>
  <c r="O243" i="26"/>
  <c r="O244" i="26" s="1"/>
  <c r="AJ221" i="23"/>
  <c r="AJ222" i="23" s="1"/>
  <c r="Z231" i="23"/>
  <c r="AL219" i="23"/>
  <c r="H249" i="36"/>
  <c r="E249" i="36" s="1"/>
  <c r="AG224" i="23"/>
  <c r="AD228" i="23"/>
  <c r="E246" i="34"/>
  <c r="F246" i="34" s="1"/>
  <c r="H249" i="26"/>
  <c r="N243" i="24"/>
  <c r="AA230" i="23"/>
  <c r="H249" i="38"/>
  <c r="E249" i="38" s="1"/>
  <c r="AM218" i="23"/>
  <c r="E248" i="36"/>
  <c r="T248" i="15" s="1"/>
  <c r="P242" i="26"/>
  <c r="D252" i="24"/>
  <c r="D253" i="24" s="1"/>
  <c r="L246" i="32"/>
  <c r="E246" i="32" s="1"/>
  <c r="J246" i="15" s="1"/>
  <c r="H249" i="34"/>
  <c r="F248" i="35"/>
  <c r="R248" i="15"/>
  <c r="F248" i="38"/>
  <c r="V248" i="15"/>
  <c r="L245" i="23"/>
  <c r="L245" i="26"/>
  <c r="O242" i="24"/>
  <c r="G250" i="35"/>
  <c r="J247" i="26"/>
  <c r="G250" i="23"/>
  <c r="G250" i="32"/>
  <c r="F248" i="25"/>
  <c r="P248" i="15"/>
  <c r="G250" i="39"/>
  <c r="G250" i="24"/>
  <c r="F248" i="40"/>
  <c r="Z248" i="15"/>
  <c r="S240" i="23"/>
  <c r="Q241" i="23"/>
  <c r="H249" i="27"/>
  <c r="Q241" i="26"/>
  <c r="O243" i="23"/>
  <c r="G250" i="25"/>
  <c r="G250" i="40"/>
  <c r="K246" i="23"/>
  <c r="H249" i="23"/>
  <c r="H249" i="32"/>
  <c r="AH223" i="23"/>
  <c r="H249" i="25"/>
  <c r="F248" i="39"/>
  <c r="X248" i="15"/>
  <c r="H249" i="40"/>
  <c r="E249" i="40" s="1"/>
  <c r="AB229" i="23"/>
  <c r="G250" i="36"/>
  <c r="K247" i="32"/>
  <c r="K246" i="26"/>
  <c r="AK220" i="23"/>
  <c r="N244" i="23"/>
  <c r="I248" i="26"/>
  <c r="X233" i="24"/>
  <c r="E233" i="24" s="1"/>
  <c r="T238" i="24"/>
  <c r="T239" i="24" s="1"/>
  <c r="G250" i="26"/>
  <c r="T239" i="23"/>
  <c r="M244" i="24"/>
  <c r="G250" i="38"/>
  <c r="G250" i="34"/>
  <c r="G250" i="27"/>
  <c r="F244" i="32"/>
  <c r="AP215" i="23"/>
  <c r="R240" i="26"/>
  <c r="E240" i="26" s="1"/>
  <c r="H249" i="35"/>
  <c r="E249" i="35" s="1"/>
  <c r="D251" i="23"/>
  <c r="K247" i="24" l="1"/>
  <c r="J248" i="24"/>
  <c r="I249" i="32"/>
  <c r="L246" i="24"/>
  <c r="Y233" i="23"/>
  <c r="X234" i="23"/>
  <c r="S241" i="24"/>
  <c r="Z232" i="23"/>
  <c r="W235" i="23"/>
  <c r="W236" i="23" s="1"/>
  <c r="W237" i="23" s="1"/>
  <c r="W238" i="23" s="1"/>
  <c r="W235" i="24"/>
  <c r="AG225" i="23"/>
  <c r="AG226" i="23" s="1"/>
  <c r="I249" i="34"/>
  <c r="J248" i="34"/>
  <c r="E248" i="34" s="1"/>
  <c r="L248" i="15" s="1"/>
  <c r="J248" i="23"/>
  <c r="F247" i="34"/>
  <c r="F248" i="27"/>
  <c r="AE228" i="23"/>
  <c r="H250" i="39"/>
  <c r="E250" i="39" s="1"/>
  <c r="AN218" i="23"/>
  <c r="AL220" i="23"/>
  <c r="V236" i="24"/>
  <c r="V237" i="24" s="1"/>
  <c r="K248" i="32"/>
  <c r="AO217" i="23"/>
  <c r="AB230" i="23"/>
  <c r="L246" i="15"/>
  <c r="AP216" i="23"/>
  <c r="E216" i="23" s="1"/>
  <c r="D216" i="15" s="1"/>
  <c r="AM219" i="23"/>
  <c r="H250" i="25"/>
  <c r="E250" i="25" s="1"/>
  <c r="F248" i="36"/>
  <c r="F249" i="36" s="1"/>
  <c r="P243" i="26"/>
  <c r="P244" i="26" s="1"/>
  <c r="L247" i="24"/>
  <c r="Q242" i="26"/>
  <c r="AA231" i="23"/>
  <c r="J249" i="24"/>
  <c r="H250" i="26"/>
  <c r="I249" i="26"/>
  <c r="AH224" i="23"/>
  <c r="D254" i="24"/>
  <c r="D255" i="24" s="1"/>
  <c r="D256" i="24" s="1"/>
  <c r="E215" i="23"/>
  <c r="X234" i="24"/>
  <c r="E234" i="24" s="1"/>
  <c r="F234" i="15" s="1"/>
  <c r="J249" i="32"/>
  <c r="T240" i="24"/>
  <c r="H240" i="15"/>
  <c r="F240" i="26"/>
  <c r="L246" i="26"/>
  <c r="O244" i="23"/>
  <c r="F233" i="15"/>
  <c r="F233" i="24"/>
  <c r="H250" i="35"/>
  <c r="E250" i="35" s="1"/>
  <c r="H250" i="34"/>
  <c r="R241" i="26"/>
  <c r="E241" i="26" s="1"/>
  <c r="H250" i="23"/>
  <c r="F249" i="35"/>
  <c r="R249" i="15"/>
  <c r="F249" i="40"/>
  <c r="Z249" i="15"/>
  <c r="G251" i="27"/>
  <c r="G251" i="38"/>
  <c r="U238" i="24"/>
  <c r="U239" i="24" s="1"/>
  <c r="G251" i="36"/>
  <c r="AC229" i="23"/>
  <c r="D252" i="23"/>
  <c r="D253" i="23" s="1"/>
  <c r="K247" i="23"/>
  <c r="G251" i="40"/>
  <c r="E249" i="25"/>
  <c r="F249" i="39"/>
  <c r="X249" i="15"/>
  <c r="G251" i="32"/>
  <c r="G251" i="35"/>
  <c r="AF227" i="23"/>
  <c r="H250" i="40"/>
  <c r="P243" i="23"/>
  <c r="R241" i="23"/>
  <c r="G251" i="24"/>
  <c r="G251" i="23"/>
  <c r="M245" i="23"/>
  <c r="H250" i="27"/>
  <c r="G251" i="34"/>
  <c r="F249" i="38"/>
  <c r="V249" i="15"/>
  <c r="U239" i="23"/>
  <c r="N244" i="24"/>
  <c r="G251" i="26"/>
  <c r="J248" i="26"/>
  <c r="H250" i="36"/>
  <c r="E250" i="36" s="1"/>
  <c r="AI223" i="23"/>
  <c r="I249" i="23"/>
  <c r="Q242" i="23"/>
  <c r="H250" i="24"/>
  <c r="H250" i="32"/>
  <c r="I250" i="32" s="1"/>
  <c r="K247" i="26"/>
  <c r="P242" i="24"/>
  <c r="L246" i="23"/>
  <c r="T249" i="15"/>
  <c r="H250" i="38"/>
  <c r="E250" i="38" s="1"/>
  <c r="T240" i="23"/>
  <c r="L247" i="32"/>
  <c r="E247" i="32" s="1"/>
  <c r="G251" i="25"/>
  <c r="F245" i="32"/>
  <c r="F246" i="32" s="1"/>
  <c r="J245" i="15"/>
  <c r="G251" i="39"/>
  <c r="M245" i="24"/>
  <c r="AK221" i="23"/>
  <c r="O243" i="24"/>
  <c r="M245" i="26"/>
  <c r="I249" i="27"/>
  <c r="E249" i="27" s="1"/>
  <c r="AN219" i="23" l="1"/>
  <c r="K248" i="24"/>
  <c r="L248" i="24" s="1"/>
  <c r="AO218" i="23"/>
  <c r="Z233" i="23"/>
  <c r="Y234" i="23"/>
  <c r="T241" i="24"/>
  <c r="X235" i="23"/>
  <c r="X236" i="23" s="1"/>
  <c r="X237" i="23" s="1"/>
  <c r="X238" i="23" s="1"/>
  <c r="AH225" i="23"/>
  <c r="AH226" i="23" s="1"/>
  <c r="J249" i="34"/>
  <c r="E249" i="34" s="1"/>
  <c r="L249" i="15" s="1"/>
  <c r="I250" i="34"/>
  <c r="F248" i="34"/>
  <c r="H251" i="39"/>
  <c r="E251" i="39" s="1"/>
  <c r="H251" i="26"/>
  <c r="AM220" i="23"/>
  <c r="AC230" i="23"/>
  <c r="W236" i="24"/>
  <c r="W237" i="24" s="1"/>
  <c r="K249" i="32"/>
  <c r="H251" i="25"/>
  <c r="E251" i="25" s="1"/>
  <c r="AB231" i="23"/>
  <c r="J249" i="26"/>
  <c r="AA232" i="23"/>
  <c r="AP217" i="23"/>
  <c r="P244" i="23"/>
  <c r="Q243" i="26"/>
  <c r="Q244" i="26" s="1"/>
  <c r="F234" i="24"/>
  <c r="X235" i="24"/>
  <c r="E235" i="24" s="1"/>
  <c r="F235" i="15" s="1"/>
  <c r="I250" i="26"/>
  <c r="H251" i="34"/>
  <c r="AI224" i="23"/>
  <c r="H251" i="35"/>
  <c r="E251" i="35" s="1"/>
  <c r="J250" i="32"/>
  <c r="M246" i="26"/>
  <c r="H251" i="23"/>
  <c r="R242" i="26"/>
  <c r="E242" i="26" s="1"/>
  <c r="H242" i="15" s="1"/>
  <c r="I250" i="23"/>
  <c r="D215" i="15"/>
  <c r="F215" i="23"/>
  <c r="F216" i="23" s="1"/>
  <c r="M246" i="23"/>
  <c r="U240" i="23"/>
  <c r="U240" i="24"/>
  <c r="AF228" i="23"/>
  <c r="K248" i="26"/>
  <c r="L247" i="26"/>
  <c r="H251" i="40"/>
  <c r="E251" i="40" s="1"/>
  <c r="L247" i="23"/>
  <c r="H241" i="15"/>
  <c r="F241" i="26"/>
  <c r="D254" i="23"/>
  <c r="D255" i="23" s="1"/>
  <c r="H251" i="38"/>
  <c r="E251" i="38" s="1"/>
  <c r="L248" i="32"/>
  <c r="E248" i="32" s="1"/>
  <c r="J248" i="15" s="1"/>
  <c r="F250" i="38"/>
  <c r="V250" i="15"/>
  <c r="F250" i="36"/>
  <c r="T250" i="15"/>
  <c r="N245" i="26"/>
  <c r="AJ223" i="23"/>
  <c r="V239" i="23"/>
  <c r="AG227" i="23"/>
  <c r="F250" i="35"/>
  <c r="R250" i="15"/>
  <c r="E250" i="40"/>
  <c r="AD229" i="23"/>
  <c r="V238" i="24"/>
  <c r="F249" i="27"/>
  <c r="N249" i="15"/>
  <c r="F250" i="39"/>
  <c r="X250" i="15"/>
  <c r="F247" i="32"/>
  <c r="J247" i="15"/>
  <c r="Q242" i="24"/>
  <c r="J249" i="23"/>
  <c r="G252" i="23"/>
  <c r="G252" i="24"/>
  <c r="S241" i="23"/>
  <c r="H251" i="32"/>
  <c r="I250" i="27"/>
  <c r="E250" i="27" s="1"/>
  <c r="D257" i="24"/>
  <c r="D258" i="24" s="1"/>
  <c r="M246" i="24"/>
  <c r="P243" i="24"/>
  <c r="N245" i="23"/>
  <c r="R242" i="23"/>
  <c r="Q243" i="23"/>
  <c r="F249" i="25"/>
  <c r="F250" i="25" s="1"/>
  <c r="P249" i="15"/>
  <c r="AK222" i="23"/>
  <c r="P250" i="15"/>
  <c r="I250" i="24"/>
  <c r="AL221" i="23"/>
  <c r="O244" i="24"/>
  <c r="H251" i="24"/>
  <c r="K248" i="23"/>
  <c r="H251" i="36"/>
  <c r="E251" i="36" s="1"/>
  <c r="N245" i="24"/>
  <c r="H251" i="27"/>
  <c r="AN220" i="23" l="1"/>
  <c r="AO219" i="23"/>
  <c r="K249" i="24"/>
  <c r="L249" i="24" s="1"/>
  <c r="U241" i="24"/>
  <c r="K250" i="32"/>
  <c r="Z234" i="23"/>
  <c r="AI225" i="23"/>
  <c r="AI226" i="23" s="1"/>
  <c r="Y235" i="23"/>
  <c r="Y236" i="23" s="1"/>
  <c r="Y237" i="23" s="1"/>
  <c r="Y238" i="23" s="1"/>
  <c r="F249" i="34"/>
  <c r="I251" i="34"/>
  <c r="J250" i="34"/>
  <c r="E250" i="34" s="1"/>
  <c r="AC231" i="23"/>
  <c r="AB232" i="23"/>
  <c r="F248" i="32"/>
  <c r="AA233" i="23"/>
  <c r="AP218" i="23"/>
  <c r="E218" i="23" s="1"/>
  <c r="D218" i="15" s="1"/>
  <c r="E217" i="23"/>
  <c r="D217" i="15" s="1"/>
  <c r="X236" i="24"/>
  <c r="E236" i="24" s="1"/>
  <c r="F236" i="15" s="1"/>
  <c r="I251" i="23"/>
  <c r="J250" i="26"/>
  <c r="F235" i="24"/>
  <c r="K249" i="26"/>
  <c r="F242" i="26"/>
  <c r="R243" i="26"/>
  <c r="E243" i="26" s="1"/>
  <c r="H243" i="15" s="1"/>
  <c r="I251" i="26"/>
  <c r="M247" i="23"/>
  <c r="L248" i="26"/>
  <c r="L249" i="32"/>
  <c r="L250" i="32" s="1"/>
  <c r="E250" i="32" s="1"/>
  <c r="J250" i="15" s="1"/>
  <c r="AJ224" i="23"/>
  <c r="N246" i="26"/>
  <c r="M247" i="26"/>
  <c r="J250" i="23"/>
  <c r="AG228" i="23"/>
  <c r="L248" i="23"/>
  <c r="V239" i="24"/>
  <c r="V240" i="24" s="1"/>
  <c r="R243" i="23"/>
  <c r="Q243" i="24"/>
  <c r="N246" i="24"/>
  <c r="D259" i="24"/>
  <c r="F251" i="36"/>
  <c r="T251" i="15"/>
  <c r="F250" i="27"/>
  <c r="N250" i="15"/>
  <c r="F251" i="38"/>
  <c r="V251" i="15"/>
  <c r="F251" i="25"/>
  <c r="P251" i="15"/>
  <c r="S242" i="23"/>
  <c r="K249" i="23"/>
  <c r="R242" i="24"/>
  <c r="W238" i="24"/>
  <c r="F250" i="40"/>
  <c r="F251" i="40" s="1"/>
  <c r="Z250" i="15"/>
  <c r="I251" i="27"/>
  <c r="E251" i="27" s="1"/>
  <c r="Z251" i="15"/>
  <c r="J250" i="24"/>
  <c r="D256" i="23"/>
  <c r="G253" i="23"/>
  <c r="W239" i="23"/>
  <c r="E249" i="32"/>
  <c r="O245" i="23"/>
  <c r="G253" i="24"/>
  <c r="H252" i="23"/>
  <c r="I251" i="32"/>
  <c r="J251" i="32" s="1"/>
  <c r="K251" i="32" s="1"/>
  <c r="AE229" i="23"/>
  <c r="V240" i="23"/>
  <c r="AH227" i="23"/>
  <c r="O245" i="24"/>
  <c r="I251" i="24"/>
  <c r="F251" i="35"/>
  <c r="R251" i="15"/>
  <c r="AM221" i="23"/>
  <c r="AL222" i="23"/>
  <c r="Q244" i="23"/>
  <c r="N246" i="23"/>
  <c r="M247" i="24"/>
  <c r="P244" i="24"/>
  <c r="T241" i="23"/>
  <c r="H252" i="24"/>
  <c r="AD230" i="23"/>
  <c r="AK223" i="23"/>
  <c r="F251" i="39"/>
  <c r="X251" i="15"/>
  <c r="O245" i="26"/>
  <c r="AO220" i="23" l="1"/>
  <c r="V241" i="24"/>
  <c r="AJ225" i="23"/>
  <c r="AJ226" i="23" s="1"/>
  <c r="AA234" i="23"/>
  <c r="F236" i="24"/>
  <c r="Z235" i="23"/>
  <c r="Z236" i="23" s="1"/>
  <c r="Z237" i="23" s="1"/>
  <c r="Z238" i="23" s="1"/>
  <c r="F250" i="34"/>
  <c r="AC232" i="23"/>
  <c r="L250" i="15"/>
  <c r="J251" i="34"/>
  <c r="E251" i="34" s="1"/>
  <c r="L251" i="15" s="1"/>
  <c r="I252" i="23"/>
  <c r="J251" i="23"/>
  <c r="AB233" i="23"/>
  <c r="X237" i="24"/>
  <c r="L249" i="26"/>
  <c r="AP219" i="23"/>
  <c r="J251" i="26"/>
  <c r="F217" i="23"/>
  <c r="F218" i="23" s="1"/>
  <c r="K250" i="26"/>
  <c r="L251" i="32"/>
  <c r="E251" i="32" s="1"/>
  <c r="W239" i="24"/>
  <c r="W240" i="24" s="1"/>
  <c r="M248" i="23"/>
  <c r="F243" i="26"/>
  <c r="R244" i="26"/>
  <c r="E244" i="26" s="1"/>
  <c r="H244" i="15" s="1"/>
  <c r="Q244" i="24"/>
  <c r="R244" i="23"/>
  <c r="M248" i="26"/>
  <c r="O246" i="26"/>
  <c r="L249" i="23"/>
  <c r="N247" i="26"/>
  <c r="N247" i="24"/>
  <c r="O246" i="24"/>
  <c r="R243" i="24"/>
  <c r="T242" i="23"/>
  <c r="J251" i="24"/>
  <c r="AL223" i="23"/>
  <c r="AI227" i="23"/>
  <c r="AH228" i="23"/>
  <c r="AK224" i="23"/>
  <c r="O246" i="23"/>
  <c r="P245" i="24"/>
  <c r="H253" i="23"/>
  <c r="F251" i="27"/>
  <c r="N251" i="15"/>
  <c r="P245" i="26"/>
  <c r="AD231" i="23"/>
  <c r="U241" i="23"/>
  <c r="I252" i="24"/>
  <c r="D257" i="23"/>
  <c r="D258" i="23" s="1"/>
  <c r="G254" i="24"/>
  <c r="S242" i="24"/>
  <c r="K250" i="23"/>
  <c r="F249" i="32"/>
  <c r="F250" i="32" s="1"/>
  <c r="J249" i="15"/>
  <c r="X239" i="23"/>
  <c r="AF229" i="23"/>
  <c r="H253" i="24"/>
  <c r="M248" i="24"/>
  <c r="AN221" i="23"/>
  <c r="AE230" i="23"/>
  <c r="W240" i="23"/>
  <c r="G254" i="23"/>
  <c r="K250" i="24"/>
  <c r="S243" i="23"/>
  <c r="N247" i="23"/>
  <c r="AM222" i="23"/>
  <c r="P245" i="23"/>
  <c r="AP220" i="23" l="1"/>
  <c r="E220" i="23" s="1"/>
  <c r="D220" i="15" s="1"/>
  <c r="E219" i="23"/>
  <c r="D219" i="15" s="1"/>
  <c r="AK225" i="23"/>
  <c r="AK226" i="23" s="1"/>
  <c r="F251" i="34"/>
  <c r="AD232" i="23"/>
  <c r="AA235" i="23"/>
  <c r="AA236" i="23" s="1"/>
  <c r="AA237" i="23" s="1"/>
  <c r="AA238" i="23" s="1"/>
  <c r="AC233" i="23"/>
  <c r="M249" i="26"/>
  <c r="I253" i="23"/>
  <c r="J252" i="23"/>
  <c r="F244" i="26"/>
  <c r="AB234" i="23"/>
  <c r="K251" i="26"/>
  <c r="S244" i="23"/>
  <c r="X238" i="24"/>
  <c r="E238" i="24" s="1"/>
  <c r="F238" i="15" s="1"/>
  <c r="E237" i="24"/>
  <c r="F219" i="23"/>
  <c r="F220" i="23" s="1"/>
  <c r="L250" i="26"/>
  <c r="M249" i="23"/>
  <c r="K251" i="24"/>
  <c r="S243" i="24"/>
  <c r="Q245" i="24"/>
  <c r="L250" i="23"/>
  <c r="R244" i="24"/>
  <c r="N248" i="26"/>
  <c r="J252" i="24"/>
  <c r="AI228" i="23"/>
  <c r="O247" i="26"/>
  <c r="AL224" i="23"/>
  <c r="O247" i="24"/>
  <c r="AM223" i="23"/>
  <c r="N248" i="24"/>
  <c r="P246" i="23"/>
  <c r="I253" i="24"/>
  <c r="P246" i="24"/>
  <c r="H254" i="23"/>
  <c r="X240" i="23"/>
  <c r="T243" i="23"/>
  <c r="AE231" i="23"/>
  <c r="W241" i="24"/>
  <c r="H254" i="24"/>
  <c r="N248" i="23"/>
  <c r="AN222" i="23"/>
  <c r="AG229" i="23"/>
  <c r="Y239" i="23"/>
  <c r="K251" i="23"/>
  <c r="P246" i="26"/>
  <c r="O247" i="23"/>
  <c r="M249" i="24"/>
  <c r="AF230" i="23"/>
  <c r="T242" i="24"/>
  <c r="V241" i="23"/>
  <c r="Q245" i="23"/>
  <c r="L250" i="24"/>
  <c r="G255" i="23"/>
  <c r="AJ227" i="23"/>
  <c r="D259" i="23"/>
  <c r="U242" i="23"/>
  <c r="F251" i="32"/>
  <c r="J251" i="15"/>
  <c r="AO221" i="23"/>
  <c r="G255" i="24"/>
  <c r="Q245" i="26"/>
  <c r="X239" i="24" l="1"/>
  <c r="E239" i="24" s="1"/>
  <c r="F239" i="15" s="1"/>
  <c r="AL225" i="23"/>
  <c r="AL226" i="23" s="1"/>
  <c r="AD233" i="23"/>
  <c r="AE232" i="23"/>
  <c r="N249" i="26"/>
  <c r="AC234" i="23"/>
  <c r="AB235" i="23"/>
  <c r="AB236" i="23" s="1"/>
  <c r="AB237" i="23" s="1"/>
  <c r="AB238" i="23" s="1"/>
  <c r="T244" i="23"/>
  <c r="J253" i="23"/>
  <c r="I254" i="23"/>
  <c r="L251" i="26"/>
  <c r="M250" i="26"/>
  <c r="F237" i="15"/>
  <c r="F237" i="24"/>
  <c r="F238" i="24" s="1"/>
  <c r="F239" i="24" s="1"/>
  <c r="R245" i="24"/>
  <c r="M250" i="23"/>
  <c r="K252" i="24"/>
  <c r="S244" i="24"/>
  <c r="P247" i="24"/>
  <c r="O248" i="24"/>
  <c r="L251" i="23"/>
  <c r="O248" i="26"/>
  <c r="J253" i="24"/>
  <c r="AN223" i="23"/>
  <c r="N249" i="24"/>
  <c r="AM224" i="23"/>
  <c r="H255" i="24"/>
  <c r="Q246" i="24"/>
  <c r="AO222" i="23"/>
  <c r="U243" i="23"/>
  <c r="I254" i="24"/>
  <c r="G256" i="23"/>
  <c r="V242" i="23"/>
  <c r="U242" i="24"/>
  <c r="AP221" i="23"/>
  <c r="E221" i="23" s="1"/>
  <c r="H255" i="23"/>
  <c r="T243" i="24"/>
  <c r="AH229" i="23"/>
  <c r="N249" i="23"/>
  <c r="AJ228" i="23"/>
  <c r="M250" i="24"/>
  <c r="R245" i="23"/>
  <c r="AF231" i="23"/>
  <c r="P247" i="23"/>
  <c r="Z239" i="23"/>
  <c r="AG230" i="23"/>
  <c r="R245" i="26"/>
  <c r="E245" i="26" s="1"/>
  <c r="Q246" i="26"/>
  <c r="G256" i="24"/>
  <c r="L251" i="24"/>
  <c r="Q246" i="23"/>
  <c r="W241" i="23"/>
  <c r="AK227" i="23"/>
  <c r="P247" i="26"/>
  <c r="K252" i="23"/>
  <c r="Y240" i="23"/>
  <c r="O248" i="23"/>
  <c r="X240" i="24" l="1"/>
  <c r="E240" i="24" s="1"/>
  <c r="F240" i="15" s="1"/>
  <c r="AM225" i="23"/>
  <c r="AM226" i="23" s="1"/>
  <c r="U244" i="23"/>
  <c r="AD234" i="23"/>
  <c r="AE233" i="23"/>
  <c r="O249" i="26"/>
  <c r="N250" i="26"/>
  <c r="AF232" i="23"/>
  <c r="AC235" i="23"/>
  <c r="AC236" i="23" s="1"/>
  <c r="AC237" i="23" s="1"/>
  <c r="I255" i="23"/>
  <c r="M251" i="26"/>
  <c r="J254" i="23"/>
  <c r="K253" i="24"/>
  <c r="S245" i="24"/>
  <c r="O249" i="24"/>
  <c r="R246" i="24"/>
  <c r="M251" i="23"/>
  <c r="P248" i="24"/>
  <c r="AO223" i="23"/>
  <c r="AN224" i="23"/>
  <c r="F240" i="24"/>
  <c r="Q247" i="24"/>
  <c r="I255" i="24"/>
  <c r="Q247" i="26"/>
  <c r="J254" i="24"/>
  <c r="V243" i="23"/>
  <c r="AP222" i="23"/>
  <c r="E222" i="23" s="1"/>
  <c r="D222" i="15" s="1"/>
  <c r="AG231" i="23"/>
  <c r="D221" i="15"/>
  <c r="F221" i="23"/>
  <c r="F245" i="26"/>
  <c r="H245" i="15"/>
  <c r="L252" i="23"/>
  <c r="L252" i="24"/>
  <c r="G257" i="24"/>
  <c r="Q247" i="23"/>
  <c r="N250" i="24"/>
  <c r="M251" i="24"/>
  <c r="AI229" i="23"/>
  <c r="T244" i="24"/>
  <c r="V242" i="24"/>
  <c r="P248" i="26"/>
  <c r="X241" i="23"/>
  <c r="AL227" i="23"/>
  <c r="AA239" i="23"/>
  <c r="P248" i="23"/>
  <c r="S245" i="23"/>
  <c r="O249" i="23"/>
  <c r="AH230" i="23"/>
  <c r="U243" i="24"/>
  <c r="G257" i="23"/>
  <c r="W242" i="23"/>
  <c r="H256" i="24"/>
  <c r="R246" i="26"/>
  <c r="Z240" i="23"/>
  <c r="R246" i="23"/>
  <c r="AK228" i="23"/>
  <c r="N250" i="23"/>
  <c r="K253" i="23"/>
  <c r="H256" i="23"/>
  <c r="N251" i="26" l="1"/>
  <c r="V244" i="23"/>
  <c r="X241" i="24"/>
  <c r="E241" i="24" s="1"/>
  <c r="F241" i="15" s="1"/>
  <c r="AN225" i="23"/>
  <c r="AF233" i="23"/>
  <c r="AE234" i="23"/>
  <c r="AD235" i="23"/>
  <c r="AD236" i="23" s="1"/>
  <c r="AD237" i="23" s="1"/>
  <c r="O250" i="26"/>
  <c r="AG232" i="23"/>
  <c r="J255" i="23"/>
  <c r="K254" i="24"/>
  <c r="S246" i="24"/>
  <c r="P249" i="24"/>
  <c r="Q248" i="24"/>
  <c r="AO224" i="23"/>
  <c r="R247" i="24"/>
  <c r="Q248" i="26"/>
  <c r="AP223" i="23"/>
  <c r="E223" i="23" s="1"/>
  <c r="D223" i="15" s="1"/>
  <c r="W243" i="23"/>
  <c r="R247" i="26"/>
  <c r="E247" i="26" s="1"/>
  <c r="H247" i="15" s="1"/>
  <c r="J255" i="24"/>
  <c r="S246" i="23"/>
  <c r="X242" i="23"/>
  <c r="AC238" i="23"/>
  <c r="F222" i="23"/>
  <c r="E246" i="26"/>
  <c r="H246" i="15" s="1"/>
  <c r="K254" i="23"/>
  <c r="I256" i="23"/>
  <c r="G258" i="23"/>
  <c r="AL228" i="23"/>
  <c r="T245" i="24"/>
  <c r="AI230" i="23"/>
  <c r="G258" i="24"/>
  <c r="M252" i="23"/>
  <c r="N251" i="24"/>
  <c r="AN226" i="23"/>
  <c r="AB239" i="23"/>
  <c r="AM227" i="23"/>
  <c r="P249" i="26"/>
  <c r="I256" i="24"/>
  <c r="Q248" i="23"/>
  <c r="H257" i="24"/>
  <c r="R247" i="23"/>
  <c r="N251" i="23"/>
  <c r="H257" i="23"/>
  <c r="T245" i="23"/>
  <c r="AA240" i="23"/>
  <c r="Y241" i="23"/>
  <c r="W242" i="24"/>
  <c r="U244" i="24"/>
  <c r="AH231" i="23"/>
  <c r="M252" i="24"/>
  <c r="P249" i="23"/>
  <c r="L253" i="23"/>
  <c r="L253" i="24"/>
  <c r="O250" i="23"/>
  <c r="V243" i="24"/>
  <c r="AJ229" i="23"/>
  <c r="O250" i="24"/>
  <c r="O251" i="26" l="1"/>
  <c r="AO225" i="23"/>
  <c r="AO226" i="23" s="1"/>
  <c r="F241" i="24"/>
  <c r="AG233" i="23"/>
  <c r="AF234" i="23"/>
  <c r="AE235" i="23"/>
  <c r="AE236" i="23" s="1"/>
  <c r="AE237" i="23" s="1"/>
  <c r="AH232" i="23"/>
  <c r="K255" i="24"/>
  <c r="F246" i="26"/>
  <c r="F247" i="26" s="1"/>
  <c r="F248" i="26" s="1"/>
  <c r="Q249" i="24"/>
  <c r="R248" i="24"/>
  <c r="S247" i="24"/>
  <c r="AD238" i="23"/>
  <c r="AP224" i="23"/>
  <c r="E224" i="23" s="1"/>
  <c r="D224" i="15" s="1"/>
  <c r="X243" i="23"/>
  <c r="W244" i="23"/>
  <c r="S247" i="23"/>
  <c r="R248" i="26"/>
  <c r="E248" i="26" s="1"/>
  <c r="H248" i="15" s="1"/>
  <c r="W243" i="24"/>
  <c r="O251" i="23"/>
  <c r="F223" i="23"/>
  <c r="N252" i="24"/>
  <c r="AJ230" i="23"/>
  <c r="L254" i="23"/>
  <c r="L254" i="24"/>
  <c r="J256" i="24"/>
  <c r="N252" i="23"/>
  <c r="Z241" i="23"/>
  <c r="U245" i="23"/>
  <c r="AN227" i="23"/>
  <c r="P250" i="24"/>
  <c r="T246" i="23"/>
  <c r="P250" i="26"/>
  <c r="AM228" i="23"/>
  <c r="M253" i="23"/>
  <c r="G259" i="24"/>
  <c r="Q249" i="23"/>
  <c r="AI231" i="23"/>
  <c r="O251" i="24"/>
  <c r="T246" i="24"/>
  <c r="Y242" i="23"/>
  <c r="AC239" i="23"/>
  <c r="H258" i="24"/>
  <c r="P250" i="23"/>
  <c r="H258" i="23"/>
  <c r="J256" i="23"/>
  <c r="V244" i="24"/>
  <c r="AK229" i="23"/>
  <c r="X242" i="24"/>
  <c r="E242" i="24" s="1"/>
  <c r="Q249" i="26"/>
  <c r="AB240" i="23"/>
  <c r="M253" i="24"/>
  <c r="R248" i="23"/>
  <c r="U245" i="24"/>
  <c r="G259" i="23"/>
  <c r="I257" i="23"/>
  <c r="I257" i="24"/>
  <c r="K255" i="23"/>
  <c r="AG234" i="23" l="1"/>
  <c r="O252" i="23"/>
  <c r="AF235" i="23"/>
  <c r="AF236" i="23" s="1"/>
  <c r="AF237" i="23" s="1"/>
  <c r="AH233" i="23"/>
  <c r="AI232" i="23"/>
  <c r="L255" i="24"/>
  <c r="J257" i="24"/>
  <c r="R249" i="24"/>
  <c r="S248" i="24"/>
  <c r="H259" i="24"/>
  <c r="T247" i="23"/>
  <c r="AP225" i="23"/>
  <c r="E225" i="23" s="1"/>
  <c r="D225" i="15" s="1"/>
  <c r="X244" i="23"/>
  <c r="Y243" i="23"/>
  <c r="P251" i="23"/>
  <c r="N253" i="24"/>
  <c r="H259" i="23"/>
  <c r="O252" i="24"/>
  <c r="U246" i="23"/>
  <c r="AE238" i="23"/>
  <c r="F224" i="23"/>
  <c r="I258" i="24"/>
  <c r="X243" i="24"/>
  <c r="E243" i="24" s="1"/>
  <c r="F243" i="15" s="1"/>
  <c r="N253" i="23"/>
  <c r="M254" i="23"/>
  <c r="P251" i="26"/>
  <c r="R249" i="23"/>
  <c r="AL229" i="23"/>
  <c r="K256" i="23"/>
  <c r="AD239" i="23"/>
  <c r="Q250" i="26"/>
  <c r="W244" i="24"/>
  <c r="M254" i="24"/>
  <c r="AK230" i="23"/>
  <c r="J257" i="23"/>
  <c r="AC240" i="23"/>
  <c r="I258" i="23"/>
  <c r="U246" i="24"/>
  <c r="Q250" i="24"/>
  <c r="Q250" i="23"/>
  <c r="AA241" i="23"/>
  <c r="L255" i="23"/>
  <c r="R249" i="26"/>
  <c r="E249" i="26" s="1"/>
  <c r="F242" i="24"/>
  <c r="F242" i="15"/>
  <c r="T247" i="24"/>
  <c r="S248" i="23"/>
  <c r="AO227" i="23"/>
  <c r="V245" i="24"/>
  <c r="P251" i="24"/>
  <c r="AN228" i="23"/>
  <c r="V245" i="23"/>
  <c r="Z242" i="23"/>
  <c r="AJ231" i="23"/>
  <c r="K256" i="24"/>
  <c r="U247" i="23" l="1"/>
  <c r="AH234" i="23"/>
  <c r="P252" i="23"/>
  <c r="O253" i="23"/>
  <c r="K257" i="24"/>
  <c r="AG235" i="23"/>
  <c r="AG236" i="23" s="1"/>
  <c r="AI233" i="23"/>
  <c r="M255" i="24"/>
  <c r="F243" i="24"/>
  <c r="S249" i="24"/>
  <c r="I259" i="24"/>
  <c r="AP226" i="23"/>
  <c r="E226" i="23" s="1"/>
  <c r="D226" i="15" s="1"/>
  <c r="Y244" i="23"/>
  <c r="AF238" i="23"/>
  <c r="V246" i="23"/>
  <c r="AL230" i="23"/>
  <c r="O253" i="24"/>
  <c r="S249" i="23"/>
  <c r="N254" i="23"/>
  <c r="F225" i="23"/>
  <c r="F226" i="23" s="1"/>
  <c r="K257" i="23"/>
  <c r="AJ232" i="23"/>
  <c r="J258" i="23"/>
  <c r="R250" i="23"/>
  <c r="J258" i="24"/>
  <c r="L256" i="23"/>
  <c r="F249" i="26"/>
  <c r="H249" i="15"/>
  <c r="Z243" i="23"/>
  <c r="T248" i="24"/>
  <c r="AB241" i="23"/>
  <c r="Q251" i="23"/>
  <c r="AD240" i="23"/>
  <c r="L256" i="24"/>
  <c r="W245" i="23"/>
  <c r="T248" i="23"/>
  <c r="R250" i="26"/>
  <c r="E250" i="26" s="1"/>
  <c r="AA242" i="23"/>
  <c r="R250" i="24"/>
  <c r="X244" i="24"/>
  <c r="E244" i="24" s="1"/>
  <c r="U247" i="24"/>
  <c r="AM229" i="23"/>
  <c r="W245" i="24"/>
  <c r="N254" i="24"/>
  <c r="P252" i="24"/>
  <c r="M255" i="23"/>
  <c r="Q251" i="24"/>
  <c r="AK231" i="23"/>
  <c r="I259" i="23"/>
  <c r="AO228" i="23"/>
  <c r="V246" i="24"/>
  <c r="AE239" i="23"/>
  <c r="Q251" i="26"/>
  <c r="V247" i="23" l="1"/>
  <c r="AI234" i="23"/>
  <c r="P253" i="23"/>
  <c r="Q252" i="23"/>
  <c r="O254" i="23"/>
  <c r="AM230" i="23"/>
  <c r="AH235" i="23"/>
  <c r="AJ233" i="23"/>
  <c r="N255" i="24"/>
  <c r="J259" i="24"/>
  <c r="AP227" i="23"/>
  <c r="E227" i="23" s="1"/>
  <c r="D227" i="15" s="1"/>
  <c r="Z244" i="23"/>
  <c r="W246" i="23"/>
  <c r="AL231" i="23"/>
  <c r="AM231" i="23" s="1"/>
  <c r="AH236" i="23"/>
  <c r="S250" i="23"/>
  <c r="K258" i="24"/>
  <c r="T249" i="23"/>
  <c r="L257" i="23"/>
  <c r="M256" i="23"/>
  <c r="X245" i="24"/>
  <c r="E245" i="24" s="1"/>
  <c r="K258" i="23"/>
  <c r="R251" i="24"/>
  <c r="AG237" i="23"/>
  <c r="AK232" i="23"/>
  <c r="J259" i="23"/>
  <c r="R251" i="23"/>
  <c r="AB242" i="23"/>
  <c r="AA243" i="23"/>
  <c r="AF239" i="23"/>
  <c r="AE240" i="23"/>
  <c r="F244" i="24"/>
  <c r="F244" i="15"/>
  <c r="M256" i="24"/>
  <c r="R251" i="26"/>
  <c r="E251" i="26" s="1"/>
  <c r="U248" i="23"/>
  <c r="X245" i="23"/>
  <c r="L257" i="24"/>
  <c r="V247" i="24"/>
  <c r="N255" i="23"/>
  <c r="P253" i="24"/>
  <c r="AN229" i="23"/>
  <c r="S250" i="24"/>
  <c r="T249" i="24"/>
  <c r="O254" i="24"/>
  <c r="F250" i="26"/>
  <c r="H250" i="15"/>
  <c r="W246" i="24"/>
  <c r="AC241" i="23"/>
  <c r="U248" i="24"/>
  <c r="Q252" i="24"/>
  <c r="W247" i="23" l="1"/>
  <c r="P254" i="23"/>
  <c r="AJ234" i="23"/>
  <c r="AI235" i="23"/>
  <c r="Q253" i="23"/>
  <c r="R252" i="23"/>
  <c r="AN230" i="23"/>
  <c r="AN231" i="23" s="1"/>
  <c r="O255" i="24"/>
  <c r="AK233" i="23"/>
  <c r="K259" i="24"/>
  <c r="F227" i="23"/>
  <c r="AP228" i="23"/>
  <c r="E228" i="23" s="1"/>
  <c r="D228" i="15" s="1"/>
  <c r="AL232" i="23"/>
  <c r="AH237" i="23"/>
  <c r="L258" i="23"/>
  <c r="M257" i="23"/>
  <c r="AF240" i="23"/>
  <c r="T250" i="23"/>
  <c r="X246" i="24"/>
  <c r="E246" i="24" s="1"/>
  <c r="U249" i="23"/>
  <c r="AG238" i="23"/>
  <c r="AG239" i="23" s="1"/>
  <c r="AB243" i="23"/>
  <c r="S251" i="23"/>
  <c r="S252" i="23" s="1"/>
  <c r="K259" i="23"/>
  <c r="S251" i="24"/>
  <c r="Q253" i="24"/>
  <c r="F251" i="26"/>
  <c r="H251" i="15"/>
  <c r="Y245" i="23"/>
  <c r="F245" i="24"/>
  <c r="F245" i="15"/>
  <c r="P254" i="24"/>
  <c r="T250" i="24"/>
  <c r="O255" i="23"/>
  <c r="X246" i="23"/>
  <c r="V248" i="24"/>
  <c r="AO229" i="23"/>
  <c r="L258" i="24"/>
  <c r="M257" i="24"/>
  <c r="AD241" i="23"/>
  <c r="AC242" i="23"/>
  <c r="U249" i="24"/>
  <c r="N256" i="23"/>
  <c r="AI236" i="23"/>
  <c r="V248" i="23"/>
  <c r="N256" i="24"/>
  <c r="R252" i="24"/>
  <c r="AA244" i="23"/>
  <c r="W247" i="24"/>
  <c r="Q254" i="23" l="1"/>
  <c r="AK234" i="23"/>
  <c r="AJ235" i="23"/>
  <c r="R253" i="23"/>
  <c r="S253" i="23" s="1"/>
  <c r="AL233" i="23"/>
  <c r="F228" i="23"/>
  <c r="M258" i="23"/>
  <c r="AC243" i="23"/>
  <c r="AI237" i="23"/>
  <c r="AM232" i="23"/>
  <c r="AN232" i="23" s="1"/>
  <c r="AH238" i="23"/>
  <c r="U250" i="23"/>
  <c r="L259" i="23"/>
  <c r="T251" i="23"/>
  <c r="T252" i="23" s="1"/>
  <c r="AB244" i="23"/>
  <c r="Y246" i="23"/>
  <c r="N257" i="24"/>
  <c r="AD242" i="23"/>
  <c r="AG240" i="23"/>
  <c r="F246" i="24"/>
  <c r="F246" i="15"/>
  <c r="O256" i="24"/>
  <c r="AE241" i="23"/>
  <c r="Q254" i="24"/>
  <c r="T251" i="24"/>
  <c r="P255" i="24"/>
  <c r="W248" i="23"/>
  <c r="AP229" i="23"/>
  <c r="E229" i="23" s="1"/>
  <c r="X247" i="24"/>
  <c r="P255" i="23"/>
  <c r="W248" i="24"/>
  <c r="U250" i="24"/>
  <c r="L259" i="24"/>
  <c r="S252" i="24"/>
  <c r="V249" i="23"/>
  <c r="M258" i="24"/>
  <c r="AO230" i="23"/>
  <c r="R253" i="24"/>
  <c r="X247" i="23"/>
  <c r="O256" i="23"/>
  <c r="Z245" i="23"/>
  <c r="V249" i="24"/>
  <c r="N257" i="23"/>
  <c r="AL234" i="23" l="1"/>
  <c r="R254" i="23"/>
  <c r="S254" i="23" s="1"/>
  <c r="AK235" i="23"/>
  <c r="AJ236" i="23"/>
  <c r="AJ237" i="23" s="1"/>
  <c r="AM233" i="23"/>
  <c r="AM234" i="23" s="1"/>
  <c r="AC244" i="23"/>
  <c r="AD243" i="23"/>
  <c r="M259" i="23"/>
  <c r="AI238" i="23"/>
  <c r="O257" i="24"/>
  <c r="AH239" i="23"/>
  <c r="AH240" i="23" s="1"/>
  <c r="D229" i="15"/>
  <c r="F229" i="23"/>
  <c r="Z246" i="23"/>
  <c r="U251" i="23"/>
  <c r="U252" i="23" s="1"/>
  <c r="W249" i="23"/>
  <c r="AE242" i="23"/>
  <c r="W249" i="24"/>
  <c r="M259" i="24"/>
  <c r="X248" i="24"/>
  <c r="E248" i="24" s="1"/>
  <c r="F248" i="15" s="1"/>
  <c r="Q255" i="24"/>
  <c r="AA245" i="23"/>
  <c r="V250" i="23"/>
  <c r="S253" i="24"/>
  <c r="X248" i="23"/>
  <c r="U251" i="24"/>
  <c r="P256" i="23"/>
  <c r="N258" i="24"/>
  <c r="P256" i="24"/>
  <c r="T253" i="23"/>
  <c r="E247" i="24"/>
  <c r="AO231" i="23"/>
  <c r="Q255" i="23"/>
  <c r="V250" i="24"/>
  <c r="N258" i="23"/>
  <c r="Y247" i="23"/>
  <c r="T252" i="24"/>
  <c r="AP230" i="23"/>
  <c r="E230" i="23" s="1"/>
  <c r="O257" i="23"/>
  <c r="R254" i="24"/>
  <c r="AF241" i="23"/>
  <c r="AL235" i="23" l="1"/>
  <c r="AM235" i="23" s="1"/>
  <c r="AK236" i="23"/>
  <c r="AN233" i="23"/>
  <c r="AN234" i="23" s="1"/>
  <c r="P257" i="24"/>
  <c r="AD244" i="23"/>
  <c r="AE243" i="23"/>
  <c r="AI239" i="23"/>
  <c r="AI240" i="23" s="1"/>
  <c r="X249" i="23"/>
  <c r="Y248" i="23"/>
  <c r="D230" i="15"/>
  <c r="F230" i="23"/>
  <c r="N259" i="24"/>
  <c r="X249" i="24"/>
  <c r="E249" i="24" s="1"/>
  <c r="F249" i="15" s="1"/>
  <c r="T253" i="24"/>
  <c r="W250" i="24"/>
  <c r="AO232" i="23"/>
  <c r="Q256" i="24"/>
  <c r="Q256" i="23"/>
  <c r="AK237" i="23"/>
  <c r="U253" i="23"/>
  <c r="T254" i="23"/>
  <c r="V251" i="24"/>
  <c r="U252" i="24"/>
  <c r="AB245" i="23"/>
  <c r="F247" i="24"/>
  <c r="F248" i="24" s="1"/>
  <c r="F247" i="15"/>
  <c r="R255" i="24"/>
  <c r="V251" i="23"/>
  <c r="S254" i="24"/>
  <c r="AA246" i="23"/>
  <c r="AG241" i="23"/>
  <c r="N259" i="23"/>
  <c r="P257" i="23"/>
  <c r="AF242" i="23"/>
  <c r="Z247" i="23"/>
  <c r="O258" i="23"/>
  <c r="R255" i="23"/>
  <c r="AP231" i="23"/>
  <c r="AJ238" i="23"/>
  <c r="O258" i="24"/>
  <c r="AL236" i="23"/>
  <c r="W250" i="23"/>
  <c r="AN235" i="23" l="1"/>
  <c r="Q257" i="24"/>
  <c r="AE244" i="23"/>
  <c r="F249" i="24"/>
  <c r="AP232" i="23"/>
  <c r="E232" i="23" s="1"/>
  <c r="D232" i="15" s="1"/>
  <c r="Y249" i="23"/>
  <c r="U254" i="23"/>
  <c r="Q257" i="23"/>
  <c r="T254" i="24"/>
  <c r="U253" i="24"/>
  <c r="W251" i="24"/>
  <c r="AL237" i="23"/>
  <c r="X250" i="24"/>
  <c r="E250" i="24" s="1"/>
  <c r="F250" i="15" s="1"/>
  <c r="AO233" i="23"/>
  <c r="AK238" i="23"/>
  <c r="P258" i="23"/>
  <c r="W251" i="23"/>
  <c r="E231" i="23"/>
  <c r="O259" i="23"/>
  <c r="S255" i="24"/>
  <c r="P258" i="24"/>
  <c r="V252" i="24"/>
  <c r="AM236" i="23"/>
  <c r="O259" i="24"/>
  <c r="AF243" i="23"/>
  <c r="V252" i="23"/>
  <c r="S255" i="23"/>
  <c r="AA247" i="23"/>
  <c r="AH241" i="23"/>
  <c r="AC245" i="23"/>
  <c r="X250" i="23"/>
  <c r="R256" i="23"/>
  <c r="Z248" i="23"/>
  <c r="AG242" i="23"/>
  <c r="R256" i="24"/>
  <c r="AJ239" i="23"/>
  <c r="AB246" i="23"/>
  <c r="F250" i="24" l="1"/>
  <c r="T255" i="24"/>
  <c r="AP233" i="23"/>
  <c r="X251" i="23"/>
  <c r="U254" i="24"/>
  <c r="R257" i="23"/>
  <c r="X251" i="24"/>
  <c r="E251" i="24" s="1"/>
  <c r="AL238" i="23"/>
  <c r="Q258" i="23"/>
  <c r="V253" i="24"/>
  <c r="AB247" i="23"/>
  <c r="AM237" i="23"/>
  <c r="AJ240" i="23"/>
  <c r="AO234" i="23"/>
  <c r="AO235" i="23" s="1"/>
  <c r="E233" i="23"/>
  <c r="D233" i="15" s="1"/>
  <c r="P259" i="24"/>
  <c r="P259" i="23"/>
  <c r="Q259" i="23" s="1"/>
  <c r="W252" i="23"/>
  <c r="D231" i="15"/>
  <c r="F231" i="23"/>
  <c r="F232" i="23" s="1"/>
  <c r="F233" i="23" s="1"/>
  <c r="Z249" i="23"/>
  <c r="AA248" i="23"/>
  <c r="AF244" i="23"/>
  <c r="W252" i="24"/>
  <c r="T255" i="23"/>
  <c r="AI241" i="23"/>
  <c r="S256" i="24"/>
  <c r="AK239" i="23"/>
  <c r="AD245" i="23"/>
  <c r="AH242" i="23"/>
  <c r="S256" i="23"/>
  <c r="AN236" i="23"/>
  <c r="Y250" i="23"/>
  <c r="AC246" i="23"/>
  <c r="V253" i="23"/>
  <c r="AG243" i="23"/>
  <c r="Q258" i="24"/>
  <c r="R257" i="24"/>
  <c r="AI242" i="23" l="1"/>
  <c r="F251" i="24"/>
  <c r="AC247" i="23"/>
  <c r="U255" i="24"/>
  <c r="F251" i="15"/>
  <c r="AM238" i="23"/>
  <c r="Y251" i="23"/>
  <c r="X252" i="23"/>
  <c r="R258" i="23"/>
  <c r="R259" i="23" s="1"/>
  <c r="V254" i="24"/>
  <c r="AB248" i="23"/>
  <c r="AC248" i="23" s="1"/>
  <c r="AK240" i="23"/>
  <c r="W253" i="24"/>
  <c r="AP234" i="23"/>
  <c r="W253" i="23"/>
  <c r="Q259" i="24"/>
  <c r="AD246" i="23"/>
  <c r="AH243" i="23"/>
  <c r="AI243" i="23" s="1"/>
  <c r="AO236" i="23"/>
  <c r="S257" i="24"/>
  <c r="V254" i="23"/>
  <c r="AN237" i="23"/>
  <c r="AL239" i="23"/>
  <c r="AJ241" i="23"/>
  <c r="X252" i="24"/>
  <c r="E252" i="24" s="1"/>
  <c r="AA249" i="23"/>
  <c r="AE245" i="23"/>
  <c r="T256" i="23"/>
  <c r="AG244" i="23"/>
  <c r="R258" i="24"/>
  <c r="Z250" i="23"/>
  <c r="T256" i="24"/>
  <c r="S257" i="23"/>
  <c r="U255" i="23"/>
  <c r="AJ242" i="23" l="1"/>
  <c r="AJ243" i="23" s="1"/>
  <c r="S258" i="23"/>
  <c r="S259" i="23" s="1"/>
  <c r="F252" i="24"/>
  <c r="AD247" i="23"/>
  <c r="AD248" i="23" s="1"/>
  <c r="V255" i="24"/>
  <c r="AL240" i="23"/>
  <c r="X253" i="23"/>
  <c r="Y252" i="23"/>
  <c r="Z251" i="23"/>
  <c r="W254" i="24"/>
  <c r="AE246" i="23"/>
  <c r="AP235" i="23"/>
  <c r="E235" i="23" s="1"/>
  <c r="D235" i="15" s="1"/>
  <c r="E234" i="23"/>
  <c r="U256" i="23"/>
  <c r="S258" i="24"/>
  <c r="W254" i="23"/>
  <c r="R259" i="24"/>
  <c r="X253" i="24"/>
  <c r="U256" i="24"/>
  <c r="AN238" i="23"/>
  <c r="T257" i="24"/>
  <c r="AF245" i="23"/>
  <c r="AM239" i="23"/>
  <c r="AB249" i="23"/>
  <c r="AO237" i="23"/>
  <c r="AH244" i="23"/>
  <c r="V255" i="23"/>
  <c r="AK241" i="23"/>
  <c r="AA250" i="23"/>
  <c r="T257" i="23"/>
  <c r="AK242" i="23" l="1"/>
  <c r="AK243" i="23" s="1"/>
  <c r="AE247" i="23"/>
  <c r="AE248" i="23" s="1"/>
  <c r="W255" i="24"/>
  <c r="Z252" i="23"/>
  <c r="U257" i="24"/>
  <c r="AP236" i="23"/>
  <c r="E236" i="23" s="1"/>
  <c r="D236" i="15" s="1"/>
  <c r="X254" i="23"/>
  <c r="X255" i="23" s="1"/>
  <c r="Y253" i="23"/>
  <c r="AM240" i="23"/>
  <c r="AA251" i="23"/>
  <c r="W255" i="23"/>
  <c r="D234" i="15"/>
  <c r="F234" i="23"/>
  <c r="F235" i="23" s="1"/>
  <c r="S259" i="24"/>
  <c r="T258" i="24"/>
  <c r="E253" i="24"/>
  <c r="F253" i="24" s="1"/>
  <c r="X254" i="24"/>
  <c r="E254" i="24" s="1"/>
  <c r="AL241" i="23"/>
  <c r="AC249" i="23"/>
  <c r="AO238" i="23"/>
  <c r="U257" i="23"/>
  <c r="AG245" i="23"/>
  <c r="V256" i="23"/>
  <c r="AI244" i="23"/>
  <c r="AN239" i="23"/>
  <c r="AF246" i="23"/>
  <c r="T258" i="23"/>
  <c r="AB250" i="23"/>
  <c r="V256" i="24"/>
  <c r="Z253" i="23" l="1"/>
  <c r="AA252" i="23"/>
  <c r="F254" i="24"/>
  <c r="U258" i="24"/>
  <c r="AP237" i="23"/>
  <c r="E237" i="23" s="1"/>
  <c r="D237" i="15" s="1"/>
  <c r="AN240" i="23"/>
  <c r="Y254" i="23"/>
  <c r="Y255" i="23" s="1"/>
  <c r="F236" i="23"/>
  <c r="F237" i="23" s="1"/>
  <c r="T259" i="24"/>
  <c r="AG246" i="23"/>
  <c r="AC250" i="23"/>
  <c r="U258" i="23"/>
  <c r="X255" i="24"/>
  <c r="E255" i="24" s="1"/>
  <c r="W256" i="24"/>
  <c r="AM241" i="23"/>
  <c r="V257" i="24"/>
  <c r="V257" i="23"/>
  <c r="AL242" i="23"/>
  <c r="AL243" i="23" s="1"/>
  <c r="T259" i="23"/>
  <c r="AJ244" i="23"/>
  <c r="AB251" i="23"/>
  <c r="AO239" i="23"/>
  <c r="AH245" i="23"/>
  <c r="W256" i="23"/>
  <c r="AD249" i="23"/>
  <c r="AA253" i="23"/>
  <c r="AF247" i="23"/>
  <c r="V258" i="24" l="1"/>
  <c r="AB252" i="23"/>
  <c r="F255" i="24"/>
  <c r="Z254" i="23"/>
  <c r="AA254" i="23" s="1"/>
  <c r="U259" i="24"/>
  <c r="V259" i="24" s="1"/>
  <c r="AH246" i="23"/>
  <c r="AP238" i="23"/>
  <c r="E238" i="23" s="1"/>
  <c r="D238" i="15" s="1"/>
  <c r="AG247" i="23"/>
  <c r="U259" i="23"/>
  <c r="AD250" i="23"/>
  <c r="AB253" i="23"/>
  <c r="AF248" i="23"/>
  <c r="AI245" i="23"/>
  <c r="W257" i="23"/>
  <c r="AK244" i="23"/>
  <c r="AM242" i="23"/>
  <c r="W257" i="24"/>
  <c r="W258" i="24" s="1"/>
  <c r="AE249" i="23"/>
  <c r="AO240" i="23"/>
  <c r="X256" i="24"/>
  <c r="E256" i="24" s="1"/>
  <c r="X256" i="23"/>
  <c r="V258" i="23"/>
  <c r="AC251" i="23"/>
  <c r="AC252" i="23" s="1"/>
  <c r="AN241" i="23"/>
  <c r="F238" i="23" l="1"/>
  <c r="Z255" i="23"/>
  <c r="AA255" i="23" s="1"/>
  <c r="F256" i="24"/>
  <c r="AI246" i="23"/>
  <c r="AH247" i="23"/>
  <c r="AP239" i="23"/>
  <c r="E239" i="23" s="1"/>
  <c r="D239" i="15" s="1"/>
  <c r="AC253" i="23"/>
  <c r="X257" i="23"/>
  <c r="X257" i="24"/>
  <c r="X258" i="24" s="1"/>
  <c r="E258" i="24" s="1"/>
  <c r="V259" i="23"/>
  <c r="Y256" i="23"/>
  <c r="AF249" i="23"/>
  <c r="AO241" i="23"/>
  <c r="AE250" i="23"/>
  <c r="AM243" i="23"/>
  <c r="AN242" i="23"/>
  <c r="W258" i="23"/>
  <c r="AD251" i="23"/>
  <c r="AB254" i="23"/>
  <c r="W259" i="24"/>
  <c r="AL244" i="23"/>
  <c r="AJ245" i="23"/>
  <c r="AG248" i="23"/>
  <c r="AJ246" i="23" l="1"/>
  <c r="AI247" i="23"/>
  <c r="F239" i="23"/>
  <c r="F240" i="23" s="1"/>
  <c r="Y257" i="23"/>
  <c r="AP240" i="23"/>
  <c r="E240" i="23" s="1"/>
  <c r="D240" i="15" s="1"/>
  <c r="E257" i="24"/>
  <c r="F257" i="24" s="1"/>
  <c r="F258" i="24" s="1"/>
  <c r="AO242" i="23"/>
  <c r="AC254" i="23"/>
  <c r="AB255" i="23"/>
  <c r="X258" i="23"/>
  <c r="AG249" i="23"/>
  <c r="AF250" i="23"/>
  <c r="W259" i="23"/>
  <c r="AH248" i="23"/>
  <c r="AE251" i="23"/>
  <c r="AM244" i="23"/>
  <c r="AK245" i="23"/>
  <c r="AD252" i="23"/>
  <c r="AN243" i="23"/>
  <c r="Z256" i="23"/>
  <c r="X259" i="24"/>
  <c r="E259" i="24" s="1"/>
  <c r="AJ247" i="23" l="1"/>
  <c r="AP241" i="23"/>
  <c r="E241" i="23" s="1"/>
  <c r="D241" i="15" s="1"/>
  <c r="AE252" i="23"/>
  <c r="F241" i="23"/>
  <c r="X259" i="23"/>
  <c r="AH249" i="23"/>
  <c r="AN244" i="23"/>
  <c r="F259" i="24"/>
  <c r="AL245" i="23"/>
  <c r="AG250" i="23"/>
  <c r="AD253" i="23"/>
  <c r="AA256" i="23"/>
  <c r="Z257" i="23"/>
  <c r="AO243" i="23"/>
  <c r="AK246" i="23"/>
  <c r="AI248" i="23"/>
  <c r="Y258" i="23"/>
  <c r="AC255" i="23"/>
  <c r="AF251" i="23"/>
  <c r="AH250" i="23" l="1"/>
  <c r="AP242" i="23"/>
  <c r="E242" i="23" s="1"/>
  <c r="D242" i="15" s="1"/>
  <c r="AE253" i="23"/>
  <c r="Y259" i="23"/>
  <c r="AA257" i="23"/>
  <c r="AG251" i="23"/>
  <c r="AF252" i="23"/>
  <c r="AD254" i="23"/>
  <c r="AD255" i="23" s="1"/>
  <c r="AJ248" i="23"/>
  <c r="AM245" i="23"/>
  <c r="AK247" i="23"/>
  <c r="AI249" i="23"/>
  <c r="AL246" i="23"/>
  <c r="Z258" i="23"/>
  <c r="AB256" i="23"/>
  <c r="AO244" i="23"/>
  <c r="AH251" i="23" l="1"/>
  <c r="AF253" i="23"/>
  <c r="AP243" i="23"/>
  <c r="E243" i="23" s="1"/>
  <c r="D243" i="15" s="1"/>
  <c r="F242" i="23"/>
  <c r="F243" i="23" s="1"/>
  <c r="AB257" i="23"/>
  <c r="AA258" i="23"/>
  <c r="AG252" i="23"/>
  <c r="AE254" i="23"/>
  <c r="Z259" i="23"/>
  <c r="AM246" i="23"/>
  <c r="AL247" i="23"/>
  <c r="AK248" i="23"/>
  <c r="AC256" i="23"/>
  <c r="AI250" i="23"/>
  <c r="AN245" i="23"/>
  <c r="AJ249" i="23"/>
  <c r="AP244" i="23" l="1"/>
  <c r="E244" i="23" s="1"/>
  <c r="D244" i="15" s="1"/>
  <c r="AF254" i="23"/>
  <c r="AG253" i="23"/>
  <c r="AI251" i="23"/>
  <c r="AC257" i="23"/>
  <c r="AB258" i="23"/>
  <c r="AA259" i="23"/>
  <c r="AE255" i="23"/>
  <c r="AH252" i="23"/>
  <c r="AK249" i="23"/>
  <c r="AN246" i="23"/>
  <c r="AJ250" i="23"/>
  <c r="F244" i="23"/>
  <c r="AM247" i="23"/>
  <c r="AL248" i="23"/>
  <c r="AO245" i="23"/>
  <c r="AD256" i="23"/>
  <c r="AG254" i="23" l="1"/>
  <c r="AF255" i="23"/>
  <c r="AH253" i="23"/>
  <c r="AD257" i="23"/>
  <c r="AB259" i="23"/>
  <c r="AC258" i="23"/>
  <c r="AI252" i="23"/>
  <c r="AK250" i="23"/>
  <c r="AJ251" i="23"/>
  <c r="AN247" i="23"/>
  <c r="AO246" i="23"/>
  <c r="AM248" i="23"/>
  <c r="AE256" i="23"/>
  <c r="AP245" i="23"/>
  <c r="E245" i="23" s="1"/>
  <c r="AL249" i="23"/>
  <c r="AG255" i="23" l="1"/>
  <c r="AH254" i="23"/>
  <c r="AI253" i="23"/>
  <c r="AE257" i="23"/>
  <c r="AC259" i="23"/>
  <c r="AD258" i="23"/>
  <c r="AK251" i="23"/>
  <c r="AN248" i="23"/>
  <c r="AO247" i="23"/>
  <c r="AJ252" i="23"/>
  <c r="F245" i="23"/>
  <c r="D245" i="15"/>
  <c r="AL250" i="23"/>
  <c r="AP246" i="23"/>
  <c r="AM249" i="23"/>
  <c r="AF256" i="23"/>
  <c r="AH255" i="23" l="1"/>
  <c r="AI254" i="23"/>
  <c r="AF257" i="23"/>
  <c r="AJ253" i="23"/>
  <c r="AD259" i="23"/>
  <c r="AE258" i="23"/>
  <c r="AO248" i="23"/>
  <c r="AK252" i="23"/>
  <c r="AN249" i="23"/>
  <c r="AL251" i="23"/>
  <c r="E246" i="23"/>
  <c r="AP247" i="23"/>
  <c r="E247" i="23" s="1"/>
  <c r="AG256" i="23"/>
  <c r="AM250" i="23"/>
  <c r="AI255" i="23" l="1"/>
  <c r="AJ254" i="23"/>
  <c r="AK253" i="23"/>
  <c r="AG257" i="23"/>
  <c r="AF258" i="23"/>
  <c r="AE259" i="23"/>
  <c r="F246" i="23"/>
  <c r="F247" i="23" s="1"/>
  <c r="D246" i="15"/>
  <c r="AN250" i="23"/>
  <c r="AH256" i="23"/>
  <c r="AL252" i="23"/>
  <c r="D247" i="15"/>
  <c r="AM251" i="23"/>
  <c r="AO249" i="23"/>
  <c r="AP248" i="23"/>
  <c r="E248" i="23" s="1"/>
  <c r="AJ255" i="23" l="1"/>
  <c r="AK254" i="23"/>
  <c r="AH257" i="23"/>
  <c r="AG258" i="23"/>
  <c r="AF259" i="23"/>
  <c r="AO250" i="23"/>
  <c r="AM252" i="23"/>
  <c r="AN251" i="23"/>
  <c r="AL253" i="23"/>
  <c r="AP249" i="23"/>
  <c r="F248" i="23"/>
  <c r="D248" i="15"/>
  <c r="AI256" i="23"/>
  <c r="AK255" i="23" l="1"/>
  <c r="AI257" i="23"/>
  <c r="AG259" i="23"/>
  <c r="AH258" i="23"/>
  <c r="AO251" i="23"/>
  <c r="AP250" i="23"/>
  <c r="E250" i="23" s="1"/>
  <c r="D250" i="15" s="1"/>
  <c r="E249" i="23"/>
  <c r="D249" i="15" s="1"/>
  <c r="AL254" i="23"/>
  <c r="AN252" i="23"/>
  <c r="AJ256" i="23"/>
  <c r="AM253" i="23"/>
  <c r="AJ257" i="23" l="1"/>
  <c r="AH259" i="23"/>
  <c r="AI258" i="23"/>
  <c r="F249" i="23"/>
  <c r="F250" i="23" s="1"/>
  <c r="AP251" i="23"/>
  <c r="E251" i="23" s="1"/>
  <c r="D251" i="15" s="1"/>
  <c r="AN253" i="23"/>
  <c r="AL255" i="23"/>
  <c r="AK256" i="23"/>
  <c r="AO252" i="23"/>
  <c r="AM254" i="23"/>
  <c r="AI259" i="23" l="1"/>
  <c r="AJ258" i="23"/>
  <c r="F251" i="23"/>
  <c r="AO253" i="23"/>
  <c r="AL256" i="23"/>
  <c r="AK257" i="23"/>
  <c r="AM255" i="23"/>
  <c r="AP252" i="23"/>
  <c r="E252" i="23" s="1"/>
  <c r="AN254" i="23"/>
  <c r="AJ259" i="23" l="1"/>
  <c r="F252" i="23"/>
  <c r="AM256" i="23"/>
  <c r="AL257" i="23"/>
  <c r="AP253" i="23"/>
  <c r="E253" i="23" s="1"/>
  <c r="AN255" i="23"/>
  <c r="AO254" i="23"/>
  <c r="AK258" i="23"/>
  <c r="F253" i="23" l="1"/>
  <c r="AM257" i="23"/>
  <c r="AK259" i="23"/>
  <c r="AP254" i="23"/>
  <c r="E254" i="23" s="1"/>
  <c r="AO255" i="23"/>
  <c r="AN256" i="23"/>
  <c r="AL258" i="23"/>
  <c r="F254" i="23" l="1"/>
  <c r="AL259" i="23"/>
  <c r="AO256" i="23"/>
  <c r="AM258" i="23"/>
  <c r="AP255" i="23"/>
  <c r="E255" i="23" s="1"/>
  <c r="AN257" i="23"/>
  <c r="F255" i="23" l="1"/>
  <c r="AM259" i="23"/>
  <c r="AO257" i="23"/>
  <c r="AP256" i="23"/>
  <c r="E256" i="23" s="1"/>
  <c r="AN258" i="23"/>
  <c r="F256" i="23" l="1"/>
  <c r="AN259" i="23"/>
  <c r="AP257" i="23"/>
  <c r="E257" i="23" s="1"/>
  <c r="AO258" i="23"/>
  <c r="F257" i="23" l="1"/>
  <c r="AP258" i="23"/>
  <c r="E258" i="23" s="1"/>
  <c r="AO259" i="23"/>
  <c r="F258" i="23" l="1"/>
  <c r="AP259" i="23"/>
  <c r="E259" i="23" s="1"/>
  <c r="F259" i="23" l="1"/>
</calcChain>
</file>

<file path=xl/sharedStrings.xml><?xml version="1.0" encoding="utf-8"?>
<sst xmlns="http://schemas.openxmlformats.org/spreadsheetml/2006/main" count="80" uniqueCount="41">
  <si>
    <t>D2</t>
  </si>
  <si>
    <t>D3</t>
  </si>
  <si>
    <t>D12</t>
  </si>
  <si>
    <t>D18</t>
  </si>
  <si>
    <t>D6</t>
  </si>
  <si>
    <t>n01</t>
  </si>
  <si>
    <t>n02</t>
  </si>
  <si>
    <t>n03</t>
  </si>
  <si>
    <t>n04</t>
  </si>
  <si>
    <t>n05</t>
  </si>
  <si>
    <t>n06</t>
  </si>
  <si>
    <t>D36</t>
  </si>
  <si>
    <t>18T</t>
  </si>
  <si>
    <t>36T</t>
  </si>
  <si>
    <t>12T</t>
  </si>
  <si>
    <t>6T</t>
  </si>
  <si>
    <t>3T</t>
  </si>
  <si>
    <t>2T</t>
  </si>
  <si>
    <t>SplitT</t>
  </si>
  <si>
    <t>StreetT</t>
  </si>
  <si>
    <t>LinesT</t>
  </si>
  <si>
    <t>DozenT</t>
  </si>
  <si>
    <t>HighLowT</t>
  </si>
  <si>
    <t>QuadT</t>
  </si>
  <si>
    <t>4T</t>
  </si>
  <si>
    <t>D4</t>
  </si>
  <si>
    <t>#</t>
  </si>
  <si>
    <t>RedBlackT</t>
  </si>
  <si>
    <t>OddEvenT</t>
  </si>
  <si>
    <t>RBT</t>
  </si>
  <si>
    <t>OET</t>
  </si>
  <si>
    <t>RBW</t>
  </si>
  <si>
    <t>OEW</t>
  </si>
  <si>
    <t>HighLowW</t>
  </si>
  <si>
    <t>RedBlackW</t>
  </si>
  <si>
    <t>OddEvenW</t>
  </si>
  <si>
    <t>Str8W</t>
  </si>
  <si>
    <t>LHT</t>
  </si>
  <si>
    <t>LHW</t>
  </si>
  <si>
    <t>2W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</si>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</sst>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rgb="FF000000"/>
      <name val="Calibri"/>
    </font>
    <font>
      <sz val="11"/>
      <color rgb="FF000000"/>
      <name val="Inconsolata"/>
    </font>
    <font>
      <sz val="10"/>
      <color rgb="FF000000"/>
      <name val="Arial"/>
      <family val="2"/>
    </font>
    <font>
      <sz val="10"/>
      <name val="Arial"/>
      <family val="2"/>
    </font>
    <font>
      <sz val="12"/>
      <color rgb="FF000000"/>
      <name val="Trebuchet MS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333333"/>
      <name val="Courier New"/>
      <family val="3"/>
    </font>
    <font>
      <b/>
      <sz val="14"/>
      <color rgb="FF000000"/>
      <name val="Calibri"/>
      <family val="2"/>
    </font>
    <font>
      <b/>
      <sz val="14"/>
      <name val="Calibri"/>
      <family val="2"/>
    </font>
    <font>
      <b/>
      <sz val="14"/>
      <color rgb="FF333333"/>
      <name val="Calibri"/>
      <family val="2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333333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3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6337778862885"/>
        <bgColor indexed="34"/>
      </patternFill>
    </fill>
    <fill>
      <patternFill patternType="solid">
        <fgColor rgb="FFFF99FF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66FFFF"/>
        <bgColor indexed="64"/>
      </patternFill>
    </fill>
    <fill>
      <patternFill patternType="gray125">
        <fgColor rgb="FFFF0000"/>
        <bgColor theme="3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3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1"/>
    <xf numFmtId="0" fontId="16" fillId="0" borderId="1"/>
  </cellStyleXfs>
  <cellXfs count="78">
    <xf numFmtId="0" fontId="0" fillId="0" borderId="0" xfId="0" applyFont="1" applyAlignment="1"/>
    <xf numFmtId="0" fontId="0" fillId="0" borderId="0" xfId="0" applyFont="1" applyAlignment="1"/>
    <xf numFmtId="0" fontId="3" fillId="0" borderId="1" xfId="1" applyFont="1" applyFill="1" applyAlignment="1"/>
    <xf numFmtId="0" fontId="3" fillId="0" borderId="1" xfId="1" applyFont="1" applyAlignment="1"/>
    <xf numFmtId="0" fontId="2" fillId="0" borderId="1" xfId="1" applyFont="1" applyAlignment="1"/>
    <xf numFmtId="0" fontId="2" fillId="0" borderId="1" xfId="1" applyFont="1" applyFill="1" applyAlignment="1"/>
    <xf numFmtId="0" fontId="1" fillId="0" borderId="1" xfId="1" applyFont="1" applyFill="1"/>
    <xf numFmtId="0" fontId="0" fillId="0" borderId="1" xfId="0" applyFont="1" applyBorder="1" applyAlignment="1"/>
    <xf numFmtId="0" fontId="5" fillId="0" borderId="0" xfId="0" applyFont="1" applyAlignment="1"/>
    <xf numFmtId="0" fontId="4" fillId="0" borderId="1" xfId="1" applyFont="1" applyFill="1" applyBorder="1" applyAlignment="1">
      <alignment horizontal="right"/>
    </xf>
    <xf numFmtId="0" fontId="2" fillId="0" borderId="1" xfId="1" applyFont="1" applyAlignment="1"/>
    <xf numFmtId="0" fontId="2" fillId="0" borderId="1" xfId="1" applyFont="1" applyAlignment="1"/>
    <xf numFmtId="0" fontId="6" fillId="0" borderId="0" xfId="0" applyFont="1" applyFill="1" applyAlignment="1"/>
    <xf numFmtId="0" fontId="2" fillId="0" borderId="1" xfId="1" applyFont="1" applyAlignment="1"/>
    <xf numFmtId="0" fontId="0" fillId="0" borderId="1" xfId="0" applyFill="1" applyBorder="1" applyAlignment="1">
      <alignment horizontal="center"/>
    </xf>
    <xf numFmtId="0" fontId="2" fillId="0" borderId="1" xfId="1" applyFont="1" applyBorder="1" applyAlignment="1"/>
    <xf numFmtId="0" fontId="6" fillId="0" borderId="4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1" xfId="1" applyFont="1" applyFill="1" applyAlignment="1">
      <alignment horizontal="center"/>
    </xf>
    <xf numFmtId="0" fontId="2" fillId="0" borderId="1" xfId="1" applyFont="1" applyAlignment="1">
      <alignment horizontal="center"/>
    </xf>
    <xf numFmtId="0" fontId="6" fillId="6" borderId="0" xfId="0" applyFont="1" applyFill="1" applyAlignment="1"/>
    <xf numFmtId="0" fontId="6" fillId="5" borderId="4" xfId="0" applyFont="1" applyFill="1" applyBorder="1" applyAlignment="1">
      <alignment horizontal="center"/>
    </xf>
    <xf numFmtId="0" fontId="4" fillId="5" borderId="1" xfId="1" applyFont="1" applyFill="1" applyBorder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8" fillId="5" borderId="1" xfId="1" applyFont="1" applyFill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0" borderId="4" xfId="0" applyFont="1" applyFill="1" applyBorder="1" applyAlignment="1"/>
    <xf numFmtId="0" fontId="8" fillId="0" borderId="0" xfId="0" applyFont="1" applyFill="1" applyAlignment="1"/>
    <xf numFmtId="0" fontId="8" fillId="0" borderId="1" xfId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8" fillId="3" borderId="5" xfId="0" applyFont="1" applyFill="1" applyBorder="1" applyAlignment="1"/>
    <xf numFmtId="0" fontId="10" fillId="3" borderId="6" xfId="0" applyFont="1" applyFill="1" applyBorder="1" applyAlignment="1">
      <alignment horizontal="left" vertical="center" readingOrder="1"/>
    </xf>
    <xf numFmtId="0" fontId="10" fillId="0" borderId="6" xfId="0" applyFont="1" applyBorder="1" applyAlignment="1">
      <alignment horizontal="left" vertical="center" readingOrder="1"/>
    </xf>
    <xf numFmtId="0" fontId="8" fillId="6" borderId="0" xfId="0" applyFont="1" applyFill="1" applyAlignment="1"/>
    <xf numFmtId="0" fontId="8" fillId="0" borderId="1" xfId="1" applyFont="1" applyAlignment="1"/>
    <xf numFmtId="0" fontId="8" fillId="0" borderId="1" xfId="1" applyFont="1" applyFill="1" applyAlignment="1"/>
    <xf numFmtId="0" fontId="10" fillId="0" borderId="1" xfId="0" applyFont="1" applyBorder="1" applyAlignment="1">
      <alignment horizontal="left" vertical="center" readingOrder="1"/>
    </xf>
    <xf numFmtId="0" fontId="8" fillId="0" borderId="1" xfId="0" applyFont="1" applyFill="1" applyBorder="1" applyAlignment="1">
      <alignment horizontal="center"/>
    </xf>
    <xf numFmtId="0" fontId="11" fillId="5" borderId="1" xfId="1" applyFont="1" applyFill="1"/>
    <xf numFmtId="0" fontId="11" fillId="5" borderId="4" xfId="0" applyFont="1" applyFill="1" applyBorder="1" applyAlignment="1"/>
    <xf numFmtId="0" fontId="11" fillId="0" borderId="0" xfId="0" applyFont="1" applyFill="1" applyAlignment="1"/>
    <xf numFmtId="0" fontId="12" fillId="2" borderId="2" xfId="0" applyFont="1" applyFill="1" applyBorder="1" applyAlignment="1">
      <alignment horizontal="center"/>
    </xf>
    <xf numFmtId="0" fontId="11" fillId="3" borderId="5" xfId="0" applyFont="1" applyFill="1" applyBorder="1" applyAlignment="1"/>
    <xf numFmtId="0" fontId="13" fillId="3" borderId="6" xfId="0" applyFont="1" applyFill="1" applyBorder="1" applyAlignment="1">
      <alignment horizontal="left" vertical="center" readingOrder="1"/>
    </xf>
    <xf numFmtId="0" fontId="13" fillId="0" borderId="6" xfId="0" applyFont="1" applyBorder="1" applyAlignment="1">
      <alignment horizontal="left" vertical="center" readingOrder="1"/>
    </xf>
    <xf numFmtId="0" fontId="11" fillId="6" borderId="0" xfId="0" applyFont="1" applyFill="1" applyAlignment="1"/>
    <xf numFmtId="0" fontId="11" fillId="0" borderId="1" xfId="1" applyFont="1" applyAlignment="1"/>
    <xf numFmtId="0" fontId="11" fillId="0" borderId="1" xfId="1" applyFont="1" applyFill="1" applyAlignment="1"/>
    <xf numFmtId="0" fontId="13" fillId="0" borderId="1" xfId="0" applyFont="1" applyBorder="1" applyAlignment="1">
      <alignment horizontal="left" vertical="center" readingOrder="1"/>
    </xf>
    <xf numFmtId="0" fontId="11" fillId="0" borderId="1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1" fillId="3" borderId="0" xfId="0" applyFont="1" applyFill="1" applyAlignment="1"/>
    <xf numFmtId="0" fontId="11" fillId="0" borderId="0" xfId="0" applyFont="1" applyAlignment="1"/>
    <xf numFmtId="0" fontId="11" fillId="5" borderId="0" xfId="0" applyFont="1" applyFill="1" applyAlignment="1"/>
    <xf numFmtId="0" fontId="11" fillId="5" borderId="1" xfId="1" applyFont="1" applyFill="1" applyBorder="1" applyAlignment="1">
      <alignment horizontal="right"/>
    </xf>
    <xf numFmtId="0" fontId="11" fillId="5" borderId="1" xfId="1" applyFont="1" applyFill="1" applyAlignment="1"/>
    <xf numFmtId="0" fontId="13" fillId="6" borderId="6" xfId="0" applyFont="1" applyFill="1" applyBorder="1" applyAlignment="1">
      <alignment horizontal="left" vertical="center" readingOrder="1"/>
    </xf>
    <xf numFmtId="0" fontId="11" fillId="5" borderId="3" xfId="0" applyFont="1" applyFill="1" applyBorder="1" applyAlignment="1"/>
    <xf numFmtId="0" fontId="11" fillId="5" borderId="4" xfId="0" applyFont="1" applyFill="1" applyBorder="1" applyAlignment="1">
      <alignment horizontal="center"/>
    </xf>
    <xf numFmtId="0" fontId="11" fillId="7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4" fillId="8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1" fillId="9" borderId="0" xfId="0" applyFont="1" applyFill="1" applyAlignment="1"/>
    <xf numFmtId="0" fontId="6" fillId="0" borderId="1" xfId="0" applyFont="1" applyBorder="1" applyAlignment="1"/>
    <xf numFmtId="0" fontId="2" fillId="0" borderId="1" xfId="1" applyFont="1" applyAlignment="1"/>
    <xf numFmtId="0" fontId="2" fillId="0" borderId="1" xfId="1" applyFont="1" applyAlignment="1"/>
    <xf numFmtId="16" fontId="6" fillId="0" borderId="1" xfId="0" applyNumberFormat="1" applyFont="1" applyBorder="1" applyAlignment="1"/>
    <xf numFmtId="0" fontId="15" fillId="0" borderId="0" xfId="0" applyFont="1" applyAlignment="1"/>
    <xf numFmtId="0" fontId="16" fillId="10" borderId="2" xfId="2" applyFont="1" applyFill="1" applyBorder="1" applyAlignment="1">
      <alignment horizontal="center"/>
    </xf>
    <xf numFmtId="0" fontId="3" fillId="0" borderId="1" xfId="1" applyFont="1" applyAlignment="1">
      <alignment horizontal="center"/>
    </xf>
    <xf numFmtId="0" fontId="2" fillId="0" borderId="1" xfId="1" applyFont="1" applyAlignment="1"/>
  </cellXfs>
  <cellStyles count="3">
    <cellStyle name="Normal" xfId="0" builtinId="0"/>
    <cellStyle name="Normal 2" xfId="1"/>
    <cellStyle name="Normal 3" xfId="2"/>
  </cellStyles>
  <dxfs count="180"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  <color indexed="9"/>
      </font>
      <fill>
        <patternFill>
          <fgColor indexed="10"/>
          <bgColor indexed="17"/>
        </patternFill>
      </fill>
    </dxf>
    <dxf>
      <font>
        <b/>
        <i val="0"/>
        <color theme="0"/>
      </font>
      <fill>
        <patternFill>
          <fgColor indexed="10"/>
          <bgColor rgb="FFFF0000"/>
        </patternFill>
      </fill>
    </dxf>
    <dxf>
      <font>
        <b/>
        <i val="0"/>
        <color indexed="9"/>
      </font>
      <fill>
        <patternFill>
          <fgColor indexed="10"/>
          <bgColor indexed="8"/>
        </patternFill>
      </fill>
    </dxf>
    <dxf>
      <font>
        <b val="0"/>
        <i val="0"/>
        <color indexed="9"/>
      </font>
      <fill>
        <patternFill>
          <fgColor indexed="10"/>
          <bgColor indexed="17"/>
        </patternFill>
      </fill>
    </dxf>
    <dxf>
      <font>
        <b/>
        <i val="0"/>
        <color theme="0"/>
      </font>
      <fill>
        <patternFill>
          <fgColor indexed="10"/>
          <bgColor indexed="10"/>
        </patternFill>
      </fill>
    </dxf>
    <dxf>
      <font>
        <b/>
        <i val="0"/>
        <color indexed="9"/>
      </font>
      <fill>
        <patternFill>
          <fgColor indexed="10"/>
          <bgColor indexed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  <color indexed="9"/>
      </font>
      <fill>
        <patternFill>
          <fgColor indexed="10"/>
          <bgColor indexed="17"/>
        </patternFill>
      </fill>
    </dxf>
    <dxf>
      <font>
        <b/>
        <i val="0"/>
        <color theme="0"/>
      </font>
      <fill>
        <patternFill>
          <fgColor indexed="10"/>
          <bgColor rgb="FFFF0000"/>
        </patternFill>
      </fill>
    </dxf>
    <dxf>
      <font>
        <b/>
        <i val="0"/>
        <color indexed="9"/>
      </font>
      <fill>
        <patternFill>
          <fgColor indexed="10"/>
          <bgColor indexed="8"/>
        </patternFill>
      </fill>
    </dxf>
    <dxf>
      <font>
        <b val="0"/>
        <i val="0"/>
        <color indexed="9"/>
      </font>
      <fill>
        <patternFill>
          <fgColor indexed="10"/>
          <bgColor indexed="17"/>
        </patternFill>
      </fill>
    </dxf>
    <dxf>
      <font>
        <b/>
        <i val="0"/>
        <color theme="0"/>
      </font>
      <fill>
        <patternFill>
          <fgColor indexed="10"/>
          <bgColor indexed="10"/>
        </patternFill>
      </fill>
    </dxf>
    <dxf>
      <font>
        <b/>
        <i val="0"/>
        <color indexed="9"/>
      </font>
      <fill>
        <patternFill>
          <fgColor indexed="10"/>
          <bgColor indexed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  <color indexed="9"/>
      </font>
      <fill>
        <patternFill>
          <fgColor indexed="10"/>
          <bgColor indexed="17"/>
        </patternFill>
      </fill>
    </dxf>
    <dxf>
      <font>
        <b/>
        <i val="0"/>
        <color theme="0"/>
      </font>
      <fill>
        <patternFill>
          <fgColor indexed="10"/>
          <bgColor rgb="FFFF0000"/>
        </patternFill>
      </fill>
    </dxf>
    <dxf>
      <font>
        <b/>
        <i val="0"/>
        <color indexed="9"/>
      </font>
      <fill>
        <patternFill>
          <fgColor indexed="10"/>
          <bgColor indexed="8"/>
        </patternFill>
      </fill>
    </dxf>
    <dxf>
      <font>
        <b val="0"/>
        <i val="0"/>
        <color indexed="9"/>
      </font>
      <fill>
        <patternFill>
          <fgColor indexed="10"/>
          <bgColor indexed="17"/>
        </patternFill>
      </fill>
    </dxf>
    <dxf>
      <font>
        <b/>
        <i val="0"/>
        <color theme="0"/>
      </font>
      <fill>
        <patternFill>
          <fgColor indexed="10"/>
          <bgColor indexed="10"/>
        </patternFill>
      </fill>
    </dxf>
    <dxf>
      <font>
        <b/>
        <i val="0"/>
        <color indexed="9"/>
      </font>
      <fill>
        <patternFill>
          <fgColor indexed="10"/>
          <bgColor indexed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  <color indexed="9"/>
      </font>
      <fill>
        <patternFill>
          <fgColor indexed="10"/>
          <bgColor indexed="17"/>
        </patternFill>
      </fill>
    </dxf>
    <dxf>
      <font>
        <b/>
        <i val="0"/>
        <color theme="0"/>
      </font>
      <fill>
        <patternFill>
          <fgColor indexed="10"/>
          <bgColor rgb="FFFF0000"/>
        </patternFill>
      </fill>
    </dxf>
    <dxf>
      <font>
        <b/>
        <i val="0"/>
        <color indexed="9"/>
      </font>
      <fill>
        <patternFill>
          <fgColor indexed="10"/>
          <bgColor indexed="8"/>
        </patternFill>
      </fill>
    </dxf>
    <dxf>
      <font>
        <b val="0"/>
        <i val="0"/>
        <color indexed="9"/>
      </font>
      <fill>
        <patternFill>
          <fgColor indexed="10"/>
          <bgColor indexed="17"/>
        </patternFill>
      </fill>
    </dxf>
    <dxf>
      <font>
        <b/>
        <i val="0"/>
        <color theme="0"/>
      </font>
      <fill>
        <patternFill>
          <fgColor indexed="10"/>
          <bgColor indexed="10"/>
        </patternFill>
      </fill>
    </dxf>
    <dxf>
      <font>
        <b/>
        <i val="0"/>
        <color indexed="9"/>
      </font>
      <fill>
        <patternFill>
          <fgColor indexed="10"/>
          <bgColor indexed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  <color indexed="9"/>
      </font>
      <fill>
        <patternFill>
          <fgColor indexed="10"/>
          <bgColor indexed="17"/>
        </patternFill>
      </fill>
    </dxf>
    <dxf>
      <font>
        <b/>
        <i val="0"/>
        <color theme="0"/>
      </font>
      <fill>
        <patternFill>
          <fgColor indexed="10"/>
          <bgColor rgb="FFFF0000"/>
        </patternFill>
      </fill>
    </dxf>
    <dxf>
      <font>
        <b/>
        <i val="0"/>
        <color indexed="9"/>
      </font>
      <fill>
        <patternFill>
          <fgColor indexed="10"/>
          <bgColor indexed="8"/>
        </patternFill>
      </fill>
    </dxf>
    <dxf>
      <font>
        <b val="0"/>
        <i val="0"/>
        <color indexed="9"/>
      </font>
      <fill>
        <patternFill>
          <fgColor indexed="10"/>
          <bgColor indexed="17"/>
        </patternFill>
      </fill>
    </dxf>
    <dxf>
      <font>
        <b/>
        <i val="0"/>
        <color theme="0"/>
      </font>
      <fill>
        <patternFill>
          <fgColor indexed="10"/>
          <bgColor indexed="10"/>
        </patternFill>
      </fill>
    </dxf>
    <dxf>
      <font>
        <b/>
        <i val="0"/>
        <color indexed="9"/>
      </font>
      <fill>
        <patternFill>
          <fgColor indexed="10"/>
          <bgColor indexed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  <color indexed="9"/>
      </font>
      <fill>
        <patternFill>
          <fgColor indexed="10"/>
          <bgColor indexed="17"/>
        </patternFill>
      </fill>
    </dxf>
    <dxf>
      <font>
        <b/>
        <i val="0"/>
        <color theme="0"/>
      </font>
      <fill>
        <patternFill>
          <fgColor indexed="10"/>
          <bgColor rgb="FFFF0000"/>
        </patternFill>
      </fill>
    </dxf>
    <dxf>
      <font>
        <b/>
        <i val="0"/>
        <color indexed="9"/>
      </font>
      <fill>
        <patternFill>
          <fgColor indexed="10"/>
          <bgColor indexed="8"/>
        </patternFill>
      </fill>
    </dxf>
    <dxf>
      <font>
        <b val="0"/>
        <i val="0"/>
        <color indexed="9"/>
      </font>
      <fill>
        <patternFill>
          <fgColor indexed="10"/>
          <bgColor indexed="17"/>
        </patternFill>
      </fill>
    </dxf>
    <dxf>
      <font>
        <b/>
        <i val="0"/>
        <color theme="0"/>
      </font>
      <fill>
        <patternFill>
          <fgColor indexed="10"/>
          <bgColor indexed="10"/>
        </patternFill>
      </fill>
    </dxf>
    <dxf>
      <font>
        <b/>
        <i val="0"/>
        <color indexed="9"/>
      </font>
      <fill>
        <patternFill>
          <fgColor indexed="10"/>
          <bgColor indexed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ont>
        <b val="0"/>
        <i val="0"/>
        <color indexed="9"/>
      </font>
      <fill>
        <patternFill>
          <fgColor indexed="10"/>
          <bgColor indexed="17"/>
        </patternFill>
      </fill>
    </dxf>
    <dxf>
      <font>
        <b/>
        <i val="0"/>
        <color theme="0"/>
      </font>
      <fill>
        <patternFill>
          <fgColor indexed="10"/>
          <bgColor indexed="10"/>
        </patternFill>
      </fill>
    </dxf>
    <dxf>
      <font>
        <b/>
        <i val="0"/>
        <color indexed="9"/>
      </font>
      <fill>
        <patternFill>
          <fgColor indexed="10"/>
          <bgColor indexed="8"/>
        </patternFill>
      </fill>
    </dxf>
    <dxf>
      <font>
        <b/>
        <i val="0"/>
        <color indexed="9"/>
      </font>
      <fill>
        <patternFill>
          <fgColor indexed="10"/>
          <bgColor indexed="17"/>
        </patternFill>
      </fill>
    </dxf>
    <dxf>
      <font>
        <b/>
        <i val="0"/>
        <color theme="0"/>
      </font>
      <fill>
        <patternFill>
          <fgColor indexed="10"/>
          <bgColor rgb="FFFF0000"/>
        </patternFill>
      </fill>
    </dxf>
    <dxf>
      <font>
        <b/>
        <i val="0"/>
        <color indexed="9"/>
      </font>
      <fill>
        <patternFill>
          <fgColor indexed="10"/>
          <bgColor indexed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ont>
        <b val="0"/>
        <i val="0"/>
        <color indexed="9"/>
      </font>
      <fill>
        <patternFill>
          <fgColor indexed="10"/>
          <bgColor indexed="17"/>
        </patternFill>
      </fill>
    </dxf>
    <dxf>
      <font>
        <b/>
        <i val="0"/>
        <color theme="0"/>
      </font>
      <fill>
        <patternFill>
          <fgColor indexed="10"/>
          <bgColor indexed="10"/>
        </patternFill>
      </fill>
    </dxf>
    <dxf>
      <font>
        <b/>
        <i val="0"/>
        <color indexed="9"/>
      </font>
      <fill>
        <patternFill>
          <fgColor indexed="10"/>
          <bgColor indexed="8"/>
        </patternFill>
      </fill>
    </dxf>
    <dxf>
      <font>
        <b/>
        <i val="0"/>
        <color indexed="9"/>
      </font>
      <fill>
        <patternFill>
          <fgColor indexed="10"/>
          <bgColor indexed="17"/>
        </patternFill>
      </fill>
    </dxf>
    <dxf>
      <font>
        <b/>
        <i val="0"/>
        <color theme="0"/>
      </font>
      <fill>
        <patternFill>
          <fgColor indexed="10"/>
          <bgColor rgb="FFFF0000"/>
        </patternFill>
      </fill>
    </dxf>
    <dxf>
      <font>
        <b/>
        <i val="0"/>
        <color indexed="9"/>
      </font>
      <fill>
        <patternFill>
          <fgColor indexed="10"/>
          <bgColor indexed="8"/>
        </patternFill>
      </fill>
    </dxf>
    <dxf>
      <font>
        <b val="0"/>
        <i val="0"/>
        <color indexed="9"/>
      </font>
      <fill>
        <patternFill>
          <fgColor indexed="10"/>
          <bgColor indexed="17"/>
        </patternFill>
      </fill>
    </dxf>
    <dxf>
      <font>
        <b val="0"/>
        <i val="0"/>
        <color indexed="8"/>
      </font>
      <fill>
        <patternFill>
          <fgColor indexed="10"/>
          <bgColor indexed="10"/>
        </patternFill>
      </fill>
    </dxf>
    <dxf>
      <font>
        <b val="0"/>
        <i val="0"/>
        <color indexed="9"/>
      </font>
      <fill>
        <patternFill>
          <fgColor indexed="10"/>
          <bgColor indexed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ont>
        <b val="0"/>
        <i val="0"/>
        <color indexed="9"/>
      </font>
      <fill>
        <patternFill>
          <fgColor indexed="10"/>
          <bgColor indexed="17"/>
        </patternFill>
      </fill>
    </dxf>
    <dxf>
      <font>
        <b/>
        <i val="0"/>
        <color theme="0"/>
      </font>
      <fill>
        <patternFill>
          <fgColor indexed="10"/>
          <bgColor indexed="10"/>
        </patternFill>
      </fill>
    </dxf>
    <dxf>
      <font>
        <b/>
        <i val="0"/>
        <color indexed="9"/>
      </font>
      <fill>
        <patternFill>
          <fgColor indexed="10"/>
          <bgColor indexed="8"/>
        </patternFill>
      </fill>
    </dxf>
    <dxf>
      <font>
        <b/>
        <i val="0"/>
        <color indexed="9"/>
      </font>
      <fill>
        <patternFill>
          <fgColor indexed="10"/>
          <bgColor indexed="17"/>
        </patternFill>
      </fill>
    </dxf>
    <dxf>
      <font>
        <b/>
        <i val="0"/>
        <color theme="0"/>
      </font>
      <fill>
        <patternFill>
          <fgColor indexed="10"/>
          <bgColor rgb="FFFF0000"/>
        </patternFill>
      </fill>
    </dxf>
    <dxf>
      <font>
        <b/>
        <i val="0"/>
        <color indexed="9"/>
      </font>
      <fill>
        <patternFill>
          <fgColor indexed="10"/>
          <bgColor indexed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ont>
        <b/>
        <i val="0"/>
        <color indexed="9"/>
      </font>
      <fill>
        <patternFill>
          <fgColor indexed="10"/>
          <bgColor indexed="17"/>
        </patternFill>
      </fill>
    </dxf>
    <dxf>
      <font>
        <b/>
        <i val="0"/>
        <color theme="0"/>
      </font>
      <fill>
        <patternFill>
          <fgColor indexed="10"/>
          <bgColor rgb="FFFF0000"/>
        </patternFill>
      </fill>
    </dxf>
    <dxf>
      <font>
        <b/>
        <i val="0"/>
        <color indexed="9"/>
      </font>
      <fill>
        <patternFill>
          <fgColor indexed="10"/>
          <bgColor indexed="8"/>
        </patternFill>
      </fill>
    </dxf>
    <dxf>
      <font>
        <b val="0"/>
        <i val="0"/>
        <color indexed="9"/>
      </font>
      <fill>
        <patternFill>
          <fgColor indexed="10"/>
          <bgColor indexed="17"/>
        </patternFill>
      </fill>
    </dxf>
    <dxf>
      <font>
        <b/>
        <i val="0"/>
        <color theme="0"/>
      </font>
      <fill>
        <patternFill>
          <fgColor indexed="10"/>
          <bgColor indexed="10"/>
        </patternFill>
      </fill>
    </dxf>
    <dxf>
      <font>
        <b/>
        <i val="0"/>
        <color indexed="9"/>
      </font>
      <fill>
        <patternFill>
          <fgColor indexed="10"/>
          <bgColor indexed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ont>
        <b val="0"/>
        <i val="0"/>
        <color indexed="9"/>
      </font>
      <fill>
        <patternFill>
          <fgColor indexed="10"/>
          <bgColor indexed="17"/>
        </patternFill>
      </fill>
    </dxf>
    <dxf>
      <font>
        <b/>
        <i val="0"/>
        <color theme="0"/>
      </font>
      <fill>
        <patternFill>
          <fgColor indexed="10"/>
          <bgColor indexed="10"/>
        </patternFill>
      </fill>
    </dxf>
    <dxf>
      <font>
        <b/>
        <i val="0"/>
        <color indexed="9"/>
      </font>
      <fill>
        <patternFill>
          <fgColor indexed="10"/>
          <bgColor indexed="8"/>
        </patternFill>
      </fill>
    </dxf>
    <dxf>
      <font>
        <b/>
        <i val="0"/>
        <color indexed="9"/>
      </font>
      <fill>
        <patternFill>
          <fgColor indexed="10"/>
          <bgColor indexed="17"/>
        </patternFill>
      </fill>
    </dxf>
    <dxf>
      <font>
        <b/>
        <i val="0"/>
        <color theme="0"/>
      </font>
      <fill>
        <patternFill>
          <fgColor indexed="10"/>
          <bgColor rgb="FFFF0000"/>
        </patternFill>
      </fill>
    </dxf>
    <dxf>
      <font>
        <b/>
        <i val="0"/>
        <color indexed="9"/>
      </font>
      <fill>
        <patternFill>
          <fgColor indexed="10"/>
          <bgColor indexed="8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rgb="FF00B0F0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ont>
        <b/>
        <i val="0"/>
        <color indexed="9"/>
      </font>
      <fill>
        <patternFill>
          <fgColor indexed="10"/>
          <bgColor indexed="17"/>
        </patternFill>
      </fill>
    </dxf>
    <dxf>
      <font>
        <b/>
        <i val="0"/>
        <color theme="0"/>
      </font>
      <fill>
        <patternFill>
          <fgColor indexed="10"/>
          <bgColor rgb="FFFF0000"/>
        </patternFill>
      </fill>
    </dxf>
    <dxf>
      <font>
        <b/>
        <i val="0"/>
        <color indexed="9"/>
      </font>
      <fill>
        <patternFill>
          <fgColor indexed="10"/>
          <bgColor indexed="8"/>
        </patternFill>
      </fill>
    </dxf>
    <dxf>
      <font>
        <b val="0"/>
        <i val="0"/>
        <color indexed="9"/>
      </font>
      <fill>
        <patternFill>
          <fgColor indexed="10"/>
          <bgColor indexed="17"/>
        </patternFill>
      </fill>
    </dxf>
    <dxf>
      <font>
        <b/>
        <i val="0"/>
        <color theme="0"/>
      </font>
      <fill>
        <patternFill>
          <fgColor indexed="10"/>
          <bgColor indexed="10"/>
        </patternFill>
      </fill>
    </dxf>
    <dxf>
      <font>
        <b/>
        <i val="0"/>
        <color indexed="9"/>
      </font>
      <fill>
        <patternFill>
          <fgColor indexed="10"/>
          <bgColor indexed="8"/>
        </patternFill>
      </fill>
    </dxf>
    <dxf>
      <font>
        <b/>
        <i val="0"/>
        <color indexed="9"/>
      </font>
      <fill>
        <patternFill>
          <fgColor indexed="10"/>
          <bgColor indexed="17"/>
        </patternFill>
      </fill>
    </dxf>
    <dxf>
      <font>
        <b/>
        <i val="0"/>
        <color theme="0"/>
      </font>
      <fill>
        <patternFill>
          <fgColor indexed="10"/>
          <bgColor rgb="FFFF0000"/>
        </patternFill>
      </fill>
    </dxf>
    <dxf>
      <font>
        <b/>
        <i val="0"/>
        <color indexed="9"/>
      </font>
      <fill>
        <patternFill>
          <fgColor indexed="10"/>
          <bgColor indexed="8"/>
        </patternFill>
      </fill>
    </dxf>
    <dxf>
      <font>
        <b val="0"/>
        <i val="0"/>
        <color indexed="9"/>
      </font>
      <fill>
        <patternFill>
          <fgColor indexed="10"/>
          <bgColor indexed="17"/>
        </patternFill>
      </fill>
    </dxf>
    <dxf>
      <font>
        <b/>
        <i val="0"/>
        <color theme="0"/>
      </font>
      <fill>
        <patternFill>
          <fgColor indexed="10"/>
          <bgColor indexed="10"/>
        </patternFill>
      </fill>
    </dxf>
    <dxf>
      <font>
        <b/>
        <i val="0"/>
        <color indexed="9"/>
      </font>
      <fill>
        <patternFill>
          <fgColor indexed="10"/>
          <bgColor indexed="8"/>
        </patternFill>
      </fill>
    </dxf>
  </dxfs>
  <tableStyles count="0" defaultTableStyle="TableStyleMedium2" defaultPivotStyle="PivotStyleLight16"/>
  <colors>
    <mruColors>
      <color rgb="FFFF0066"/>
      <color rgb="FF66FF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51"/>
  <sheetViews>
    <sheetView zoomScaleNormal="100" workbookViewId="0">
      <selection activeCell="AB1" sqref="AB1"/>
    </sheetView>
  </sheetViews>
  <sheetFormatPr defaultColWidth="4.7109375" defaultRowHeight="18.75"/>
  <cols>
    <col min="1" max="1" width="5.7109375" style="66" customWidth="1"/>
    <col min="2" max="2" width="4.7109375" style="57" customWidth="1"/>
    <col min="3" max="26" width="5.7109375" style="44" customWidth="1"/>
    <col min="27" max="33" width="4.7109375" style="74"/>
    <col min="34" max="43" width="3.7109375" style="7" customWidth="1"/>
    <col min="44" max="52" width="9.7109375" style="7" customWidth="1"/>
    <col min="53" max="53" width="7.7109375" style="70" customWidth="1"/>
    <col min="54" max="55" width="7.7109375" style="7" customWidth="1"/>
    <col min="56" max="57" width="7.7109375" customWidth="1"/>
    <col min="60" max="61" width="0" hidden="1" customWidth="1"/>
  </cols>
  <sheetData>
    <row r="1" spans="1:61" ht="20.100000000000001" customHeight="1">
      <c r="A1" s="65" t="s">
        <v>26</v>
      </c>
      <c r="B1" s="54"/>
      <c r="C1" s="54" t="s">
        <v>13</v>
      </c>
      <c r="D1" s="54" t="s">
        <v>11</v>
      </c>
      <c r="E1" s="64" t="s">
        <v>12</v>
      </c>
      <c r="F1" s="64" t="s">
        <v>3</v>
      </c>
      <c r="G1" s="54" t="s">
        <v>14</v>
      </c>
      <c r="H1" s="54" t="s">
        <v>2</v>
      </c>
      <c r="I1" s="64" t="s">
        <v>15</v>
      </c>
      <c r="J1" s="64" t="s">
        <v>4</v>
      </c>
      <c r="K1" s="54" t="s">
        <v>24</v>
      </c>
      <c r="L1" s="54" t="s">
        <v>25</v>
      </c>
      <c r="M1" s="64" t="s">
        <v>16</v>
      </c>
      <c r="N1" s="64" t="s">
        <v>1</v>
      </c>
      <c r="O1" s="54" t="s">
        <v>37</v>
      </c>
      <c r="P1" s="54" t="s">
        <v>0</v>
      </c>
      <c r="Q1" s="54" t="s">
        <v>29</v>
      </c>
      <c r="R1" s="54" t="s">
        <v>0</v>
      </c>
      <c r="S1" s="54" t="s">
        <v>30</v>
      </c>
      <c r="T1" s="54" t="s">
        <v>0</v>
      </c>
      <c r="U1" s="54" t="s">
        <v>38</v>
      </c>
      <c r="V1" s="54" t="s">
        <v>0</v>
      </c>
      <c r="W1" s="54" t="s">
        <v>31</v>
      </c>
      <c r="X1" s="54" t="s">
        <v>0</v>
      </c>
      <c r="Y1" s="54" t="s">
        <v>32</v>
      </c>
      <c r="Z1" s="54" t="s">
        <v>0</v>
      </c>
    </row>
    <row r="2" spans="1:61" ht="20.100000000000001" customHeight="1">
      <c r="A2" s="65">
        <v>1</v>
      </c>
      <c r="B2" s="55">
        <f ca="1">IF(B1="no",INT(RAND()*36+1),INT(RAND()*37))</f>
        <v>15</v>
      </c>
      <c r="C2" s="56">
        <f ca="1">B2</f>
        <v>15</v>
      </c>
      <c r="D2" s="56">
        <f ca="1">'Str8'!E2</f>
        <v>15</v>
      </c>
      <c r="E2" s="49">
        <f ca="1">Splits!C2</f>
        <v>9</v>
      </c>
      <c r="F2" s="49">
        <f ca="1">Splits!E2</f>
        <v>9</v>
      </c>
      <c r="G2" s="56">
        <f>Streets!C2</f>
        <v>0</v>
      </c>
      <c r="H2" s="56" t="str">
        <f>Streets!E2</f>
        <v/>
      </c>
      <c r="I2" s="49">
        <f>Lines!C2</f>
        <v>0</v>
      </c>
      <c r="J2" s="49" t="str">
        <f>Lines!E2</f>
        <v/>
      </c>
      <c r="K2" s="69">
        <f ca="1">Quad!C2</f>
        <v>2</v>
      </c>
      <c r="L2" s="56">
        <f ca="1">Quad!E2</f>
        <v>2</v>
      </c>
      <c r="M2" s="49">
        <f>Dozen!C2</f>
        <v>0</v>
      </c>
      <c r="N2" s="49" t="str">
        <f>Dozen!E2</f>
        <v/>
      </c>
      <c r="O2" s="56">
        <f ca="1">LHT!C2</f>
        <v>1</v>
      </c>
      <c r="P2" s="56">
        <f ca="1">LHT!E2</f>
        <v>1</v>
      </c>
      <c r="Q2" s="56">
        <f ca="1">RBT!C2</f>
        <v>2</v>
      </c>
      <c r="R2" s="56">
        <f ca="1">RBT!E2</f>
        <v>2</v>
      </c>
      <c r="S2" s="56">
        <f ca="1">OET!C2</f>
        <v>1</v>
      </c>
      <c r="T2" s="56">
        <f ca="1">OET!E2</f>
        <v>1</v>
      </c>
      <c r="U2" s="56">
        <f ca="1">LHW!C2</f>
        <v>1</v>
      </c>
      <c r="V2" s="56">
        <f ca="1">LHW!E2</f>
        <v>1</v>
      </c>
      <c r="W2" s="56">
        <f ca="1">RBW!C2</f>
        <v>2</v>
      </c>
      <c r="X2" s="56">
        <f ca="1">RBW!E2</f>
        <v>2</v>
      </c>
      <c r="Y2" s="56">
        <f ca="1">OEW!C2</f>
        <v>2</v>
      </c>
      <c r="Z2" s="56">
        <f ca="1">OEW!E2</f>
        <v>2</v>
      </c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H2" s="8" t="s">
        <v>5</v>
      </c>
      <c r="BI2" s="12">
        <v>1</v>
      </c>
    </row>
    <row r="3" spans="1:61" ht="20.100000000000001" customHeight="1">
      <c r="A3" s="65">
        <f>1+A2</f>
        <v>2</v>
      </c>
      <c r="B3" s="55">
        <f t="shared" ref="B3:B66" ca="1" si="0">IF(B2="no",INT(RAND()*36+1),INT(RAND()*37))</f>
        <v>27</v>
      </c>
      <c r="C3" s="56">
        <f t="shared" ref="C3:C66" ca="1" si="1">B3</f>
        <v>27</v>
      </c>
      <c r="D3" s="56">
        <f ca="1">'Str8'!E3</f>
        <v>27</v>
      </c>
      <c r="E3" s="49">
        <f ca="1">Splits!C3</f>
        <v>15</v>
      </c>
      <c r="F3" s="49">
        <f ca="1">Splits!E3</f>
        <v>15</v>
      </c>
      <c r="G3" s="56">
        <f>Streets!C3</f>
        <v>0</v>
      </c>
      <c r="H3" s="56" t="str">
        <f>Streets!E3</f>
        <v/>
      </c>
      <c r="I3" s="49">
        <f>Lines!C3</f>
        <v>0</v>
      </c>
      <c r="J3" s="49" t="str">
        <f>Lines!E3</f>
        <v/>
      </c>
      <c r="K3" s="69">
        <f ca="1">Quad!C3</f>
        <v>3</v>
      </c>
      <c r="L3" s="56">
        <f ca="1">Quad!E3</f>
        <v>3</v>
      </c>
      <c r="M3" s="49">
        <f>Dozen!C3</f>
        <v>0</v>
      </c>
      <c r="N3" s="49" t="str">
        <f>Dozen!E3</f>
        <v/>
      </c>
      <c r="O3" s="56">
        <f ca="1">LHT!C3</f>
        <v>2</v>
      </c>
      <c r="P3" s="56">
        <f ca="1">LHT!E3</f>
        <v>2</v>
      </c>
      <c r="Q3" s="56">
        <f ca="1">RBT!C3</f>
        <v>1</v>
      </c>
      <c r="R3" s="56">
        <f ca="1">RBT!E3</f>
        <v>2</v>
      </c>
      <c r="S3" s="56">
        <f ca="1">OET!C3</f>
        <v>1</v>
      </c>
      <c r="T3" s="56">
        <f ca="1">OET!E3</f>
        <v>1</v>
      </c>
      <c r="U3" s="56">
        <f ca="1">LHW!C3</f>
        <v>1</v>
      </c>
      <c r="V3" s="56">
        <f ca="1">LHW!E3</f>
        <v>1</v>
      </c>
      <c r="W3" s="56">
        <f ca="1">RBW!C3</f>
        <v>2</v>
      </c>
      <c r="X3" s="56">
        <f ca="1">RBW!E3</f>
        <v>1</v>
      </c>
      <c r="Y3" s="56">
        <f ca="1">OEW!C3</f>
        <v>1</v>
      </c>
      <c r="Z3" s="56">
        <f ca="1">OEW!E3</f>
        <v>2</v>
      </c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H3" s="8" t="s">
        <v>6</v>
      </c>
      <c r="BI3" s="1">
        <f>1+BI2</f>
        <v>2</v>
      </c>
    </row>
    <row r="4" spans="1:61" ht="20.100000000000001" customHeight="1">
      <c r="A4" s="65">
        <f t="shared" ref="A4:A67" si="2">1+A3</f>
        <v>3</v>
      </c>
      <c r="B4" s="55">
        <f t="shared" ca="1" si="0"/>
        <v>29</v>
      </c>
      <c r="C4" s="56">
        <f t="shared" ca="1" si="1"/>
        <v>29</v>
      </c>
      <c r="D4" s="56">
        <f ca="1">'Str8'!E4</f>
        <v>29</v>
      </c>
      <c r="E4" s="49">
        <f ca="1">Splits!C4</f>
        <v>14</v>
      </c>
      <c r="F4" s="49">
        <f ca="1">Splits!E4</f>
        <v>15</v>
      </c>
      <c r="G4" s="56">
        <f>Streets!C4</f>
        <v>0</v>
      </c>
      <c r="H4" s="56" t="str">
        <f>Streets!E4</f>
        <v/>
      </c>
      <c r="I4" s="49">
        <f>Lines!C4</f>
        <v>0</v>
      </c>
      <c r="J4" s="49" t="str">
        <f>Lines!E4</f>
        <v/>
      </c>
      <c r="K4" s="69">
        <f ca="1">Quad!C4</f>
        <v>4</v>
      </c>
      <c r="L4" s="56">
        <f ca="1">Quad!E4</f>
        <v>4</v>
      </c>
      <c r="M4" s="49">
        <f>Dozen!C4</f>
        <v>0</v>
      </c>
      <c r="N4" s="49" t="str">
        <f>Dozen!E4</f>
        <v/>
      </c>
      <c r="O4" s="56">
        <f ca="1">LHT!C4</f>
        <v>2</v>
      </c>
      <c r="P4" s="56">
        <f ca="1">LHT!E4</f>
        <v>1</v>
      </c>
      <c r="Q4" s="56">
        <f ca="1">RBT!C4</f>
        <v>2</v>
      </c>
      <c r="R4" s="56">
        <f ca="1">RBT!E4</f>
        <v>2</v>
      </c>
      <c r="S4" s="56">
        <f ca="1">OET!C4</f>
        <v>1</v>
      </c>
      <c r="T4" s="56">
        <f ca="1">OET!E4</f>
        <v>1</v>
      </c>
      <c r="U4" s="56">
        <f ca="1">LHW!C4</f>
        <v>2</v>
      </c>
      <c r="V4" s="56">
        <f ca="1">LHW!E4</f>
        <v>2</v>
      </c>
      <c r="W4" s="56">
        <f ca="1">RBW!C4</f>
        <v>1</v>
      </c>
      <c r="X4" s="56">
        <f ca="1">RBW!E4</f>
        <v>2</v>
      </c>
      <c r="Y4" s="56">
        <f ca="1">OEW!C4</f>
        <v>2</v>
      </c>
      <c r="Z4" s="56">
        <f ca="1">OEW!E4</f>
        <v>2</v>
      </c>
      <c r="AN4" s="70"/>
      <c r="AO4" s="70"/>
      <c r="AP4" s="70"/>
      <c r="AQ4" s="70"/>
      <c r="AR4" s="73"/>
      <c r="AS4" s="73"/>
      <c r="AT4" s="73"/>
      <c r="AU4" s="73"/>
      <c r="AV4" s="73"/>
      <c r="AW4" s="73"/>
      <c r="AX4" s="73"/>
      <c r="AY4" s="70"/>
      <c r="AZ4" s="70"/>
      <c r="BH4" s="8" t="s">
        <v>7</v>
      </c>
      <c r="BI4" s="1">
        <f t="shared" ref="BI4:BI7" si="3">1+BI3</f>
        <v>3</v>
      </c>
    </row>
    <row r="5" spans="1:61" ht="20.100000000000001" customHeight="1">
      <c r="A5" s="65">
        <f t="shared" si="2"/>
        <v>4</v>
      </c>
      <c r="B5" s="55">
        <f t="shared" ca="1" si="0"/>
        <v>22</v>
      </c>
      <c r="C5" s="56">
        <f t="shared" ca="1" si="1"/>
        <v>22</v>
      </c>
      <c r="D5" s="56">
        <f ca="1">'Str8'!E5</f>
        <v>24</v>
      </c>
      <c r="E5" s="49">
        <f ca="1">Splits!C5</f>
        <v>10</v>
      </c>
      <c r="F5" s="49">
        <f ca="1">Splits!E5</f>
        <v>12</v>
      </c>
      <c r="G5" s="56">
        <f>Streets!C5</f>
        <v>0</v>
      </c>
      <c r="H5" s="56" t="str">
        <f>Streets!E5</f>
        <v/>
      </c>
      <c r="I5" s="49">
        <f>Lines!C5</f>
        <v>0</v>
      </c>
      <c r="J5" s="49" t="str">
        <f>Lines!E5</f>
        <v/>
      </c>
      <c r="K5" s="69">
        <f ca="1">Quad!C5</f>
        <v>3</v>
      </c>
      <c r="L5" s="56">
        <f ca="1">Quad!E5</f>
        <v>2</v>
      </c>
      <c r="M5" s="49">
        <f>Dozen!C5</f>
        <v>0</v>
      </c>
      <c r="N5" s="49" t="str">
        <f>Dozen!E5</f>
        <v/>
      </c>
      <c r="O5" s="56">
        <f ca="1">LHT!C5</f>
        <v>2</v>
      </c>
      <c r="P5" s="56">
        <f ca="1">LHT!E5</f>
        <v>1</v>
      </c>
      <c r="Q5" s="56">
        <f ca="1">RBT!C5</f>
        <v>2</v>
      </c>
      <c r="R5" s="56">
        <f ca="1">RBT!E5</f>
        <v>1</v>
      </c>
      <c r="S5" s="56">
        <f ca="1">OET!C5</f>
        <v>2</v>
      </c>
      <c r="T5" s="56">
        <f ca="1">OET!E5</f>
        <v>2</v>
      </c>
      <c r="U5" s="56">
        <f ca="1">LHW!C5</f>
        <v>2</v>
      </c>
      <c r="V5" s="56">
        <f ca="1">LHW!E5</f>
        <v>1</v>
      </c>
      <c r="W5" s="56">
        <f ca="1">RBW!C5</f>
        <v>2</v>
      </c>
      <c r="X5" s="56">
        <f ca="1">RBW!E5</f>
        <v>2</v>
      </c>
      <c r="Y5" s="56">
        <f ca="1">OEW!C5</f>
        <v>2</v>
      </c>
      <c r="Z5" s="56">
        <f ca="1">OEW!E5</f>
        <v>1</v>
      </c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H5" s="8" t="s">
        <v>8</v>
      </c>
      <c r="BI5" s="1">
        <f t="shared" si="3"/>
        <v>4</v>
      </c>
    </row>
    <row r="6" spans="1:61" ht="20.100000000000001" customHeight="1">
      <c r="A6" s="65">
        <f t="shared" si="2"/>
        <v>5</v>
      </c>
      <c r="B6" s="55">
        <f t="shared" ca="1" si="0"/>
        <v>9</v>
      </c>
      <c r="C6" s="56">
        <f t="shared" ca="1" si="1"/>
        <v>9</v>
      </c>
      <c r="D6" s="56">
        <f ca="1">'Str8'!E6</f>
        <v>13</v>
      </c>
      <c r="E6" s="49">
        <f ca="1">Splits!C6</f>
        <v>6</v>
      </c>
      <c r="F6" s="49">
        <f ca="1">Splits!E6</f>
        <v>10</v>
      </c>
      <c r="G6" s="56">
        <f>Streets!C6</f>
        <v>0</v>
      </c>
      <c r="H6" s="56" t="str">
        <f>Streets!E6</f>
        <v/>
      </c>
      <c r="I6" s="49">
        <f>Lines!C6</f>
        <v>0</v>
      </c>
      <c r="J6" s="49" t="str">
        <f>Lines!E6</f>
        <v/>
      </c>
      <c r="K6" s="69">
        <f ca="1">Quad!C6</f>
        <v>1</v>
      </c>
      <c r="L6" s="56">
        <f ca="1">Quad!E6</f>
        <v>4</v>
      </c>
      <c r="M6" s="49">
        <f>Dozen!C6</f>
        <v>0</v>
      </c>
      <c r="N6" s="49" t="str">
        <f>Dozen!E6</f>
        <v/>
      </c>
      <c r="O6" s="56">
        <f ca="1">LHT!C6</f>
        <v>1</v>
      </c>
      <c r="P6" s="56">
        <f ca="1">LHT!E6</f>
        <v>2</v>
      </c>
      <c r="Q6" s="56">
        <f ca="1">RBT!C6</f>
        <v>1</v>
      </c>
      <c r="R6" s="56">
        <f ca="1">RBT!E6</f>
        <v>2</v>
      </c>
      <c r="S6" s="56">
        <f ca="1">OET!C6</f>
        <v>1</v>
      </c>
      <c r="T6" s="56">
        <f ca="1">OET!E6</f>
        <v>2</v>
      </c>
      <c r="U6" s="56">
        <f ca="1">LHW!C6</f>
        <v>2</v>
      </c>
      <c r="V6" s="56">
        <f ca="1">LHW!E6</f>
        <v>1</v>
      </c>
      <c r="W6" s="56">
        <f ca="1">RBW!C6</f>
        <v>1</v>
      </c>
      <c r="X6" s="56">
        <f ca="1">RBW!E6</f>
        <v>2</v>
      </c>
      <c r="Y6" s="56">
        <f ca="1">OEW!C6</f>
        <v>1</v>
      </c>
      <c r="Z6" s="56">
        <f ca="1">OEW!E6</f>
        <v>2</v>
      </c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H6" s="8" t="s">
        <v>9</v>
      </c>
      <c r="BI6" s="1">
        <f t="shared" si="3"/>
        <v>5</v>
      </c>
    </row>
    <row r="7" spans="1:61" ht="20.100000000000001" customHeight="1">
      <c r="A7" s="65">
        <f t="shared" si="2"/>
        <v>6</v>
      </c>
      <c r="B7" s="55">
        <f t="shared" ca="1" si="0"/>
        <v>3</v>
      </c>
      <c r="C7" s="56">
        <f t="shared" ca="1" si="1"/>
        <v>3</v>
      </c>
      <c r="D7" s="56">
        <f ca="1">'Str8'!E7</f>
        <v>8</v>
      </c>
      <c r="E7" s="49">
        <f ca="1">Splits!C7</f>
        <v>3</v>
      </c>
      <c r="F7" s="49">
        <f ca="1">Splits!E7</f>
        <v>8</v>
      </c>
      <c r="G7" s="56">
        <f>Streets!C7</f>
        <v>0</v>
      </c>
      <c r="H7" s="56" t="str">
        <f>Streets!E7</f>
        <v/>
      </c>
      <c r="I7" s="49">
        <f>Lines!C7</f>
        <v>0</v>
      </c>
      <c r="J7" s="49" t="str">
        <f>Lines!E7</f>
        <v/>
      </c>
      <c r="K7" s="69">
        <f ca="1">Quad!C7</f>
        <v>1</v>
      </c>
      <c r="L7" s="56">
        <f ca="1">Quad!E7</f>
        <v>1</v>
      </c>
      <c r="M7" s="49">
        <f>Dozen!C7</f>
        <v>0</v>
      </c>
      <c r="N7" s="49" t="str">
        <f>Dozen!E7</f>
        <v/>
      </c>
      <c r="O7" s="56">
        <f ca="1">LHT!C7</f>
        <v>1</v>
      </c>
      <c r="P7" s="56">
        <f ca="1">LHT!E7</f>
        <v>1</v>
      </c>
      <c r="Q7" s="56">
        <f ca="1">RBT!C7</f>
        <v>1</v>
      </c>
      <c r="R7" s="56">
        <f ca="1">RBT!E7</f>
        <v>1</v>
      </c>
      <c r="S7" s="56">
        <f ca="1">OET!C7</f>
        <v>1</v>
      </c>
      <c r="T7" s="56">
        <f ca="1">OET!E7</f>
        <v>1</v>
      </c>
      <c r="U7" s="56">
        <f ca="1">LHW!C7</f>
        <v>2</v>
      </c>
      <c r="V7" s="56">
        <f ca="1">LHW!E7</f>
        <v>1</v>
      </c>
      <c r="W7" s="56">
        <f ca="1">RBW!C7</f>
        <v>2</v>
      </c>
      <c r="X7" s="56">
        <f ca="1">RBW!E7</f>
        <v>2</v>
      </c>
      <c r="Y7" s="56">
        <f ca="1">OEW!C7</f>
        <v>1</v>
      </c>
      <c r="Z7" s="56">
        <f ca="1">OEW!E7</f>
        <v>1</v>
      </c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H7" s="8" t="s">
        <v>10</v>
      </c>
      <c r="BI7" s="1">
        <f t="shared" si="3"/>
        <v>6</v>
      </c>
    </row>
    <row r="8" spans="1:61" ht="20.100000000000001" customHeight="1">
      <c r="A8" s="65">
        <f t="shared" si="2"/>
        <v>7</v>
      </c>
      <c r="B8" s="55">
        <f t="shared" ca="1" si="0"/>
        <v>32</v>
      </c>
      <c r="C8" s="56">
        <f t="shared" ca="1" si="1"/>
        <v>32</v>
      </c>
      <c r="D8" s="56">
        <f ca="1">'Str8'!E8</f>
        <v>32</v>
      </c>
      <c r="E8" s="49">
        <f ca="1">Splits!C8</f>
        <v>17</v>
      </c>
      <c r="F8" s="49">
        <f ca="1">Splits!E8</f>
        <v>17</v>
      </c>
      <c r="G8" s="56">
        <f>Streets!C8</f>
        <v>0</v>
      </c>
      <c r="H8" s="56" t="str">
        <f>Streets!E8</f>
        <v/>
      </c>
      <c r="I8" s="49">
        <f>Lines!C8</f>
        <v>0</v>
      </c>
      <c r="J8" s="49" t="str">
        <f>Lines!E8</f>
        <v/>
      </c>
      <c r="K8" s="69">
        <f ca="1">Quad!C8</f>
        <v>4</v>
      </c>
      <c r="L8" s="56">
        <f ca="1">Quad!E8</f>
        <v>3</v>
      </c>
      <c r="M8" s="49">
        <f>Dozen!C8</f>
        <v>0</v>
      </c>
      <c r="N8" s="49" t="str">
        <f>Dozen!E8</f>
        <v/>
      </c>
      <c r="O8" s="56">
        <f ca="1">LHT!C8</f>
        <v>2</v>
      </c>
      <c r="P8" s="56">
        <f ca="1">LHT!E8</f>
        <v>2</v>
      </c>
      <c r="Q8" s="56">
        <f ca="1">RBT!C8</f>
        <v>1</v>
      </c>
      <c r="R8" s="56">
        <f ca="1">RBT!E8</f>
        <v>1</v>
      </c>
      <c r="S8" s="56">
        <f ca="1">OET!C8</f>
        <v>2</v>
      </c>
      <c r="T8" s="56">
        <f ca="1">OET!E8</f>
        <v>2</v>
      </c>
      <c r="U8" s="56">
        <f ca="1">LHW!C8</f>
        <v>1</v>
      </c>
      <c r="V8" s="56">
        <f ca="1">LHW!E8</f>
        <v>2</v>
      </c>
      <c r="W8" s="56">
        <f ca="1">RBW!C8</f>
        <v>1</v>
      </c>
      <c r="X8" s="56">
        <f ca="1">RBW!E8</f>
        <v>2</v>
      </c>
      <c r="Y8" s="56">
        <f ca="1">OEW!C8</f>
        <v>1</v>
      </c>
      <c r="Z8" s="56">
        <f ca="1">OEW!E8</f>
        <v>1</v>
      </c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</row>
    <row r="9" spans="1:61" ht="20.100000000000001" customHeight="1">
      <c r="A9" s="65">
        <f t="shared" si="2"/>
        <v>8</v>
      </c>
      <c r="B9" s="55">
        <f t="shared" ca="1" si="0"/>
        <v>22</v>
      </c>
      <c r="C9" s="56">
        <f t="shared" ca="1" si="1"/>
        <v>22</v>
      </c>
      <c r="D9" s="56">
        <f ca="1">'Str8'!E9</f>
        <v>4</v>
      </c>
      <c r="E9" s="49">
        <f ca="1">Splits!C9</f>
        <v>10</v>
      </c>
      <c r="F9" s="49">
        <f ca="1">Splits!E9</f>
        <v>4</v>
      </c>
      <c r="G9" s="56">
        <f>Streets!C9</f>
        <v>0</v>
      </c>
      <c r="H9" s="56" t="str">
        <f>Streets!E9</f>
        <v/>
      </c>
      <c r="I9" s="49">
        <f>Lines!C9</f>
        <v>0</v>
      </c>
      <c r="J9" s="49" t="str">
        <f>Lines!E9</f>
        <v/>
      </c>
      <c r="K9" s="69">
        <f ca="1">Quad!C9</f>
        <v>3</v>
      </c>
      <c r="L9" s="56">
        <f ca="1">Quad!E9</f>
        <v>3</v>
      </c>
      <c r="M9" s="49">
        <f>Dozen!C9</f>
        <v>0</v>
      </c>
      <c r="N9" s="49" t="str">
        <f>Dozen!E9</f>
        <v/>
      </c>
      <c r="O9" s="56">
        <f ca="1">LHT!C9</f>
        <v>2</v>
      </c>
      <c r="P9" s="56">
        <f ca="1">LHT!E9</f>
        <v>1</v>
      </c>
      <c r="Q9" s="56">
        <f ca="1">RBT!C9</f>
        <v>2</v>
      </c>
      <c r="R9" s="56">
        <f ca="1">RBT!E9</f>
        <v>2</v>
      </c>
      <c r="S9" s="56">
        <f ca="1">OET!C9</f>
        <v>2</v>
      </c>
      <c r="T9" s="56">
        <f ca="1">OET!E9</f>
        <v>1</v>
      </c>
      <c r="U9" s="56">
        <f ca="1">LHW!C9</f>
        <v>2</v>
      </c>
      <c r="V9" s="56">
        <f ca="1">LHW!E9</f>
        <v>2</v>
      </c>
      <c r="W9" s="56">
        <f ca="1">RBW!C9</f>
        <v>2</v>
      </c>
      <c r="X9" s="56">
        <f ca="1">RBW!E9</f>
        <v>2</v>
      </c>
      <c r="Y9" s="56">
        <f ca="1">OEW!C9</f>
        <v>2</v>
      </c>
      <c r="Z9" s="56">
        <f ca="1">OEW!E9</f>
        <v>2</v>
      </c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</row>
    <row r="10" spans="1:61" ht="20.100000000000001" customHeight="1">
      <c r="A10" s="65">
        <f t="shared" si="2"/>
        <v>9</v>
      </c>
      <c r="B10" s="55">
        <f t="shared" ca="1" si="0"/>
        <v>28</v>
      </c>
      <c r="C10" s="56">
        <f t="shared" ca="1" si="1"/>
        <v>28</v>
      </c>
      <c r="D10" s="56">
        <f ca="1">'Str8'!E10</f>
        <v>30</v>
      </c>
      <c r="E10" s="49">
        <f ca="1">Splits!C10</f>
        <v>13</v>
      </c>
      <c r="F10" s="49">
        <f ca="1">Splits!E10</f>
        <v>16</v>
      </c>
      <c r="G10" s="56">
        <f>Streets!C10</f>
        <v>0</v>
      </c>
      <c r="H10" s="56" t="str">
        <f>Streets!E10</f>
        <v/>
      </c>
      <c r="I10" s="49">
        <f>Lines!C10</f>
        <v>0</v>
      </c>
      <c r="J10" s="49" t="str">
        <f>Lines!E10</f>
        <v/>
      </c>
      <c r="K10" s="69">
        <f ca="1">Quad!C10</f>
        <v>4</v>
      </c>
      <c r="L10" s="56">
        <f ca="1">Quad!E10</f>
        <v>2</v>
      </c>
      <c r="M10" s="49">
        <f>Dozen!C10</f>
        <v>0</v>
      </c>
      <c r="N10" s="49" t="str">
        <f>Dozen!E10</f>
        <v/>
      </c>
      <c r="O10" s="56">
        <f ca="1">LHT!C10</f>
        <v>2</v>
      </c>
      <c r="P10" s="56">
        <f ca="1">LHT!E10</f>
        <v>1</v>
      </c>
      <c r="Q10" s="56">
        <f ca="1">RBT!C10</f>
        <v>2</v>
      </c>
      <c r="R10" s="56">
        <f ca="1">RBT!E10</f>
        <v>1</v>
      </c>
      <c r="S10" s="56">
        <f ca="1">OET!C10</f>
        <v>2</v>
      </c>
      <c r="T10" s="56">
        <f ca="1">OET!E10</f>
        <v>1</v>
      </c>
      <c r="U10" s="56">
        <f ca="1">LHW!C10</f>
        <v>2</v>
      </c>
      <c r="V10" s="56">
        <f ca="1">LHW!E10</f>
        <v>1</v>
      </c>
      <c r="W10" s="56">
        <f ca="1">RBW!C10</f>
        <v>1</v>
      </c>
      <c r="X10" s="56">
        <f ca="1">RBW!E10</f>
        <v>2</v>
      </c>
      <c r="Y10" s="56">
        <f ca="1">OEW!C10</f>
        <v>2</v>
      </c>
      <c r="Z10" s="56">
        <f ca="1">OEW!E10</f>
        <v>1</v>
      </c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</row>
    <row r="11" spans="1:61" ht="20.100000000000001" customHeight="1">
      <c r="A11" s="65">
        <f t="shared" si="2"/>
        <v>10</v>
      </c>
      <c r="B11" s="55">
        <f t="shared" ca="1" si="0"/>
        <v>33</v>
      </c>
      <c r="C11" s="56">
        <f t="shared" ca="1" si="1"/>
        <v>33</v>
      </c>
      <c r="D11" s="56">
        <f ca="1">'Str8'!E11</f>
        <v>33</v>
      </c>
      <c r="E11" s="49">
        <f ca="1">Splits!C11</f>
        <v>18</v>
      </c>
      <c r="F11" s="49">
        <f ca="1">Splits!E11</f>
        <v>18</v>
      </c>
      <c r="G11" s="56">
        <f>Streets!C11</f>
        <v>0</v>
      </c>
      <c r="H11" s="56" t="str">
        <f>Streets!E11</f>
        <v/>
      </c>
      <c r="I11" s="49">
        <f>Lines!C11</f>
        <v>0</v>
      </c>
      <c r="J11" s="49" t="str">
        <f>Lines!E11</f>
        <v/>
      </c>
      <c r="K11" s="69">
        <f ca="1">Quad!C11</f>
        <v>4</v>
      </c>
      <c r="L11" s="56">
        <f ca="1">Quad!E11</f>
        <v>1</v>
      </c>
      <c r="M11" s="49">
        <f>Dozen!C11</f>
        <v>0</v>
      </c>
      <c r="N11" s="49" t="str">
        <f>Dozen!E11</f>
        <v/>
      </c>
      <c r="O11" s="56">
        <f ca="1">LHT!C11</f>
        <v>2</v>
      </c>
      <c r="P11" s="56">
        <f ca="1">LHT!E11</f>
        <v>1</v>
      </c>
      <c r="Q11" s="56">
        <f ca="1">RBT!C11</f>
        <v>2</v>
      </c>
      <c r="R11" s="56">
        <f ca="1">RBT!E11</f>
        <v>1</v>
      </c>
      <c r="S11" s="56">
        <f ca="1">OET!C11</f>
        <v>1</v>
      </c>
      <c r="T11" s="56">
        <f ca="1">OET!E11</f>
        <v>2</v>
      </c>
      <c r="U11" s="56">
        <f ca="1">LHW!C11</f>
        <v>2</v>
      </c>
      <c r="V11" s="56">
        <f ca="1">LHW!E11</f>
        <v>1</v>
      </c>
      <c r="W11" s="56">
        <f ca="1">RBW!C11</f>
        <v>2</v>
      </c>
      <c r="X11" s="56">
        <f ca="1">RBW!E11</f>
        <v>2</v>
      </c>
      <c r="Y11" s="56">
        <f ca="1">OEW!C11</f>
        <v>2</v>
      </c>
      <c r="Z11" s="56">
        <f ca="1">OEW!E11</f>
        <v>1</v>
      </c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</row>
    <row r="12" spans="1:61" ht="17.25" customHeight="1">
      <c r="A12" s="65">
        <f t="shared" si="2"/>
        <v>11</v>
      </c>
      <c r="B12" s="55">
        <f t="shared" ca="1" si="0"/>
        <v>29</v>
      </c>
      <c r="C12" s="56">
        <f t="shared" ca="1" si="1"/>
        <v>29</v>
      </c>
      <c r="D12" s="56">
        <f ca="1">'Str8'!E12</f>
        <v>7</v>
      </c>
      <c r="E12" s="49">
        <f ca="1">Splits!C12</f>
        <v>14</v>
      </c>
      <c r="F12" s="49">
        <f ca="1">Splits!E12</f>
        <v>7</v>
      </c>
      <c r="G12" s="56">
        <f>Streets!C12</f>
        <v>0</v>
      </c>
      <c r="H12" s="56" t="str">
        <f>Streets!E12</f>
        <v/>
      </c>
      <c r="I12" s="49">
        <f>Lines!C12</f>
        <v>0</v>
      </c>
      <c r="J12" s="49" t="str">
        <f>Lines!E12</f>
        <v/>
      </c>
      <c r="K12" s="69">
        <f ca="1">Quad!C12</f>
        <v>4</v>
      </c>
      <c r="L12" s="56">
        <f ca="1">Quad!E12</f>
        <v>1</v>
      </c>
      <c r="M12" s="49">
        <f>Dozen!C12</f>
        <v>0</v>
      </c>
      <c r="N12" s="49" t="str">
        <f>Dozen!E12</f>
        <v/>
      </c>
      <c r="O12" s="56">
        <f ca="1">LHT!C12</f>
        <v>2</v>
      </c>
      <c r="P12" s="56">
        <f ca="1">LHT!E12</f>
        <v>1</v>
      </c>
      <c r="Q12" s="56">
        <f ca="1">RBT!C12</f>
        <v>2</v>
      </c>
      <c r="R12" s="56">
        <f ca="1">RBT!E12</f>
        <v>1</v>
      </c>
      <c r="S12" s="56">
        <f ca="1">OET!C12</f>
        <v>1</v>
      </c>
      <c r="T12" s="56">
        <f ca="1">OET!E12</f>
        <v>1</v>
      </c>
      <c r="U12" s="56">
        <f ca="1">LHW!C12</f>
        <v>2</v>
      </c>
      <c r="V12" s="56">
        <f ca="1">LHW!E12</f>
        <v>1</v>
      </c>
      <c r="W12" s="56">
        <f ca="1">RBW!C12</f>
        <v>1</v>
      </c>
      <c r="X12" s="56">
        <f ca="1">RBW!E12</f>
        <v>2</v>
      </c>
      <c r="Y12" s="56">
        <f ca="1">OEW!C12</f>
        <v>2</v>
      </c>
      <c r="Z12" s="56">
        <f ca="1">OEW!E12</f>
        <v>1</v>
      </c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</row>
    <row r="13" spans="1:61" ht="17.25" customHeight="1">
      <c r="A13" s="65">
        <f t="shared" si="2"/>
        <v>12</v>
      </c>
      <c r="B13" s="55">
        <f t="shared" ca="1" si="0"/>
        <v>26</v>
      </c>
      <c r="C13" s="56">
        <f t="shared" ca="1" si="1"/>
        <v>26</v>
      </c>
      <c r="D13" s="56">
        <f ca="1">'Str8'!E13</f>
        <v>31</v>
      </c>
      <c r="E13" s="49">
        <f ca="1">Splits!C13</f>
        <v>14</v>
      </c>
      <c r="F13" s="49">
        <f ca="1">Splits!E13</f>
        <v>1</v>
      </c>
      <c r="G13" s="56">
        <f>Streets!C13</f>
        <v>0</v>
      </c>
      <c r="H13" s="56" t="str">
        <f>Streets!E13</f>
        <v/>
      </c>
      <c r="I13" s="49">
        <f>Lines!C13</f>
        <v>0</v>
      </c>
      <c r="J13" s="49" t="str">
        <f>Lines!E13</f>
        <v/>
      </c>
      <c r="K13" s="69">
        <f ca="1">Quad!C13</f>
        <v>3</v>
      </c>
      <c r="L13" s="56">
        <f ca="1">Quad!E13</f>
        <v>2</v>
      </c>
      <c r="M13" s="49">
        <f>Dozen!C13</f>
        <v>0</v>
      </c>
      <c r="N13" s="49" t="str">
        <f>Dozen!E13</f>
        <v/>
      </c>
      <c r="O13" s="56">
        <f ca="1">LHT!C13</f>
        <v>2</v>
      </c>
      <c r="P13" s="56">
        <f ca="1">LHT!E13</f>
        <v>1</v>
      </c>
      <c r="Q13" s="56">
        <f ca="1">RBT!C13</f>
        <v>2</v>
      </c>
      <c r="R13" s="56">
        <f ca="1">RBT!E13</f>
        <v>1</v>
      </c>
      <c r="S13" s="56">
        <f ca="1">OET!C13</f>
        <v>2</v>
      </c>
      <c r="T13" s="56">
        <f ca="1">OET!E13</f>
        <v>2</v>
      </c>
      <c r="U13" s="56">
        <f ca="1">LHW!C13</f>
        <v>2</v>
      </c>
      <c r="V13" s="56">
        <f ca="1">LHW!E13</f>
        <v>1</v>
      </c>
      <c r="W13" s="56">
        <f ca="1">RBW!C13</f>
        <v>1</v>
      </c>
      <c r="X13" s="56">
        <f ca="1">RBW!E13</f>
        <v>1</v>
      </c>
      <c r="Y13" s="56">
        <f ca="1">OEW!C13</f>
        <v>2</v>
      </c>
      <c r="Z13" s="56">
        <f ca="1">OEW!E13</f>
        <v>1</v>
      </c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</row>
    <row r="14" spans="1:61" ht="17.25" customHeight="1">
      <c r="A14" s="65">
        <f t="shared" si="2"/>
        <v>13</v>
      </c>
      <c r="B14" s="55">
        <f t="shared" ca="1" si="0"/>
        <v>2</v>
      </c>
      <c r="C14" s="56">
        <f t="shared" ca="1" si="1"/>
        <v>2</v>
      </c>
      <c r="D14" s="56">
        <f ca="1">'Str8'!E14</f>
        <v>12</v>
      </c>
      <c r="E14" s="49">
        <f ca="1">Splits!C14</f>
        <v>2</v>
      </c>
      <c r="F14" s="49">
        <f ca="1">Splits!E14</f>
        <v>11</v>
      </c>
      <c r="G14" s="56">
        <f>Streets!C14</f>
        <v>0</v>
      </c>
      <c r="H14" s="56" t="str">
        <f>Streets!E14</f>
        <v/>
      </c>
      <c r="I14" s="49">
        <f>Lines!C14</f>
        <v>0</v>
      </c>
      <c r="J14" s="49" t="str">
        <f>Lines!E14</f>
        <v/>
      </c>
      <c r="K14" s="69">
        <f ca="1">Quad!C14</f>
        <v>1</v>
      </c>
      <c r="L14" s="56">
        <f ca="1">Quad!E14</f>
        <v>3</v>
      </c>
      <c r="M14" s="49">
        <f>Dozen!C14</f>
        <v>0</v>
      </c>
      <c r="N14" s="49" t="str">
        <f>Dozen!E14</f>
        <v/>
      </c>
      <c r="O14" s="56">
        <f ca="1">LHT!C14</f>
        <v>1</v>
      </c>
      <c r="P14" s="56">
        <f ca="1">LHT!E14</f>
        <v>2</v>
      </c>
      <c r="Q14" s="56">
        <f ca="1">RBT!C14</f>
        <v>2</v>
      </c>
      <c r="R14" s="56">
        <f ca="1">RBT!E14</f>
        <v>1</v>
      </c>
      <c r="S14" s="56">
        <f ca="1">OET!C14</f>
        <v>2</v>
      </c>
      <c r="T14" s="56">
        <f ca="1">OET!E14</f>
        <v>1</v>
      </c>
      <c r="U14" s="56">
        <f ca="1">LHW!C14</f>
        <v>1</v>
      </c>
      <c r="V14" s="56">
        <f ca="1">LHW!E14</f>
        <v>2</v>
      </c>
      <c r="W14" s="56">
        <f ca="1">RBW!C14</f>
        <v>2</v>
      </c>
      <c r="X14" s="56">
        <f ca="1">RBW!E14</f>
        <v>2</v>
      </c>
      <c r="Y14" s="56">
        <f ca="1">OEW!C14</f>
        <v>2</v>
      </c>
      <c r="Z14" s="56">
        <f ca="1">OEW!E14</f>
        <v>1</v>
      </c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</row>
    <row r="15" spans="1:61" ht="20.100000000000001" customHeight="1">
      <c r="A15" s="65">
        <f t="shared" si="2"/>
        <v>14</v>
      </c>
      <c r="B15" s="55">
        <f t="shared" ca="1" si="0"/>
        <v>25</v>
      </c>
      <c r="C15" s="56">
        <f t="shared" ca="1" si="1"/>
        <v>25</v>
      </c>
      <c r="D15" s="56">
        <f ca="1">'Str8'!E15</f>
        <v>31</v>
      </c>
      <c r="E15" s="49">
        <f ca="1">Splits!C15</f>
        <v>13</v>
      </c>
      <c r="F15" s="49">
        <f ca="1">Splits!E15</f>
        <v>4</v>
      </c>
      <c r="G15" s="56">
        <f>Streets!C15</f>
        <v>0</v>
      </c>
      <c r="H15" s="56" t="str">
        <f>Streets!E15</f>
        <v/>
      </c>
      <c r="I15" s="49">
        <f>Lines!C15</f>
        <v>0</v>
      </c>
      <c r="J15" s="49" t="str">
        <f>Lines!E15</f>
        <v/>
      </c>
      <c r="K15" s="69">
        <f ca="1">Quad!C15</f>
        <v>3</v>
      </c>
      <c r="L15" s="56">
        <f ca="1">Quad!E15</f>
        <v>2</v>
      </c>
      <c r="M15" s="49">
        <f>Dozen!C15</f>
        <v>0</v>
      </c>
      <c r="N15" s="49" t="str">
        <f>Dozen!E15</f>
        <v/>
      </c>
      <c r="O15" s="56">
        <f ca="1">LHT!C15</f>
        <v>2</v>
      </c>
      <c r="P15" s="56">
        <f ca="1">LHT!E15</f>
        <v>2</v>
      </c>
      <c r="Q15" s="56">
        <f ca="1">RBT!C15</f>
        <v>1</v>
      </c>
      <c r="R15" s="56">
        <f ca="1">RBT!E15</f>
        <v>2</v>
      </c>
      <c r="S15" s="56">
        <f ca="1">OET!C15</f>
        <v>1</v>
      </c>
      <c r="T15" s="56">
        <f ca="1">OET!E15</f>
        <v>2</v>
      </c>
      <c r="U15" s="56">
        <f ca="1">LHW!C15</f>
        <v>1</v>
      </c>
      <c r="V15" s="56">
        <f ca="1">LHW!E15</f>
        <v>1</v>
      </c>
      <c r="W15" s="56">
        <f ca="1">RBW!C15</f>
        <v>1</v>
      </c>
      <c r="X15" s="56">
        <f ca="1">RBW!E15</f>
        <v>2</v>
      </c>
      <c r="Y15" s="56">
        <f ca="1">OEW!C15</f>
        <v>1</v>
      </c>
      <c r="Z15" s="56">
        <f ca="1">OEW!E15</f>
        <v>2</v>
      </c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</row>
    <row r="16" spans="1:61" ht="20.100000000000001" customHeight="1">
      <c r="A16" s="65">
        <f t="shared" si="2"/>
        <v>15</v>
      </c>
      <c r="B16" s="55">
        <f t="shared" ca="1" si="0"/>
        <v>32</v>
      </c>
      <c r="C16" s="56">
        <f t="shared" ca="1" si="1"/>
        <v>32</v>
      </c>
      <c r="D16" s="56">
        <f ca="1">'Str8'!E16</f>
        <v>8</v>
      </c>
      <c r="E16" s="49">
        <f ca="1">Splits!C16</f>
        <v>17</v>
      </c>
      <c r="F16" s="49">
        <f ca="1">Splits!E16</f>
        <v>6</v>
      </c>
      <c r="G16" s="56">
        <f>Streets!C16</f>
        <v>0</v>
      </c>
      <c r="H16" s="56" t="str">
        <f>Streets!E16</f>
        <v/>
      </c>
      <c r="I16" s="49">
        <f>Lines!C16</f>
        <v>0</v>
      </c>
      <c r="J16" s="49" t="str">
        <f>Lines!E16</f>
        <v/>
      </c>
      <c r="K16" s="69">
        <f ca="1">Quad!C16</f>
        <v>4</v>
      </c>
      <c r="L16" s="56">
        <f ca="1">Quad!E16</f>
        <v>3</v>
      </c>
      <c r="M16" s="49">
        <f>Dozen!C16</f>
        <v>0</v>
      </c>
      <c r="N16" s="49" t="str">
        <f>Dozen!E16</f>
        <v/>
      </c>
      <c r="O16" s="56">
        <f ca="1">LHT!C16</f>
        <v>2</v>
      </c>
      <c r="P16" s="56">
        <f ca="1">LHT!E16</f>
        <v>1</v>
      </c>
      <c r="Q16" s="56">
        <f ca="1">RBT!C16</f>
        <v>1</v>
      </c>
      <c r="R16" s="56">
        <f ca="1">RBT!E16</f>
        <v>1</v>
      </c>
      <c r="S16" s="56">
        <f ca="1">OET!C16</f>
        <v>2</v>
      </c>
      <c r="T16" s="56">
        <f ca="1">OET!E16</f>
        <v>2</v>
      </c>
      <c r="U16" s="56">
        <f ca="1">LHW!C16</f>
        <v>1</v>
      </c>
      <c r="V16" s="56">
        <f ca="1">LHW!E16</f>
        <v>1</v>
      </c>
      <c r="W16" s="56">
        <f ca="1">RBW!C16</f>
        <v>1</v>
      </c>
      <c r="X16" s="56">
        <f ca="1">RBW!E16</f>
        <v>1</v>
      </c>
      <c r="Y16" s="56">
        <f ca="1">OEW!C16</f>
        <v>1</v>
      </c>
      <c r="Z16" s="56">
        <f ca="1">OEW!E16</f>
        <v>1</v>
      </c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</row>
    <row r="17" spans="1:52" ht="20.100000000000001" customHeight="1">
      <c r="A17" s="65">
        <f t="shared" si="2"/>
        <v>16</v>
      </c>
      <c r="B17" s="55">
        <f t="shared" ca="1" si="0"/>
        <v>13</v>
      </c>
      <c r="C17" s="56">
        <f t="shared" ca="1" si="1"/>
        <v>13</v>
      </c>
      <c r="D17" s="56">
        <f ca="1">'Str8'!E17</f>
        <v>22</v>
      </c>
      <c r="E17" s="49">
        <f ca="1">Splits!C17</f>
        <v>7</v>
      </c>
      <c r="F17" s="49">
        <f ca="1">Splits!E17</f>
        <v>14</v>
      </c>
      <c r="G17" s="56">
        <f>Streets!C17</f>
        <v>0</v>
      </c>
      <c r="H17" s="56" t="str">
        <f>Streets!E17</f>
        <v/>
      </c>
      <c r="I17" s="49">
        <f>Lines!C17</f>
        <v>0</v>
      </c>
      <c r="J17" s="49" t="str">
        <f>Lines!E17</f>
        <v/>
      </c>
      <c r="K17" s="69">
        <f ca="1">Quad!C17</f>
        <v>2</v>
      </c>
      <c r="L17" s="56">
        <f ca="1">Quad!E17</f>
        <v>4</v>
      </c>
      <c r="M17" s="49">
        <f>Dozen!C17</f>
        <v>0</v>
      </c>
      <c r="N17" s="49" t="str">
        <f>Dozen!E17</f>
        <v/>
      </c>
      <c r="O17" s="56">
        <f ca="1">LHT!C17</f>
        <v>1</v>
      </c>
      <c r="P17" s="56">
        <f ca="1">LHT!E17</f>
        <v>2</v>
      </c>
      <c r="Q17" s="56">
        <f ca="1">RBT!C17</f>
        <v>2</v>
      </c>
      <c r="R17" s="56">
        <f ca="1">RBT!E17</f>
        <v>2</v>
      </c>
      <c r="S17" s="56">
        <f ca="1">OET!C17</f>
        <v>1</v>
      </c>
      <c r="T17" s="56">
        <f ca="1">OET!E17</f>
        <v>2</v>
      </c>
      <c r="U17" s="56">
        <f ca="1">LHW!C17</f>
        <v>1</v>
      </c>
      <c r="V17" s="56">
        <f ca="1">LHW!E17</f>
        <v>1</v>
      </c>
      <c r="W17" s="56">
        <f ca="1">RBW!C17</f>
        <v>1</v>
      </c>
      <c r="X17" s="56">
        <f ca="1">RBW!E17</f>
        <v>1</v>
      </c>
      <c r="Y17" s="56">
        <f ca="1">OEW!C17</f>
        <v>2</v>
      </c>
      <c r="Z17" s="56">
        <f ca="1">OEW!E17</f>
        <v>2</v>
      </c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</row>
    <row r="18" spans="1:52" ht="20.100000000000001" customHeight="1">
      <c r="A18" s="65">
        <f t="shared" si="2"/>
        <v>17</v>
      </c>
      <c r="B18" s="55">
        <f t="shared" ca="1" si="0"/>
        <v>26</v>
      </c>
      <c r="C18" s="56">
        <f t="shared" ca="1" si="1"/>
        <v>26</v>
      </c>
      <c r="D18" s="56">
        <f ca="1">'Str8'!E18</f>
        <v>5</v>
      </c>
      <c r="E18" s="49">
        <f ca="1">Splits!C18</f>
        <v>14</v>
      </c>
      <c r="F18" s="49">
        <f ca="1">Splits!E18</f>
        <v>5</v>
      </c>
      <c r="G18" s="56">
        <f>Streets!C18</f>
        <v>0</v>
      </c>
      <c r="H18" s="56" t="str">
        <f>Streets!E18</f>
        <v/>
      </c>
      <c r="I18" s="49">
        <f>Lines!C18</f>
        <v>0</v>
      </c>
      <c r="J18" s="49" t="str">
        <f>Lines!E18</f>
        <v/>
      </c>
      <c r="K18" s="69">
        <f ca="1">Quad!C18</f>
        <v>3</v>
      </c>
      <c r="L18" s="56">
        <f ca="1">Quad!E18</f>
        <v>3</v>
      </c>
      <c r="M18" s="49">
        <f>Dozen!C18</f>
        <v>0</v>
      </c>
      <c r="N18" s="49" t="str">
        <f>Dozen!E18</f>
        <v/>
      </c>
      <c r="O18" s="56">
        <f ca="1">LHT!C18</f>
        <v>2</v>
      </c>
      <c r="P18" s="56">
        <f ca="1">LHT!E18</f>
        <v>2</v>
      </c>
      <c r="Q18" s="56">
        <f ca="1">RBT!C18</f>
        <v>2</v>
      </c>
      <c r="R18" s="56">
        <f ca="1">RBT!E18</f>
        <v>1</v>
      </c>
      <c r="S18" s="56">
        <f ca="1">OET!C18</f>
        <v>2</v>
      </c>
      <c r="T18" s="56">
        <f ca="1">OET!E18</f>
        <v>2</v>
      </c>
      <c r="U18" s="56">
        <f ca="1">LHW!C18</f>
        <v>2</v>
      </c>
      <c r="V18" s="56">
        <f ca="1">LHW!E18</f>
        <v>2</v>
      </c>
      <c r="W18" s="56">
        <f ca="1">RBW!C18</f>
        <v>1</v>
      </c>
      <c r="X18" s="56">
        <f ca="1">RBW!E18</f>
        <v>1</v>
      </c>
      <c r="Y18" s="56">
        <f ca="1">OEW!C18</f>
        <v>2</v>
      </c>
      <c r="Z18" s="56">
        <f ca="1">OEW!E18</f>
        <v>1</v>
      </c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</row>
    <row r="19" spans="1:52" ht="20.100000000000001" customHeight="1">
      <c r="A19" s="65">
        <f t="shared" si="2"/>
        <v>18</v>
      </c>
      <c r="B19" s="55">
        <f t="shared" ca="1" si="0"/>
        <v>14</v>
      </c>
      <c r="C19" s="56">
        <f t="shared" ca="1" si="1"/>
        <v>14</v>
      </c>
      <c r="D19" s="56">
        <f ca="1">'Str8'!E19</f>
        <v>23</v>
      </c>
      <c r="E19" s="49">
        <f ca="1">Splits!C19</f>
        <v>8</v>
      </c>
      <c r="F19" s="49">
        <f ca="1">Splits!E19</f>
        <v>15</v>
      </c>
      <c r="G19" s="56">
        <f>Streets!C19</f>
        <v>0</v>
      </c>
      <c r="H19" s="56" t="str">
        <f>Streets!E19</f>
        <v/>
      </c>
      <c r="I19" s="49">
        <f>Lines!C19</f>
        <v>0</v>
      </c>
      <c r="J19" s="49" t="str">
        <f>Lines!E19</f>
        <v/>
      </c>
      <c r="K19" s="69">
        <f ca="1">Quad!C19</f>
        <v>2</v>
      </c>
      <c r="L19" s="56">
        <f ca="1">Quad!E19</f>
        <v>2</v>
      </c>
      <c r="M19" s="49">
        <f>Dozen!C19</f>
        <v>0</v>
      </c>
      <c r="N19" s="49" t="str">
        <f>Dozen!E19</f>
        <v/>
      </c>
      <c r="O19" s="56">
        <f ca="1">LHT!C19</f>
        <v>1</v>
      </c>
      <c r="P19" s="56">
        <f ca="1">LHT!E19</f>
        <v>2</v>
      </c>
      <c r="Q19" s="56">
        <f ca="1">RBT!C19</f>
        <v>1</v>
      </c>
      <c r="R19" s="56">
        <f ca="1">RBT!E19</f>
        <v>2</v>
      </c>
      <c r="S19" s="56">
        <f ca="1">OET!C19</f>
        <v>2</v>
      </c>
      <c r="T19" s="56">
        <f ca="1">OET!E19</f>
        <v>1</v>
      </c>
      <c r="U19" s="56">
        <f ca="1">LHW!C19</f>
        <v>2</v>
      </c>
      <c r="V19" s="56">
        <f ca="1">LHW!E19</f>
        <v>1</v>
      </c>
      <c r="W19" s="56">
        <f ca="1">RBW!C19</f>
        <v>1</v>
      </c>
      <c r="X19" s="56">
        <f ca="1">RBW!E19</f>
        <v>1</v>
      </c>
      <c r="Y19" s="56">
        <f ca="1">OEW!C19</f>
        <v>1</v>
      </c>
      <c r="Z19" s="56">
        <f ca="1">OEW!E19</f>
        <v>2</v>
      </c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</row>
    <row r="20" spans="1:52" ht="20.100000000000001" customHeight="1">
      <c r="A20" s="65">
        <f t="shared" si="2"/>
        <v>19</v>
      </c>
      <c r="B20" s="55">
        <f t="shared" ca="1" si="0"/>
        <v>36</v>
      </c>
      <c r="C20" s="56">
        <f t="shared" ca="1" si="1"/>
        <v>36</v>
      </c>
      <c r="D20" s="56">
        <f ca="1">'Str8'!E20</f>
        <v>36</v>
      </c>
      <c r="E20" s="49">
        <f ca="1">Splits!C20</f>
        <v>18</v>
      </c>
      <c r="F20" s="49">
        <f ca="1">Splits!E20</f>
        <v>7</v>
      </c>
      <c r="G20" s="56">
        <f>Streets!C20</f>
        <v>0</v>
      </c>
      <c r="H20" s="56" t="str">
        <f>Streets!E20</f>
        <v/>
      </c>
      <c r="I20" s="49">
        <f>Lines!C20</f>
        <v>0</v>
      </c>
      <c r="J20" s="49" t="str">
        <f>Lines!E20</f>
        <v/>
      </c>
      <c r="K20" s="69">
        <f ca="1">Quad!C20</f>
        <v>4</v>
      </c>
      <c r="L20" s="56">
        <f ca="1">Quad!E20</f>
        <v>3</v>
      </c>
      <c r="M20" s="49">
        <f>Dozen!C20</f>
        <v>0</v>
      </c>
      <c r="N20" s="49" t="str">
        <f>Dozen!E20</f>
        <v/>
      </c>
      <c r="O20" s="56">
        <f ca="1">LHT!C20</f>
        <v>2</v>
      </c>
      <c r="P20" s="56">
        <f ca="1">LHT!E20</f>
        <v>2</v>
      </c>
      <c r="Q20" s="56">
        <f ca="1">RBT!C20</f>
        <v>1</v>
      </c>
      <c r="R20" s="56">
        <f ca="1">RBT!E20</f>
        <v>1</v>
      </c>
      <c r="S20" s="56">
        <f ca="1">OET!C20</f>
        <v>2</v>
      </c>
      <c r="T20" s="56">
        <f ca="1">OET!E20</f>
        <v>1</v>
      </c>
      <c r="U20" s="56">
        <f ca="1">LHW!C20</f>
        <v>1</v>
      </c>
      <c r="V20" s="56">
        <f ca="1">LHW!E20</f>
        <v>2</v>
      </c>
      <c r="W20" s="56">
        <f ca="1">RBW!C20</f>
        <v>2</v>
      </c>
      <c r="X20" s="56">
        <f ca="1">RBW!E20</f>
        <v>2</v>
      </c>
      <c r="Y20" s="56">
        <f ca="1">OEW!C20</f>
        <v>1</v>
      </c>
      <c r="Z20" s="56">
        <f ca="1">OEW!E20</f>
        <v>1</v>
      </c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</row>
    <row r="21" spans="1:52" ht="20.100000000000001" customHeight="1">
      <c r="A21" s="65">
        <f t="shared" si="2"/>
        <v>20</v>
      </c>
      <c r="B21" s="55">
        <f t="shared" ca="1" si="0"/>
        <v>11</v>
      </c>
      <c r="C21" s="56">
        <f t="shared" ca="1" si="1"/>
        <v>11</v>
      </c>
      <c r="D21" s="56">
        <f ca="1">'Str8'!E21</f>
        <v>23</v>
      </c>
      <c r="E21" s="49">
        <f ca="1">Splits!C21</f>
        <v>5</v>
      </c>
      <c r="F21" s="49">
        <f ca="1">Splits!E21</f>
        <v>15</v>
      </c>
      <c r="G21" s="56">
        <f>Streets!C21</f>
        <v>0</v>
      </c>
      <c r="H21" s="56" t="str">
        <f>Streets!E21</f>
        <v/>
      </c>
      <c r="I21" s="49">
        <f>Lines!C21</f>
        <v>0</v>
      </c>
      <c r="J21" s="49" t="str">
        <f>Lines!E21</f>
        <v/>
      </c>
      <c r="K21" s="69">
        <f ca="1">Quad!C21</f>
        <v>2</v>
      </c>
      <c r="L21" s="56">
        <f ca="1">Quad!E21</f>
        <v>2</v>
      </c>
      <c r="M21" s="49">
        <f>Dozen!C21</f>
        <v>0</v>
      </c>
      <c r="N21" s="49" t="str">
        <f>Dozen!E21</f>
        <v/>
      </c>
      <c r="O21" s="56">
        <f ca="1">LHT!C21</f>
        <v>1</v>
      </c>
      <c r="P21" s="56">
        <f ca="1">LHT!E21</f>
        <v>2</v>
      </c>
      <c r="Q21" s="56">
        <f ca="1">RBT!C21</f>
        <v>2</v>
      </c>
      <c r="R21" s="56">
        <f ca="1">RBT!E21</f>
        <v>2</v>
      </c>
      <c r="S21" s="56">
        <f ca="1">OET!C21</f>
        <v>1</v>
      </c>
      <c r="T21" s="56">
        <f ca="1">OET!E21</f>
        <v>2</v>
      </c>
      <c r="U21" s="56">
        <f ca="1">LHW!C21</f>
        <v>1</v>
      </c>
      <c r="V21" s="56">
        <f ca="1">LHW!E21</f>
        <v>1</v>
      </c>
      <c r="W21" s="56">
        <f ca="1">RBW!C21</f>
        <v>1</v>
      </c>
      <c r="X21" s="56">
        <f ca="1">RBW!E21</f>
        <v>2</v>
      </c>
      <c r="Y21" s="56">
        <f ca="1">OEW!C21</f>
        <v>2</v>
      </c>
      <c r="Z21" s="56">
        <f ca="1">OEW!E21</f>
        <v>2</v>
      </c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</row>
    <row r="22" spans="1:52" ht="20.100000000000001" customHeight="1">
      <c r="A22" s="65">
        <f t="shared" si="2"/>
        <v>21</v>
      </c>
      <c r="B22" s="55">
        <f t="shared" ca="1" si="0"/>
        <v>6</v>
      </c>
      <c r="C22" s="56">
        <f t="shared" ca="1" si="1"/>
        <v>6</v>
      </c>
      <c r="D22" s="56">
        <f ca="1">'Str8'!E22</f>
        <v>20</v>
      </c>
      <c r="E22" s="49">
        <f ca="1">Splits!C22</f>
        <v>3</v>
      </c>
      <c r="F22" s="49">
        <f ca="1">Splits!E22</f>
        <v>10</v>
      </c>
      <c r="G22" s="56">
        <f>Streets!C22</f>
        <v>0</v>
      </c>
      <c r="H22" s="56" t="str">
        <f>Streets!E22</f>
        <v/>
      </c>
      <c r="I22" s="49">
        <f>Lines!C22</f>
        <v>0</v>
      </c>
      <c r="J22" s="49" t="str">
        <f>Lines!E22</f>
        <v/>
      </c>
      <c r="K22" s="69">
        <f ca="1">Quad!C22</f>
        <v>1</v>
      </c>
      <c r="L22" s="56">
        <f ca="1">Quad!E22</f>
        <v>4</v>
      </c>
      <c r="M22" s="49">
        <f>Dozen!C22</f>
        <v>0</v>
      </c>
      <c r="N22" s="49" t="str">
        <f>Dozen!E22</f>
        <v/>
      </c>
      <c r="O22" s="56">
        <f ca="1">LHT!C22</f>
        <v>1</v>
      </c>
      <c r="P22" s="56">
        <f ca="1">LHT!E22</f>
        <v>1</v>
      </c>
      <c r="Q22" s="56">
        <f ca="1">RBT!C22</f>
        <v>2</v>
      </c>
      <c r="R22" s="56">
        <f ca="1">RBT!E22</f>
        <v>1</v>
      </c>
      <c r="S22" s="56">
        <f ca="1">OET!C22</f>
        <v>2</v>
      </c>
      <c r="T22" s="56">
        <f ca="1">OET!E22</f>
        <v>2</v>
      </c>
      <c r="U22" s="56">
        <f ca="1">LHW!C22</f>
        <v>1</v>
      </c>
      <c r="V22" s="56">
        <f ca="1">LHW!E22</f>
        <v>1</v>
      </c>
      <c r="W22" s="56">
        <f ca="1">RBW!C22</f>
        <v>2</v>
      </c>
      <c r="X22" s="56">
        <f ca="1">RBW!E22</f>
        <v>2</v>
      </c>
      <c r="Y22" s="56">
        <f ca="1">OEW!C22</f>
        <v>2</v>
      </c>
      <c r="Z22" s="56">
        <f ca="1">OEW!E22</f>
        <v>1</v>
      </c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</row>
    <row r="23" spans="1:52" ht="20.100000000000001" customHeight="1">
      <c r="A23" s="65">
        <f t="shared" si="2"/>
        <v>22</v>
      </c>
      <c r="B23" s="55">
        <f t="shared" ca="1" si="0"/>
        <v>33</v>
      </c>
      <c r="C23" s="56">
        <f t="shared" ca="1" si="1"/>
        <v>33</v>
      </c>
      <c r="D23" s="56">
        <f ca="1">'Str8'!E23</f>
        <v>11</v>
      </c>
      <c r="E23" s="49">
        <f ca="1">Splits!C23</f>
        <v>18</v>
      </c>
      <c r="F23" s="49">
        <f ca="1">Splits!E23</f>
        <v>3</v>
      </c>
      <c r="G23" s="56">
        <f>Streets!C23</f>
        <v>0</v>
      </c>
      <c r="H23" s="56" t="str">
        <f>Streets!E23</f>
        <v/>
      </c>
      <c r="I23" s="49">
        <f>Lines!C23</f>
        <v>0</v>
      </c>
      <c r="J23" s="49" t="str">
        <f>Lines!E23</f>
        <v/>
      </c>
      <c r="K23" s="69">
        <f ca="1">Quad!C23</f>
        <v>4</v>
      </c>
      <c r="L23" s="56">
        <f ca="1">Quad!E23</f>
        <v>3</v>
      </c>
      <c r="M23" s="49">
        <f>Dozen!C23</f>
        <v>0</v>
      </c>
      <c r="N23" s="49" t="str">
        <f>Dozen!E23</f>
        <v/>
      </c>
      <c r="O23" s="56">
        <f ca="1">LHT!C23</f>
        <v>2</v>
      </c>
      <c r="P23" s="56">
        <f ca="1">LHT!E23</f>
        <v>2</v>
      </c>
      <c r="Q23" s="56">
        <f ca="1">RBT!C23</f>
        <v>2</v>
      </c>
      <c r="R23" s="56">
        <f ca="1">RBT!E23</f>
        <v>1</v>
      </c>
      <c r="S23" s="56">
        <f ca="1">OET!C23</f>
        <v>1</v>
      </c>
      <c r="T23" s="56">
        <f ca="1">OET!E23</f>
        <v>2</v>
      </c>
      <c r="U23" s="56">
        <f ca="1">LHW!C23</f>
        <v>2</v>
      </c>
      <c r="V23" s="56">
        <f ca="1">LHW!E23</f>
        <v>2</v>
      </c>
      <c r="W23" s="56">
        <f ca="1">RBW!C23</f>
        <v>2</v>
      </c>
      <c r="X23" s="56">
        <f ca="1">RBW!E23</f>
        <v>1</v>
      </c>
      <c r="Y23" s="56">
        <f ca="1">OEW!C23</f>
        <v>2</v>
      </c>
      <c r="Z23" s="56">
        <f ca="1">OEW!E23</f>
        <v>1</v>
      </c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</row>
    <row r="24" spans="1:52" ht="20.100000000000001" customHeight="1">
      <c r="A24" s="65">
        <f t="shared" si="2"/>
        <v>23</v>
      </c>
      <c r="B24" s="55">
        <f t="shared" ca="1" si="0"/>
        <v>26</v>
      </c>
      <c r="C24" s="56">
        <f t="shared" ca="1" si="1"/>
        <v>26</v>
      </c>
      <c r="D24" s="56">
        <f ca="1">'Str8'!E24</f>
        <v>6</v>
      </c>
      <c r="E24" s="49">
        <f ca="1">Splits!C24</f>
        <v>14</v>
      </c>
      <c r="F24" s="49">
        <f ca="1">Splits!E24</f>
        <v>5</v>
      </c>
      <c r="G24" s="56">
        <f>Streets!C24</f>
        <v>0</v>
      </c>
      <c r="H24" s="56" t="str">
        <f>Streets!E24</f>
        <v/>
      </c>
      <c r="I24" s="49">
        <f>Lines!C24</f>
        <v>0</v>
      </c>
      <c r="J24" s="49" t="str">
        <f>Lines!E24</f>
        <v/>
      </c>
      <c r="K24" s="69">
        <f ca="1">Quad!C24</f>
        <v>3</v>
      </c>
      <c r="L24" s="56">
        <f ca="1">Quad!E24</f>
        <v>4</v>
      </c>
      <c r="M24" s="49">
        <f>Dozen!C24</f>
        <v>0</v>
      </c>
      <c r="N24" s="49" t="str">
        <f>Dozen!E24</f>
        <v/>
      </c>
      <c r="O24" s="56">
        <f ca="1">LHT!C24</f>
        <v>2</v>
      </c>
      <c r="P24" s="56">
        <f ca="1">LHT!E24</f>
        <v>1</v>
      </c>
      <c r="Q24" s="56">
        <f ca="1">RBT!C24</f>
        <v>2</v>
      </c>
      <c r="R24" s="56">
        <f ca="1">RBT!E24</f>
        <v>1</v>
      </c>
      <c r="S24" s="56">
        <f ca="1">OET!C24</f>
        <v>2</v>
      </c>
      <c r="T24" s="56">
        <f ca="1">OET!E24</f>
        <v>2</v>
      </c>
      <c r="U24" s="56">
        <f ca="1">LHW!C24</f>
        <v>2</v>
      </c>
      <c r="V24" s="56">
        <f ca="1">LHW!E24</f>
        <v>1</v>
      </c>
      <c r="W24" s="56">
        <f ca="1">RBW!C24</f>
        <v>1</v>
      </c>
      <c r="X24" s="56">
        <f ca="1">RBW!E24</f>
        <v>2</v>
      </c>
      <c r="Y24" s="56">
        <f ca="1">OEW!C24</f>
        <v>2</v>
      </c>
      <c r="Z24" s="56">
        <f ca="1">OEW!E24</f>
        <v>1</v>
      </c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</row>
    <row r="25" spans="1:52" ht="20.100000000000001" customHeight="1">
      <c r="A25" s="65">
        <f t="shared" si="2"/>
        <v>24</v>
      </c>
      <c r="B25" s="55">
        <f t="shared" ca="1" si="0"/>
        <v>30</v>
      </c>
      <c r="C25" s="56">
        <f t="shared" ca="1" si="1"/>
        <v>30</v>
      </c>
      <c r="D25" s="56">
        <f ca="1">'Str8'!E25</f>
        <v>33</v>
      </c>
      <c r="E25" s="49">
        <f ca="1">Splits!C25</f>
        <v>15</v>
      </c>
      <c r="F25" s="49">
        <f ca="1">Splits!E25</f>
        <v>12</v>
      </c>
      <c r="G25" s="56">
        <f>Streets!C25</f>
        <v>0</v>
      </c>
      <c r="H25" s="56" t="str">
        <f>Streets!E25</f>
        <v/>
      </c>
      <c r="I25" s="49">
        <f>Lines!C25</f>
        <v>0</v>
      </c>
      <c r="J25" s="49" t="str">
        <f>Lines!E25</f>
        <v/>
      </c>
      <c r="K25" s="69">
        <f ca="1">Quad!C25</f>
        <v>4</v>
      </c>
      <c r="L25" s="56">
        <f ca="1">Quad!E25</f>
        <v>2</v>
      </c>
      <c r="M25" s="49">
        <f>Dozen!C25</f>
        <v>0</v>
      </c>
      <c r="N25" s="49" t="str">
        <f>Dozen!E25</f>
        <v/>
      </c>
      <c r="O25" s="56">
        <f ca="1">LHT!C25</f>
        <v>2</v>
      </c>
      <c r="P25" s="56">
        <f ca="1">LHT!E25</f>
        <v>1</v>
      </c>
      <c r="Q25" s="56">
        <f ca="1">RBT!C25</f>
        <v>1</v>
      </c>
      <c r="R25" s="56">
        <f ca="1">RBT!E25</f>
        <v>2</v>
      </c>
      <c r="S25" s="56">
        <f ca="1">OET!C25</f>
        <v>2</v>
      </c>
      <c r="T25" s="56">
        <f ca="1">OET!E25</f>
        <v>1</v>
      </c>
      <c r="U25" s="56">
        <f ca="1">LHW!C25</f>
        <v>1</v>
      </c>
      <c r="V25" s="56">
        <f ca="1">LHW!E25</f>
        <v>2</v>
      </c>
      <c r="W25" s="56">
        <f ca="1">RBW!C25</f>
        <v>2</v>
      </c>
      <c r="X25" s="56">
        <f ca="1">RBW!E25</f>
        <v>2</v>
      </c>
      <c r="Y25" s="56">
        <f ca="1">OEW!C25</f>
        <v>1</v>
      </c>
      <c r="Z25" s="56">
        <f ca="1">OEW!E25</f>
        <v>2</v>
      </c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</row>
    <row r="26" spans="1:52" ht="20.100000000000001" customHeight="1">
      <c r="A26" s="65">
        <f t="shared" si="2"/>
        <v>25</v>
      </c>
      <c r="B26" s="55">
        <f t="shared" ca="1" si="0"/>
        <v>12</v>
      </c>
      <c r="C26" s="56">
        <f t="shared" ca="1" si="1"/>
        <v>12</v>
      </c>
      <c r="D26" s="56">
        <f ca="1">'Str8'!E26</f>
        <v>25</v>
      </c>
      <c r="E26" s="49">
        <f ca="1">Splits!C26</f>
        <v>6</v>
      </c>
      <c r="F26" s="49">
        <f ca="1">Splits!E26</f>
        <v>12</v>
      </c>
      <c r="G26" s="56">
        <f>Streets!C26</f>
        <v>0</v>
      </c>
      <c r="H26" s="56" t="str">
        <f>Streets!E26</f>
        <v/>
      </c>
      <c r="I26" s="49">
        <f>Lines!C26</f>
        <v>0</v>
      </c>
      <c r="J26" s="49" t="str">
        <f>Lines!E26</f>
        <v/>
      </c>
      <c r="K26" s="69">
        <f ca="1">Quad!C26</f>
        <v>2</v>
      </c>
      <c r="L26" s="56">
        <f ca="1">Quad!E26</f>
        <v>4</v>
      </c>
      <c r="M26" s="49">
        <f>Dozen!C26</f>
        <v>0</v>
      </c>
      <c r="N26" s="49" t="str">
        <f>Dozen!E26</f>
        <v/>
      </c>
      <c r="O26" s="56">
        <f ca="1">LHT!C26</f>
        <v>1</v>
      </c>
      <c r="P26" s="56">
        <f ca="1">LHT!E26</f>
        <v>2</v>
      </c>
      <c r="Q26" s="56">
        <f ca="1">RBT!C26</f>
        <v>1</v>
      </c>
      <c r="R26" s="56">
        <f ca="1">RBT!E26</f>
        <v>1</v>
      </c>
      <c r="S26" s="56">
        <f ca="1">OET!C26</f>
        <v>2</v>
      </c>
      <c r="T26" s="56">
        <f ca="1">OET!E26</f>
        <v>1</v>
      </c>
      <c r="U26" s="56">
        <f ca="1">LHW!C26</f>
        <v>2</v>
      </c>
      <c r="V26" s="56">
        <f ca="1">LHW!E26</f>
        <v>2</v>
      </c>
      <c r="W26" s="56">
        <f ca="1">RBW!C26</f>
        <v>2</v>
      </c>
      <c r="X26" s="56">
        <f ca="1">RBW!E26</f>
        <v>1</v>
      </c>
      <c r="Y26" s="56">
        <f ca="1">OEW!C26</f>
        <v>1</v>
      </c>
      <c r="Z26" s="56">
        <f ca="1">OEW!E26</f>
        <v>1</v>
      </c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</row>
    <row r="27" spans="1:52" ht="20.100000000000001" customHeight="1">
      <c r="A27" s="65">
        <f t="shared" si="2"/>
        <v>26</v>
      </c>
      <c r="B27" s="55">
        <f t="shared" ca="1" si="0"/>
        <v>26</v>
      </c>
      <c r="C27" s="56">
        <f t="shared" ca="1" si="1"/>
        <v>26</v>
      </c>
      <c r="D27" s="56">
        <f ca="1">'Str8'!E27</f>
        <v>3</v>
      </c>
      <c r="E27" s="49">
        <f ca="1">Splits!C27</f>
        <v>14</v>
      </c>
      <c r="F27" s="49">
        <f ca="1">Splits!E27</f>
        <v>3</v>
      </c>
      <c r="G27" s="56">
        <f>Streets!C27</f>
        <v>0</v>
      </c>
      <c r="H27" s="56" t="str">
        <f>Streets!E27</f>
        <v/>
      </c>
      <c r="I27" s="49">
        <f>Lines!C27</f>
        <v>0</v>
      </c>
      <c r="J27" s="49" t="str">
        <f>Lines!E27</f>
        <v/>
      </c>
      <c r="K27" s="69">
        <f ca="1">Quad!C27</f>
        <v>3</v>
      </c>
      <c r="L27" s="56">
        <f ca="1">Quad!E27</f>
        <v>3</v>
      </c>
      <c r="M27" s="49">
        <f>Dozen!C27</f>
        <v>0</v>
      </c>
      <c r="N27" s="49" t="str">
        <f>Dozen!E27</f>
        <v/>
      </c>
      <c r="O27" s="56">
        <f ca="1">LHT!C27</f>
        <v>2</v>
      </c>
      <c r="P27" s="56">
        <f ca="1">LHT!E27</f>
        <v>2</v>
      </c>
      <c r="Q27" s="56">
        <f ca="1">RBT!C27</f>
        <v>2</v>
      </c>
      <c r="R27" s="56">
        <f ca="1">RBT!E27</f>
        <v>2</v>
      </c>
      <c r="S27" s="56">
        <f ca="1">OET!C27</f>
        <v>2</v>
      </c>
      <c r="T27" s="56">
        <f ca="1">OET!E27</f>
        <v>1</v>
      </c>
      <c r="U27" s="56">
        <f ca="1">LHW!C27</f>
        <v>2</v>
      </c>
      <c r="V27" s="56">
        <f ca="1">LHW!E27</f>
        <v>1</v>
      </c>
      <c r="W27" s="56">
        <f ca="1">RBW!C27</f>
        <v>1</v>
      </c>
      <c r="X27" s="56">
        <f ca="1">RBW!E27</f>
        <v>2</v>
      </c>
      <c r="Y27" s="56">
        <f ca="1">OEW!C27</f>
        <v>2</v>
      </c>
      <c r="Z27" s="56">
        <f ca="1">OEW!E27</f>
        <v>2</v>
      </c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</row>
    <row r="28" spans="1:52" ht="20.100000000000001" customHeight="1">
      <c r="A28" s="65">
        <f t="shared" si="2"/>
        <v>27</v>
      </c>
      <c r="B28" s="55">
        <f t="shared" ca="1" si="0"/>
        <v>26</v>
      </c>
      <c r="C28" s="56">
        <f t="shared" ca="1" si="1"/>
        <v>26</v>
      </c>
      <c r="D28" s="56">
        <f ca="1">'Str8'!E28</f>
        <v>1</v>
      </c>
      <c r="E28" s="49">
        <f ca="1">Splits!C28</f>
        <v>14</v>
      </c>
      <c r="F28" s="49">
        <f ca="1">Splits!E28</f>
        <v>1</v>
      </c>
      <c r="G28" s="56">
        <f>Streets!C28</f>
        <v>0</v>
      </c>
      <c r="H28" s="56" t="str">
        <f>Streets!E28</f>
        <v/>
      </c>
      <c r="I28" s="49">
        <f>Lines!C28</f>
        <v>0</v>
      </c>
      <c r="J28" s="49" t="str">
        <f>Lines!E28</f>
        <v/>
      </c>
      <c r="K28" s="69">
        <f ca="1">Quad!C28</f>
        <v>3</v>
      </c>
      <c r="L28" s="56">
        <f ca="1">Quad!E28</f>
        <v>1</v>
      </c>
      <c r="M28" s="49">
        <f>Dozen!C28</f>
        <v>0</v>
      </c>
      <c r="N28" s="49" t="str">
        <f>Dozen!E28</f>
        <v/>
      </c>
      <c r="O28" s="56">
        <f ca="1">LHT!C28</f>
        <v>2</v>
      </c>
      <c r="P28" s="56">
        <f ca="1">LHT!E28</f>
        <v>1</v>
      </c>
      <c r="Q28" s="56">
        <f ca="1">RBT!C28</f>
        <v>2</v>
      </c>
      <c r="R28" s="56">
        <f ca="1">RBT!E28</f>
        <v>1</v>
      </c>
      <c r="S28" s="56">
        <f ca="1">OET!C28</f>
        <v>2</v>
      </c>
      <c r="T28" s="56">
        <f ca="1">OET!E28</f>
        <v>1</v>
      </c>
      <c r="U28" s="56">
        <f ca="1">LHW!C28</f>
        <v>2</v>
      </c>
      <c r="V28" s="56">
        <f ca="1">LHW!E28</f>
        <v>1</v>
      </c>
      <c r="W28" s="56">
        <f ca="1">RBW!C28</f>
        <v>1</v>
      </c>
      <c r="X28" s="56">
        <f ca="1">RBW!E28</f>
        <v>1</v>
      </c>
      <c r="Y28" s="56">
        <f ca="1">OEW!C28</f>
        <v>2</v>
      </c>
      <c r="Z28" s="56">
        <f ca="1">OEW!E28</f>
        <v>1</v>
      </c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</row>
    <row r="29" spans="1:52" ht="20.100000000000001" customHeight="1">
      <c r="A29" s="65">
        <f t="shared" si="2"/>
        <v>28</v>
      </c>
      <c r="B29" s="55">
        <f t="shared" ca="1" si="0"/>
        <v>5</v>
      </c>
      <c r="C29" s="56">
        <f t="shared" ca="1" si="1"/>
        <v>5</v>
      </c>
      <c r="D29" s="56">
        <f ca="1">'Str8'!E29</f>
        <v>22</v>
      </c>
      <c r="E29" s="49">
        <f ca="1">Splits!C29</f>
        <v>2</v>
      </c>
      <c r="F29" s="49">
        <f ca="1">Splits!E29</f>
        <v>11</v>
      </c>
      <c r="G29" s="56">
        <f>Streets!C29</f>
        <v>0</v>
      </c>
      <c r="H29" s="56" t="str">
        <f>Streets!E29</f>
        <v/>
      </c>
      <c r="I29" s="49">
        <f>Lines!C29</f>
        <v>0</v>
      </c>
      <c r="J29" s="49" t="str">
        <f>Lines!E29</f>
        <v/>
      </c>
      <c r="K29" s="69">
        <f ca="1">Quad!C29</f>
        <v>1</v>
      </c>
      <c r="L29" s="56">
        <f ca="1">Quad!E29</f>
        <v>4</v>
      </c>
      <c r="M29" s="49">
        <f>Dozen!C29</f>
        <v>0</v>
      </c>
      <c r="N29" s="49" t="str">
        <f>Dozen!E29</f>
        <v/>
      </c>
      <c r="O29" s="56">
        <f ca="1">LHT!C29</f>
        <v>1</v>
      </c>
      <c r="P29" s="56">
        <f ca="1">LHT!E29</f>
        <v>2</v>
      </c>
      <c r="Q29" s="56">
        <f ca="1">RBT!C29</f>
        <v>1</v>
      </c>
      <c r="R29" s="56">
        <f ca="1">RBT!E29</f>
        <v>2</v>
      </c>
      <c r="S29" s="56">
        <f ca="1">OET!C29</f>
        <v>1</v>
      </c>
      <c r="T29" s="56">
        <f ca="1">OET!E29</f>
        <v>2</v>
      </c>
      <c r="U29" s="56">
        <f ca="1">LHW!C29</f>
        <v>2</v>
      </c>
      <c r="V29" s="56">
        <f ca="1">LHW!E29</f>
        <v>1</v>
      </c>
      <c r="W29" s="56">
        <f ca="1">RBW!C29</f>
        <v>1</v>
      </c>
      <c r="X29" s="56">
        <f ca="1">RBW!E29</f>
        <v>1</v>
      </c>
      <c r="Y29" s="56">
        <f ca="1">OEW!C29</f>
        <v>1</v>
      </c>
      <c r="Z29" s="56">
        <f ca="1">OEW!E29</f>
        <v>2</v>
      </c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</row>
    <row r="30" spans="1:52" ht="20.100000000000001" customHeight="1">
      <c r="A30" s="65">
        <f t="shared" si="2"/>
        <v>29</v>
      </c>
      <c r="B30" s="55">
        <f t="shared" ca="1" si="0"/>
        <v>34</v>
      </c>
      <c r="C30" s="56">
        <f t="shared" ca="1" si="1"/>
        <v>34</v>
      </c>
      <c r="D30" s="56">
        <f ca="1">'Str8'!E30</f>
        <v>35</v>
      </c>
      <c r="E30" s="49">
        <f ca="1">Splits!C30</f>
        <v>16</v>
      </c>
      <c r="F30" s="49">
        <f ca="1">Splits!E30</f>
        <v>18</v>
      </c>
      <c r="G30" s="56">
        <f>Streets!C30</f>
        <v>0</v>
      </c>
      <c r="H30" s="56" t="str">
        <f>Streets!E30</f>
        <v/>
      </c>
      <c r="I30" s="49">
        <f>Lines!C30</f>
        <v>0</v>
      </c>
      <c r="J30" s="49" t="str">
        <f>Lines!E30</f>
        <v/>
      </c>
      <c r="K30" s="69">
        <f ca="1">Quad!C30</f>
        <v>4</v>
      </c>
      <c r="L30" s="56">
        <f ca="1">Quad!E30</f>
        <v>4</v>
      </c>
      <c r="M30" s="49">
        <f>Dozen!C30</f>
        <v>0</v>
      </c>
      <c r="N30" s="49" t="str">
        <f>Dozen!E30</f>
        <v/>
      </c>
      <c r="O30" s="56">
        <f ca="1">LHT!C30</f>
        <v>2</v>
      </c>
      <c r="P30" s="56">
        <f ca="1">LHT!E30</f>
        <v>2</v>
      </c>
      <c r="Q30" s="56">
        <f ca="1">RBT!C30</f>
        <v>1</v>
      </c>
      <c r="R30" s="56">
        <f ca="1">RBT!E30</f>
        <v>1</v>
      </c>
      <c r="S30" s="56">
        <f ca="1">OET!C30</f>
        <v>2</v>
      </c>
      <c r="T30" s="56">
        <f ca="1">OET!E30</f>
        <v>2</v>
      </c>
      <c r="U30" s="56">
        <f ca="1">LHW!C30</f>
        <v>1</v>
      </c>
      <c r="V30" s="56">
        <f ca="1">LHW!E30</f>
        <v>2</v>
      </c>
      <c r="W30" s="56">
        <f ca="1">RBW!C30</f>
        <v>1</v>
      </c>
      <c r="X30" s="56">
        <f ca="1">RBW!E30</f>
        <v>1</v>
      </c>
      <c r="Y30" s="56">
        <f ca="1">OEW!C30</f>
        <v>1</v>
      </c>
      <c r="Z30" s="56">
        <f ca="1">OEW!E30</f>
        <v>1</v>
      </c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</row>
    <row r="31" spans="1:52" ht="20.100000000000001" customHeight="1">
      <c r="A31" s="65">
        <f t="shared" si="2"/>
        <v>30</v>
      </c>
      <c r="B31" s="55">
        <f t="shared" ca="1" si="0"/>
        <v>23</v>
      </c>
      <c r="C31" s="56">
        <f t="shared" ca="1" si="1"/>
        <v>23</v>
      </c>
      <c r="D31" s="56">
        <f ca="1">'Str8'!E31</f>
        <v>33</v>
      </c>
      <c r="E31" s="49">
        <f ca="1">Splits!C31</f>
        <v>11</v>
      </c>
      <c r="F31" s="49">
        <f ca="1">Splits!E31</f>
        <v>17</v>
      </c>
      <c r="G31" s="56">
        <f>Streets!C31</f>
        <v>0</v>
      </c>
      <c r="H31" s="56" t="str">
        <f>Streets!E31</f>
        <v/>
      </c>
      <c r="I31" s="49">
        <f>Lines!C31</f>
        <v>0</v>
      </c>
      <c r="J31" s="49" t="str">
        <f>Lines!E31</f>
        <v/>
      </c>
      <c r="K31" s="69">
        <f ca="1">Quad!C31</f>
        <v>3</v>
      </c>
      <c r="L31" s="56">
        <f ca="1">Quad!E31</f>
        <v>3</v>
      </c>
      <c r="M31" s="49">
        <f>Dozen!C31</f>
        <v>0</v>
      </c>
      <c r="N31" s="49" t="str">
        <f>Dozen!E31</f>
        <v/>
      </c>
      <c r="O31" s="56">
        <f ca="1">LHT!C31</f>
        <v>2</v>
      </c>
      <c r="P31" s="56">
        <f ca="1">LHT!E31</f>
        <v>1</v>
      </c>
      <c r="Q31" s="56">
        <f ca="1">RBT!C31</f>
        <v>1</v>
      </c>
      <c r="R31" s="56">
        <f ca="1">RBT!E31</f>
        <v>1</v>
      </c>
      <c r="S31" s="56">
        <f ca="1">OET!C31</f>
        <v>1</v>
      </c>
      <c r="T31" s="56">
        <f ca="1">OET!E31</f>
        <v>2</v>
      </c>
      <c r="U31" s="56">
        <f ca="1">LHW!C31</f>
        <v>1</v>
      </c>
      <c r="V31" s="56">
        <f ca="1">LHW!E31</f>
        <v>1</v>
      </c>
      <c r="W31" s="56">
        <f ca="1">RBW!C31</f>
        <v>2</v>
      </c>
      <c r="X31" s="56">
        <f ca="1">RBW!E31</f>
        <v>2</v>
      </c>
      <c r="Y31" s="56">
        <f ca="1">OEW!C31</f>
        <v>1</v>
      </c>
      <c r="Z31" s="56">
        <f ca="1">OEW!E31</f>
        <v>1</v>
      </c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</row>
    <row r="32" spans="1:52" ht="20.100000000000001" customHeight="1">
      <c r="A32" s="65">
        <f t="shared" si="2"/>
        <v>31</v>
      </c>
      <c r="B32" s="55">
        <f t="shared" ca="1" si="0"/>
        <v>14</v>
      </c>
      <c r="C32" s="56">
        <f t="shared" ca="1" si="1"/>
        <v>14</v>
      </c>
      <c r="D32" s="56">
        <f ca="1">'Str8'!E32</f>
        <v>11</v>
      </c>
      <c r="E32" s="49">
        <f ca="1">Splits!C32</f>
        <v>8</v>
      </c>
      <c r="F32" s="49">
        <f ca="1">Splits!E32</f>
        <v>10</v>
      </c>
      <c r="G32" s="56">
        <f>Streets!C32</f>
        <v>0</v>
      </c>
      <c r="H32" s="56" t="str">
        <f>Streets!E32</f>
        <v/>
      </c>
      <c r="I32" s="49">
        <f>Lines!C32</f>
        <v>0</v>
      </c>
      <c r="J32" s="49" t="str">
        <f>Lines!E32</f>
        <v/>
      </c>
      <c r="K32" s="69">
        <f ca="1">Quad!C32</f>
        <v>2</v>
      </c>
      <c r="L32" s="56">
        <f ca="1">Quad!E32</f>
        <v>4</v>
      </c>
      <c r="M32" s="49">
        <f>Dozen!C32</f>
        <v>0</v>
      </c>
      <c r="N32" s="49" t="str">
        <f>Dozen!E32</f>
        <v/>
      </c>
      <c r="O32" s="56">
        <f ca="1">LHT!C32</f>
        <v>1</v>
      </c>
      <c r="P32" s="56">
        <f ca="1">LHT!E32</f>
        <v>2</v>
      </c>
      <c r="Q32" s="56">
        <f ca="1">RBT!C32</f>
        <v>1</v>
      </c>
      <c r="R32" s="56">
        <f ca="1">RBT!E32</f>
        <v>1</v>
      </c>
      <c r="S32" s="56">
        <f ca="1">OET!C32</f>
        <v>2</v>
      </c>
      <c r="T32" s="56">
        <f ca="1">OET!E32</f>
        <v>2</v>
      </c>
      <c r="U32" s="56">
        <f ca="1">LHW!C32</f>
        <v>2</v>
      </c>
      <c r="V32" s="56">
        <f ca="1">LHW!E32</f>
        <v>2</v>
      </c>
      <c r="W32" s="56">
        <f ca="1">RBW!C32</f>
        <v>1</v>
      </c>
      <c r="X32" s="56">
        <f ca="1">RBW!E32</f>
        <v>2</v>
      </c>
      <c r="Y32" s="56">
        <f ca="1">OEW!C32</f>
        <v>1</v>
      </c>
      <c r="Z32" s="56">
        <f ca="1">OEW!E32</f>
        <v>1</v>
      </c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</row>
    <row r="33" spans="1:52" ht="20.100000000000001" customHeight="1">
      <c r="A33" s="65">
        <f t="shared" si="2"/>
        <v>32</v>
      </c>
      <c r="B33" s="55">
        <f t="shared" ca="1" si="0"/>
        <v>27</v>
      </c>
      <c r="C33" s="56">
        <f t="shared" ca="1" si="1"/>
        <v>27</v>
      </c>
      <c r="D33" s="56">
        <f ca="1">'Str8'!E33</f>
        <v>21</v>
      </c>
      <c r="E33" s="49">
        <f ca="1">Splits!C33</f>
        <v>15</v>
      </c>
      <c r="F33" s="49">
        <f ca="1">Splits!E33</f>
        <v>7</v>
      </c>
      <c r="G33" s="56">
        <f>Streets!C33</f>
        <v>0</v>
      </c>
      <c r="H33" s="56" t="str">
        <f>Streets!E33</f>
        <v/>
      </c>
      <c r="I33" s="49">
        <f>Lines!C33</f>
        <v>0</v>
      </c>
      <c r="J33" s="49" t="str">
        <f>Lines!E33</f>
        <v/>
      </c>
      <c r="K33" s="69">
        <f ca="1">Quad!C33</f>
        <v>3</v>
      </c>
      <c r="L33" s="56">
        <f ca="1">Quad!E33</f>
        <v>2</v>
      </c>
      <c r="M33" s="49">
        <f>Dozen!C33</f>
        <v>0</v>
      </c>
      <c r="N33" s="49" t="str">
        <f>Dozen!E33</f>
        <v/>
      </c>
      <c r="O33" s="56">
        <f ca="1">LHT!C33</f>
        <v>2</v>
      </c>
      <c r="P33" s="56">
        <f ca="1">LHT!E33</f>
        <v>2</v>
      </c>
      <c r="Q33" s="56">
        <f ca="1">RBT!C33</f>
        <v>1</v>
      </c>
      <c r="R33" s="56">
        <f ca="1">RBT!E33</f>
        <v>1</v>
      </c>
      <c r="S33" s="56">
        <f ca="1">OET!C33</f>
        <v>1</v>
      </c>
      <c r="T33" s="56">
        <f ca="1">OET!E33</f>
        <v>2</v>
      </c>
      <c r="U33" s="56">
        <f ca="1">LHW!C33</f>
        <v>1</v>
      </c>
      <c r="V33" s="56">
        <f ca="1">LHW!E33</f>
        <v>2</v>
      </c>
      <c r="W33" s="56">
        <f ca="1">RBW!C33</f>
        <v>2</v>
      </c>
      <c r="X33" s="56">
        <f ca="1">RBW!E33</f>
        <v>2</v>
      </c>
      <c r="Y33" s="56">
        <f ca="1">OEW!C33</f>
        <v>1</v>
      </c>
      <c r="Z33" s="56">
        <f ca="1">OEW!E33</f>
        <v>1</v>
      </c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</row>
    <row r="34" spans="1:52" ht="20.100000000000001" customHeight="1">
      <c r="A34" s="65">
        <f t="shared" si="2"/>
        <v>33</v>
      </c>
      <c r="B34" s="55">
        <f t="shared" ca="1" si="0"/>
        <v>16</v>
      </c>
      <c r="C34" s="56">
        <f t="shared" ca="1" si="1"/>
        <v>16</v>
      </c>
      <c r="D34" s="56">
        <f ca="1">'Str8'!E34</f>
        <v>28</v>
      </c>
      <c r="E34" s="49">
        <f ca="1">Splits!C34</f>
        <v>7</v>
      </c>
      <c r="F34" s="49">
        <f ca="1">Splits!E34</f>
        <v>11</v>
      </c>
      <c r="G34" s="56">
        <f>Streets!C34</f>
        <v>0</v>
      </c>
      <c r="H34" s="56" t="str">
        <f>Streets!E34</f>
        <v/>
      </c>
      <c r="I34" s="49">
        <f>Lines!C34</f>
        <v>0</v>
      </c>
      <c r="J34" s="49" t="str">
        <f>Lines!E34</f>
        <v/>
      </c>
      <c r="K34" s="69">
        <f ca="1">Quad!C34</f>
        <v>2</v>
      </c>
      <c r="L34" s="56">
        <f ca="1">Quad!E34</f>
        <v>2</v>
      </c>
      <c r="M34" s="49">
        <f>Dozen!C34</f>
        <v>0</v>
      </c>
      <c r="N34" s="49" t="str">
        <f>Dozen!E34</f>
        <v/>
      </c>
      <c r="O34" s="56">
        <f ca="1">LHT!C34</f>
        <v>1</v>
      </c>
      <c r="P34" s="56">
        <f ca="1">LHT!E34</f>
        <v>2</v>
      </c>
      <c r="Q34" s="56">
        <f ca="1">RBT!C34</f>
        <v>1</v>
      </c>
      <c r="R34" s="56">
        <f ca="1">RBT!E34</f>
        <v>1</v>
      </c>
      <c r="S34" s="56">
        <f ca="1">OET!C34</f>
        <v>2</v>
      </c>
      <c r="T34" s="56">
        <f ca="1">OET!E34</f>
        <v>2</v>
      </c>
      <c r="U34" s="56">
        <f ca="1">LHW!C34</f>
        <v>2</v>
      </c>
      <c r="V34" s="56">
        <f ca="1">LHW!E34</f>
        <v>2</v>
      </c>
      <c r="W34" s="56">
        <f ca="1">RBW!C34</f>
        <v>1</v>
      </c>
      <c r="X34" s="56">
        <f ca="1">RBW!E34</f>
        <v>2</v>
      </c>
      <c r="Y34" s="56">
        <f ca="1">OEW!C34</f>
        <v>1</v>
      </c>
      <c r="Z34" s="56">
        <f ca="1">OEW!E34</f>
        <v>1</v>
      </c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</row>
    <row r="35" spans="1:52" ht="20.100000000000001" customHeight="1">
      <c r="A35" s="65">
        <f t="shared" si="2"/>
        <v>34</v>
      </c>
      <c r="B35" s="55">
        <f t="shared" ca="1" si="0"/>
        <v>15</v>
      </c>
      <c r="C35" s="56">
        <f t="shared" ca="1" si="1"/>
        <v>15</v>
      </c>
      <c r="D35" s="56">
        <f ca="1">'Str8'!E35</f>
        <v>23</v>
      </c>
      <c r="E35" s="49">
        <f ca="1">Splits!C35</f>
        <v>9</v>
      </c>
      <c r="F35" s="49">
        <f ca="1">Splits!E35</f>
        <v>15</v>
      </c>
      <c r="G35" s="56">
        <f>Streets!C35</f>
        <v>0</v>
      </c>
      <c r="H35" s="56" t="str">
        <f>Streets!E35</f>
        <v/>
      </c>
      <c r="I35" s="49">
        <f>Lines!C35</f>
        <v>0</v>
      </c>
      <c r="J35" s="49" t="str">
        <f>Lines!E35</f>
        <v/>
      </c>
      <c r="K35" s="69">
        <f ca="1">Quad!C35</f>
        <v>2</v>
      </c>
      <c r="L35" s="56">
        <f ca="1">Quad!E35</f>
        <v>1</v>
      </c>
      <c r="M35" s="49">
        <f>Dozen!C35</f>
        <v>0</v>
      </c>
      <c r="N35" s="49" t="str">
        <f>Dozen!E35</f>
        <v/>
      </c>
      <c r="O35" s="56">
        <f ca="1">LHT!C35</f>
        <v>1</v>
      </c>
      <c r="P35" s="56">
        <f ca="1">LHT!E35</f>
        <v>1</v>
      </c>
      <c r="Q35" s="56">
        <f ca="1">RBT!C35</f>
        <v>2</v>
      </c>
      <c r="R35" s="56">
        <f ca="1">RBT!E35</f>
        <v>2</v>
      </c>
      <c r="S35" s="56">
        <f ca="1">OET!C35</f>
        <v>1</v>
      </c>
      <c r="T35" s="56">
        <f ca="1">OET!E35</f>
        <v>2</v>
      </c>
      <c r="U35" s="56">
        <f ca="1">LHW!C35</f>
        <v>1</v>
      </c>
      <c r="V35" s="56">
        <f ca="1">LHW!E35</f>
        <v>2</v>
      </c>
      <c r="W35" s="56">
        <f ca="1">RBW!C35</f>
        <v>2</v>
      </c>
      <c r="X35" s="56">
        <f ca="1">RBW!E35</f>
        <v>2</v>
      </c>
      <c r="Y35" s="56">
        <f ca="1">OEW!C35</f>
        <v>2</v>
      </c>
      <c r="Z35" s="56">
        <f ca="1">OEW!E35</f>
        <v>2</v>
      </c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</row>
    <row r="36" spans="1:52" ht="20.100000000000001" customHeight="1">
      <c r="A36" s="65">
        <f t="shared" si="2"/>
        <v>35</v>
      </c>
      <c r="B36" s="55">
        <f t="shared" ca="1" si="0"/>
        <v>23</v>
      </c>
      <c r="C36" s="56">
        <f t="shared" ca="1" si="1"/>
        <v>23</v>
      </c>
      <c r="D36" s="56">
        <f ca="1">'Str8'!E36</f>
        <v>5</v>
      </c>
      <c r="E36" s="49">
        <f ca="1">Splits!C36</f>
        <v>11</v>
      </c>
      <c r="F36" s="49">
        <f ca="1">Splits!E36</f>
        <v>5</v>
      </c>
      <c r="G36" s="56">
        <f>Streets!C36</f>
        <v>0</v>
      </c>
      <c r="H36" s="56" t="str">
        <f>Streets!E36</f>
        <v/>
      </c>
      <c r="I36" s="49">
        <f>Lines!C36</f>
        <v>0</v>
      </c>
      <c r="J36" s="49" t="str">
        <f>Lines!E36</f>
        <v/>
      </c>
      <c r="K36" s="69">
        <f ca="1">Quad!C36</f>
        <v>3</v>
      </c>
      <c r="L36" s="56">
        <f ca="1">Quad!E36</f>
        <v>2</v>
      </c>
      <c r="M36" s="49">
        <f>Dozen!C36</f>
        <v>0</v>
      </c>
      <c r="N36" s="49" t="str">
        <f>Dozen!E36</f>
        <v/>
      </c>
      <c r="O36" s="56">
        <f ca="1">LHT!C36</f>
        <v>2</v>
      </c>
      <c r="P36" s="56">
        <f ca="1">LHT!E36</f>
        <v>2</v>
      </c>
      <c r="Q36" s="56">
        <f ca="1">RBT!C36</f>
        <v>1</v>
      </c>
      <c r="R36" s="56">
        <f ca="1">RBT!E36</f>
        <v>2</v>
      </c>
      <c r="S36" s="56">
        <f ca="1">OET!C36</f>
        <v>1</v>
      </c>
      <c r="T36" s="56">
        <f ca="1">OET!E36</f>
        <v>1</v>
      </c>
      <c r="U36" s="56">
        <f ca="1">LHW!C36</f>
        <v>1</v>
      </c>
      <c r="V36" s="56">
        <f ca="1">LHW!E36</f>
        <v>1</v>
      </c>
      <c r="W36" s="56">
        <f ca="1">RBW!C36</f>
        <v>2</v>
      </c>
      <c r="X36" s="56">
        <f ca="1">RBW!E36</f>
        <v>1</v>
      </c>
      <c r="Y36" s="56">
        <f ca="1">OEW!C36</f>
        <v>1</v>
      </c>
      <c r="Z36" s="56">
        <f ca="1">OEW!E36</f>
        <v>2</v>
      </c>
    </row>
    <row r="37" spans="1:52" ht="20.100000000000001" customHeight="1">
      <c r="A37" s="65">
        <f t="shared" si="2"/>
        <v>36</v>
      </c>
      <c r="B37" s="55">
        <f t="shared" ca="1" si="0"/>
        <v>5</v>
      </c>
      <c r="C37" s="56">
        <f t="shared" ca="1" si="1"/>
        <v>5</v>
      </c>
      <c r="D37" s="56">
        <f ca="1">'Str8'!E37</f>
        <v>7</v>
      </c>
      <c r="E37" s="49">
        <f ca="1">Splits!C37</f>
        <v>2</v>
      </c>
      <c r="F37" s="49">
        <f ca="1">Splits!E37</f>
        <v>7</v>
      </c>
      <c r="G37" s="56">
        <f>Streets!C37</f>
        <v>0</v>
      </c>
      <c r="H37" s="56" t="str">
        <f>Streets!E37</f>
        <v/>
      </c>
      <c r="I37" s="49">
        <f>Lines!C37</f>
        <v>0</v>
      </c>
      <c r="J37" s="49" t="str">
        <f>Lines!E37</f>
        <v/>
      </c>
      <c r="K37" s="69">
        <f ca="1">Quad!C37</f>
        <v>1</v>
      </c>
      <c r="L37" s="56">
        <f ca="1">Quad!E37</f>
        <v>4</v>
      </c>
      <c r="M37" s="49">
        <f>Dozen!C37</f>
        <v>0</v>
      </c>
      <c r="N37" s="49" t="str">
        <f>Dozen!E37</f>
        <v/>
      </c>
      <c r="O37" s="56">
        <f ca="1">LHT!C37</f>
        <v>1</v>
      </c>
      <c r="P37" s="56">
        <f ca="1">LHT!E37</f>
        <v>2</v>
      </c>
      <c r="Q37" s="56">
        <f ca="1">RBT!C37</f>
        <v>1</v>
      </c>
      <c r="R37" s="56">
        <f ca="1">RBT!E37</f>
        <v>1</v>
      </c>
      <c r="S37" s="56">
        <f ca="1">OET!C37</f>
        <v>1</v>
      </c>
      <c r="T37" s="56">
        <f ca="1">OET!E37</f>
        <v>1</v>
      </c>
      <c r="U37" s="56">
        <f ca="1">LHW!C37</f>
        <v>2</v>
      </c>
      <c r="V37" s="56">
        <f ca="1">LHW!E37</f>
        <v>2</v>
      </c>
      <c r="W37" s="56">
        <f ca="1">RBW!C37</f>
        <v>1</v>
      </c>
      <c r="X37" s="56">
        <f ca="1">RBW!E37</f>
        <v>2</v>
      </c>
      <c r="Y37" s="56">
        <f ca="1">OEW!C37</f>
        <v>1</v>
      </c>
      <c r="Z37" s="56">
        <f ca="1">OEW!E37</f>
        <v>1</v>
      </c>
    </row>
    <row r="38" spans="1:52" ht="20.100000000000001" customHeight="1">
      <c r="A38" s="65">
        <f t="shared" si="2"/>
        <v>37</v>
      </c>
      <c r="B38" s="55">
        <f t="shared" ca="1" si="0"/>
        <v>7</v>
      </c>
      <c r="C38" s="56">
        <f t="shared" ca="1" si="1"/>
        <v>7</v>
      </c>
      <c r="D38" s="56">
        <f ca="1">'Str8'!E38</f>
        <v>26</v>
      </c>
      <c r="E38" s="49">
        <f ca="1">Splits!C38</f>
        <v>4</v>
      </c>
      <c r="F38" s="49">
        <f ca="1">Splits!E38</f>
        <v>17</v>
      </c>
      <c r="G38" s="56">
        <f>Streets!C38</f>
        <v>0</v>
      </c>
      <c r="H38" s="56" t="str">
        <f>Streets!E38</f>
        <v/>
      </c>
      <c r="I38" s="49">
        <f>Lines!C38</f>
        <v>0</v>
      </c>
      <c r="J38" s="49" t="str">
        <f>Lines!E38</f>
        <v/>
      </c>
      <c r="K38" s="69">
        <f ca="1">Quad!C38</f>
        <v>1</v>
      </c>
      <c r="L38" s="56">
        <f ca="1">Quad!E38</f>
        <v>1</v>
      </c>
      <c r="M38" s="49">
        <f>Dozen!C38</f>
        <v>0</v>
      </c>
      <c r="N38" s="49" t="str">
        <f>Dozen!E38</f>
        <v/>
      </c>
      <c r="O38" s="56">
        <f ca="1">LHT!C38</f>
        <v>1</v>
      </c>
      <c r="P38" s="56">
        <f ca="1">LHT!E38</f>
        <v>1</v>
      </c>
      <c r="Q38" s="56">
        <f ca="1">RBT!C38</f>
        <v>1</v>
      </c>
      <c r="R38" s="56">
        <f ca="1">RBT!E38</f>
        <v>1</v>
      </c>
      <c r="S38" s="56">
        <f ca="1">OET!C38</f>
        <v>1</v>
      </c>
      <c r="T38" s="56">
        <f ca="1">OET!E38</f>
        <v>1</v>
      </c>
      <c r="U38" s="56">
        <f ca="1">LHW!C38</f>
        <v>2</v>
      </c>
      <c r="V38" s="56">
        <f ca="1">LHW!E38</f>
        <v>1</v>
      </c>
      <c r="W38" s="56">
        <f ca="1">RBW!C38</f>
        <v>2</v>
      </c>
      <c r="X38" s="56">
        <f ca="1">RBW!E38</f>
        <v>2</v>
      </c>
      <c r="Y38" s="56">
        <f ca="1">OEW!C38</f>
        <v>1</v>
      </c>
      <c r="Z38" s="56">
        <f ca="1">OEW!E38</f>
        <v>1</v>
      </c>
    </row>
    <row r="39" spans="1:52" ht="20.100000000000001" customHeight="1">
      <c r="A39" s="65">
        <f t="shared" si="2"/>
        <v>38</v>
      </c>
      <c r="B39" s="55">
        <f t="shared" ca="1" si="0"/>
        <v>7</v>
      </c>
      <c r="C39" s="56">
        <f t="shared" ca="1" si="1"/>
        <v>7</v>
      </c>
      <c r="D39" s="56">
        <f ca="1">'Str8'!E39</f>
        <v>1</v>
      </c>
      <c r="E39" s="49">
        <f ca="1">Splits!C39</f>
        <v>4</v>
      </c>
      <c r="F39" s="49">
        <f ca="1">Splits!E39</f>
        <v>1</v>
      </c>
      <c r="G39" s="56">
        <f>Streets!C39</f>
        <v>0</v>
      </c>
      <c r="H39" s="56" t="str">
        <f>Streets!E39</f>
        <v/>
      </c>
      <c r="I39" s="49">
        <f>Lines!C39</f>
        <v>0</v>
      </c>
      <c r="J39" s="49" t="str">
        <f>Lines!E39</f>
        <v/>
      </c>
      <c r="K39" s="69">
        <f ca="1">Quad!C39</f>
        <v>1</v>
      </c>
      <c r="L39" s="56">
        <f ca="1">Quad!E39</f>
        <v>1</v>
      </c>
      <c r="M39" s="49">
        <f>Dozen!C39</f>
        <v>0</v>
      </c>
      <c r="N39" s="49" t="str">
        <f>Dozen!E39</f>
        <v/>
      </c>
      <c r="O39" s="56">
        <f ca="1">LHT!C39</f>
        <v>1</v>
      </c>
      <c r="P39" s="56">
        <f ca="1">LHT!E39</f>
        <v>1</v>
      </c>
      <c r="Q39" s="56">
        <f ca="1">RBT!C39</f>
        <v>1</v>
      </c>
      <c r="R39" s="56">
        <f ca="1">RBT!E39</f>
        <v>1</v>
      </c>
      <c r="S39" s="56">
        <f ca="1">OET!C39</f>
        <v>1</v>
      </c>
      <c r="T39" s="56">
        <f ca="1">OET!E39</f>
        <v>1</v>
      </c>
      <c r="U39" s="56">
        <f ca="1">LHW!C39</f>
        <v>2</v>
      </c>
      <c r="V39" s="56">
        <f ca="1">LHW!E39</f>
        <v>1</v>
      </c>
      <c r="W39" s="56">
        <f ca="1">RBW!C39</f>
        <v>2</v>
      </c>
      <c r="X39" s="56">
        <f ca="1">RBW!E39</f>
        <v>1</v>
      </c>
      <c r="Y39" s="56">
        <f ca="1">OEW!C39</f>
        <v>1</v>
      </c>
      <c r="Z39" s="56">
        <f ca="1">OEW!E39</f>
        <v>1</v>
      </c>
    </row>
    <row r="40" spans="1:52" ht="20.100000000000001" customHeight="1">
      <c r="A40" s="65">
        <f t="shared" si="2"/>
        <v>39</v>
      </c>
      <c r="B40" s="55">
        <f t="shared" ca="1" si="0"/>
        <v>20</v>
      </c>
      <c r="C40" s="56">
        <f t="shared" ca="1" si="1"/>
        <v>20</v>
      </c>
      <c r="D40" s="56">
        <f ca="1">'Str8'!E40</f>
        <v>32</v>
      </c>
      <c r="E40" s="49">
        <f ca="1">Splits!C40</f>
        <v>11</v>
      </c>
      <c r="F40" s="49">
        <f ca="1">Splits!E40</f>
        <v>3</v>
      </c>
      <c r="G40" s="56">
        <f>Streets!C40</f>
        <v>0</v>
      </c>
      <c r="H40" s="56" t="str">
        <f>Streets!E40</f>
        <v/>
      </c>
      <c r="I40" s="49">
        <f>Lines!C40</f>
        <v>0</v>
      </c>
      <c r="J40" s="49" t="str">
        <f>Lines!E40</f>
        <v/>
      </c>
      <c r="K40" s="69">
        <f ca="1">Quad!C40</f>
        <v>3</v>
      </c>
      <c r="L40" s="56">
        <f ca="1">Quad!E40</f>
        <v>2</v>
      </c>
      <c r="M40" s="49">
        <f>Dozen!C40</f>
        <v>0</v>
      </c>
      <c r="N40" s="49" t="str">
        <f>Dozen!E40</f>
        <v/>
      </c>
      <c r="O40" s="56">
        <f ca="1">LHT!C40</f>
        <v>2</v>
      </c>
      <c r="P40" s="56">
        <f ca="1">LHT!E40</f>
        <v>2</v>
      </c>
      <c r="Q40" s="56">
        <f ca="1">RBT!C40</f>
        <v>2</v>
      </c>
      <c r="R40" s="56">
        <f ca="1">RBT!E40</f>
        <v>2</v>
      </c>
      <c r="S40" s="56">
        <f ca="1">OET!C40</f>
        <v>2</v>
      </c>
      <c r="T40" s="56">
        <f ca="1">OET!E40</f>
        <v>2</v>
      </c>
      <c r="U40" s="56">
        <f ca="1">LHW!C40</f>
        <v>2</v>
      </c>
      <c r="V40" s="56">
        <f ca="1">LHW!E40</f>
        <v>1</v>
      </c>
      <c r="W40" s="56">
        <f ca="1">RBW!C40</f>
        <v>2</v>
      </c>
      <c r="X40" s="56">
        <f ca="1">RBW!E40</f>
        <v>1</v>
      </c>
      <c r="Y40" s="56">
        <f ca="1">OEW!C40</f>
        <v>2</v>
      </c>
      <c r="Z40" s="56">
        <f ca="1">OEW!E40</f>
        <v>2</v>
      </c>
    </row>
    <row r="41" spans="1:52" ht="20.100000000000001" customHeight="1">
      <c r="A41" s="65">
        <f t="shared" si="2"/>
        <v>40</v>
      </c>
      <c r="B41" s="55">
        <f t="shared" ca="1" si="0"/>
        <v>22</v>
      </c>
      <c r="C41" s="56">
        <f t="shared" ca="1" si="1"/>
        <v>22</v>
      </c>
      <c r="D41" s="56">
        <f ca="1">'Str8'!E41</f>
        <v>23</v>
      </c>
      <c r="E41" s="49">
        <f ca="1">Splits!C41</f>
        <v>10</v>
      </c>
      <c r="F41" s="49">
        <f ca="1">Splits!E41</f>
        <v>16</v>
      </c>
      <c r="G41" s="56">
        <f>Streets!C41</f>
        <v>0</v>
      </c>
      <c r="H41" s="56" t="str">
        <f>Streets!E41</f>
        <v/>
      </c>
      <c r="I41" s="49">
        <f>Lines!C41</f>
        <v>0</v>
      </c>
      <c r="J41" s="49" t="str">
        <f>Lines!E41</f>
        <v/>
      </c>
      <c r="K41" s="69">
        <f ca="1">Quad!C41</f>
        <v>3</v>
      </c>
      <c r="L41" s="56">
        <f ca="1">Quad!E41</f>
        <v>1</v>
      </c>
      <c r="M41" s="49">
        <f>Dozen!C41</f>
        <v>0</v>
      </c>
      <c r="N41" s="49" t="str">
        <f>Dozen!E41</f>
        <v/>
      </c>
      <c r="O41" s="56">
        <f ca="1">LHT!C41</f>
        <v>2</v>
      </c>
      <c r="P41" s="56">
        <f ca="1">LHT!E41</f>
        <v>1</v>
      </c>
      <c r="Q41" s="56">
        <f ca="1">RBT!C41</f>
        <v>2</v>
      </c>
      <c r="R41" s="56">
        <f ca="1">RBT!E41</f>
        <v>1</v>
      </c>
      <c r="S41" s="56">
        <f ca="1">OET!C41</f>
        <v>2</v>
      </c>
      <c r="T41" s="56">
        <f ca="1">OET!E41</f>
        <v>1</v>
      </c>
      <c r="U41" s="56">
        <f ca="1">LHW!C41</f>
        <v>2</v>
      </c>
      <c r="V41" s="56">
        <f ca="1">LHW!E41</f>
        <v>1</v>
      </c>
      <c r="W41" s="56">
        <f ca="1">RBW!C41</f>
        <v>2</v>
      </c>
      <c r="X41" s="56">
        <f ca="1">RBW!E41</f>
        <v>1</v>
      </c>
      <c r="Y41" s="56">
        <f ca="1">OEW!C41</f>
        <v>2</v>
      </c>
      <c r="Z41" s="56">
        <f ca="1">OEW!E41</f>
        <v>1</v>
      </c>
    </row>
    <row r="42" spans="1:52" ht="20.100000000000001" customHeight="1">
      <c r="A42" s="65">
        <f t="shared" si="2"/>
        <v>41</v>
      </c>
      <c r="B42" s="55">
        <f t="shared" ca="1" si="0"/>
        <v>9</v>
      </c>
      <c r="C42" s="56">
        <f t="shared" ca="1" si="1"/>
        <v>9</v>
      </c>
      <c r="D42" s="56">
        <f ca="1">'Str8'!E42</f>
        <v>25</v>
      </c>
      <c r="E42" s="49">
        <f ca="1">Splits!C42</f>
        <v>6</v>
      </c>
      <c r="F42" s="49">
        <f ca="1">Splits!E42</f>
        <v>11</v>
      </c>
      <c r="G42" s="56">
        <f>Streets!C42</f>
        <v>0</v>
      </c>
      <c r="H42" s="56" t="str">
        <f>Streets!E42</f>
        <v/>
      </c>
      <c r="I42" s="49">
        <f>Lines!C42</f>
        <v>0</v>
      </c>
      <c r="J42" s="49" t="str">
        <f>Lines!E42</f>
        <v/>
      </c>
      <c r="K42" s="69">
        <f ca="1">Quad!C42</f>
        <v>1</v>
      </c>
      <c r="L42" s="56">
        <f ca="1">Quad!E42</f>
        <v>2</v>
      </c>
      <c r="M42" s="49">
        <f>Dozen!C42</f>
        <v>0</v>
      </c>
      <c r="N42" s="49" t="str">
        <f>Dozen!E42</f>
        <v/>
      </c>
      <c r="O42" s="56">
        <f ca="1">LHT!C42</f>
        <v>1</v>
      </c>
      <c r="P42" s="56">
        <f ca="1">LHT!E42</f>
        <v>2</v>
      </c>
      <c r="Q42" s="56">
        <f ca="1">RBT!C42</f>
        <v>1</v>
      </c>
      <c r="R42" s="56">
        <f ca="1">RBT!E42</f>
        <v>2</v>
      </c>
      <c r="S42" s="56">
        <f ca="1">OET!C42</f>
        <v>1</v>
      </c>
      <c r="T42" s="56">
        <f ca="1">OET!E42</f>
        <v>2</v>
      </c>
      <c r="U42" s="56">
        <f ca="1">LHW!C42</f>
        <v>2</v>
      </c>
      <c r="V42" s="56">
        <f ca="1">LHW!E42</f>
        <v>1</v>
      </c>
      <c r="W42" s="56">
        <f ca="1">RBW!C42</f>
        <v>1</v>
      </c>
      <c r="X42" s="56">
        <f ca="1">RBW!E42</f>
        <v>2</v>
      </c>
      <c r="Y42" s="56">
        <f ca="1">OEW!C42</f>
        <v>1</v>
      </c>
      <c r="Z42" s="56">
        <f ca="1">OEW!E42</f>
        <v>2</v>
      </c>
    </row>
    <row r="43" spans="1:52" ht="20.100000000000001" customHeight="1">
      <c r="A43" s="65">
        <f t="shared" si="2"/>
        <v>42</v>
      </c>
      <c r="B43" s="55">
        <f t="shared" ca="1" si="0"/>
        <v>35</v>
      </c>
      <c r="C43" s="56">
        <f t="shared" ca="1" si="1"/>
        <v>35</v>
      </c>
      <c r="D43" s="56">
        <f ca="1">'Str8'!E43</f>
        <v>36</v>
      </c>
      <c r="E43" s="49">
        <f ca="1">Splits!C43</f>
        <v>17</v>
      </c>
      <c r="F43" s="49">
        <f ca="1">Splits!E43</f>
        <v>15</v>
      </c>
      <c r="G43" s="56">
        <f>Streets!C43</f>
        <v>0</v>
      </c>
      <c r="H43" s="56" t="str">
        <f>Streets!E43</f>
        <v/>
      </c>
      <c r="I43" s="49">
        <f>Lines!C43</f>
        <v>0</v>
      </c>
      <c r="J43" s="49" t="str">
        <f>Lines!E43</f>
        <v/>
      </c>
      <c r="K43" s="69">
        <f ca="1">Quad!C43</f>
        <v>4</v>
      </c>
      <c r="L43" s="56">
        <f ca="1">Quad!E43</f>
        <v>4</v>
      </c>
      <c r="M43" s="49">
        <f>Dozen!C43</f>
        <v>0</v>
      </c>
      <c r="N43" s="49" t="str">
        <f>Dozen!E43</f>
        <v/>
      </c>
      <c r="O43" s="56">
        <f ca="1">LHT!C43</f>
        <v>2</v>
      </c>
      <c r="P43" s="56">
        <f ca="1">LHT!E43</f>
        <v>2</v>
      </c>
      <c r="Q43" s="56">
        <f ca="1">RBT!C43</f>
        <v>2</v>
      </c>
      <c r="R43" s="56">
        <f ca="1">RBT!E43</f>
        <v>2</v>
      </c>
      <c r="S43" s="56">
        <f ca="1">OET!C43</f>
        <v>1</v>
      </c>
      <c r="T43" s="56">
        <f ca="1">OET!E43</f>
        <v>1</v>
      </c>
      <c r="U43" s="56">
        <f ca="1">LHW!C43</f>
        <v>2</v>
      </c>
      <c r="V43" s="56">
        <f ca="1">LHW!E43</f>
        <v>1</v>
      </c>
      <c r="W43" s="56">
        <f ca="1">RBW!C43</f>
        <v>1</v>
      </c>
      <c r="X43" s="56">
        <f ca="1">RBW!E43</f>
        <v>1</v>
      </c>
      <c r="Y43" s="56">
        <f ca="1">OEW!C43</f>
        <v>2</v>
      </c>
      <c r="Z43" s="56">
        <f ca="1">OEW!E43</f>
        <v>2</v>
      </c>
    </row>
    <row r="44" spans="1:52" ht="20.100000000000001" customHeight="1">
      <c r="A44" s="65">
        <f t="shared" si="2"/>
        <v>43</v>
      </c>
      <c r="B44" s="55">
        <f t="shared" ca="1" si="0"/>
        <v>17</v>
      </c>
      <c r="C44" s="56">
        <f t="shared" ca="1" si="1"/>
        <v>17</v>
      </c>
      <c r="D44" s="56">
        <f ca="1">'Str8'!E44</f>
        <v>31</v>
      </c>
      <c r="E44" s="49">
        <f ca="1">Splits!C44</f>
        <v>8</v>
      </c>
      <c r="F44" s="49">
        <f ca="1">Splits!E44</f>
        <v>10</v>
      </c>
      <c r="G44" s="56">
        <f>Streets!C44</f>
        <v>0</v>
      </c>
      <c r="H44" s="56" t="str">
        <f>Streets!E44</f>
        <v/>
      </c>
      <c r="I44" s="49">
        <f>Lines!C44</f>
        <v>0</v>
      </c>
      <c r="J44" s="49" t="str">
        <f>Lines!E44</f>
        <v/>
      </c>
      <c r="K44" s="69">
        <f ca="1">Quad!C44</f>
        <v>2</v>
      </c>
      <c r="L44" s="56">
        <f ca="1">Quad!E44</f>
        <v>4</v>
      </c>
      <c r="M44" s="49">
        <f>Dozen!C44</f>
        <v>0</v>
      </c>
      <c r="N44" s="49" t="str">
        <f>Dozen!E44</f>
        <v/>
      </c>
      <c r="O44" s="56">
        <f ca="1">LHT!C44</f>
        <v>1</v>
      </c>
      <c r="P44" s="56">
        <f ca="1">LHT!E44</f>
        <v>2</v>
      </c>
      <c r="Q44" s="56">
        <f ca="1">RBT!C44</f>
        <v>2</v>
      </c>
      <c r="R44" s="56">
        <f ca="1">RBT!E44</f>
        <v>1</v>
      </c>
      <c r="S44" s="56">
        <f ca="1">OET!C44</f>
        <v>1</v>
      </c>
      <c r="T44" s="56">
        <f ca="1">OET!E44</f>
        <v>1</v>
      </c>
      <c r="U44" s="56">
        <f ca="1">LHW!C44</f>
        <v>1</v>
      </c>
      <c r="V44" s="56">
        <f ca="1">LHW!E44</f>
        <v>2</v>
      </c>
      <c r="W44" s="56">
        <f ca="1">RBW!C44</f>
        <v>2</v>
      </c>
      <c r="X44" s="56">
        <f ca="1">RBW!E44</f>
        <v>2</v>
      </c>
      <c r="Y44" s="56">
        <f ca="1">OEW!C44</f>
        <v>2</v>
      </c>
      <c r="Z44" s="56">
        <f ca="1">OEW!E44</f>
        <v>1</v>
      </c>
    </row>
    <row r="45" spans="1:52" ht="19.5" customHeight="1">
      <c r="A45" s="65">
        <f t="shared" si="2"/>
        <v>44</v>
      </c>
      <c r="B45" s="55">
        <f t="shared" ca="1" si="0"/>
        <v>35</v>
      </c>
      <c r="C45" s="56">
        <f t="shared" ca="1" si="1"/>
        <v>35</v>
      </c>
      <c r="D45" s="56">
        <f ca="1">'Str8'!E45</f>
        <v>2</v>
      </c>
      <c r="E45" s="49">
        <f ca="1">Splits!C45</f>
        <v>17</v>
      </c>
      <c r="F45" s="49">
        <f ca="1">Splits!E45</f>
        <v>2</v>
      </c>
      <c r="G45" s="56">
        <f>Streets!C45</f>
        <v>0</v>
      </c>
      <c r="H45" s="56" t="str">
        <f>Streets!E45</f>
        <v/>
      </c>
      <c r="I45" s="49">
        <f>Lines!C45</f>
        <v>0</v>
      </c>
      <c r="J45" s="49" t="str">
        <f>Lines!E45</f>
        <v/>
      </c>
      <c r="K45" s="69">
        <f ca="1">Quad!C45</f>
        <v>4</v>
      </c>
      <c r="L45" s="56">
        <f ca="1">Quad!E45</f>
        <v>2</v>
      </c>
      <c r="M45" s="49">
        <f>Dozen!C45</f>
        <v>0</v>
      </c>
      <c r="N45" s="49" t="str">
        <f>Dozen!E45</f>
        <v/>
      </c>
      <c r="O45" s="56">
        <f ca="1">LHT!C45</f>
        <v>2</v>
      </c>
      <c r="P45" s="56">
        <f ca="1">LHT!E45</f>
        <v>2</v>
      </c>
      <c r="Q45" s="56">
        <f ca="1">RBT!C45</f>
        <v>2</v>
      </c>
      <c r="R45" s="56">
        <f ca="1">RBT!E45</f>
        <v>1</v>
      </c>
      <c r="S45" s="56">
        <f ca="1">OET!C45</f>
        <v>1</v>
      </c>
      <c r="T45" s="56">
        <f ca="1">OET!E45</f>
        <v>1</v>
      </c>
      <c r="U45" s="56">
        <f ca="1">LHW!C45</f>
        <v>2</v>
      </c>
      <c r="V45" s="56">
        <f ca="1">LHW!E45</f>
        <v>2</v>
      </c>
      <c r="W45" s="56">
        <f ca="1">RBW!C45</f>
        <v>1</v>
      </c>
      <c r="X45" s="56">
        <f ca="1">RBW!E45</f>
        <v>2</v>
      </c>
      <c r="Y45" s="56">
        <f ca="1">OEW!C45</f>
        <v>2</v>
      </c>
      <c r="Z45" s="56">
        <f ca="1">OEW!E45</f>
        <v>1</v>
      </c>
    </row>
    <row r="46" spans="1:52" ht="19.5" customHeight="1">
      <c r="A46" s="65">
        <f t="shared" si="2"/>
        <v>45</v>
      </c>
      <c r="B46" s="55">
        <f t="shared" ca="1" si="0"/>
        <v>28</v>
      </c>
      <c r="C46" s="56">
        <f t="shared" ca="1" si="1"/>
        <v>28</v>
      </c>
      <c r="D46" s="56">
        <f ca="1">'Str8'!E46</f>
        <v>26</v>
      </c>
      <c r="E46" s="49">
        <f ca="1">Splits!C46</f>
        <v>13</v>
      </c>
      <c r="F46" s="49">
        <f ca="1">Splits!E46</f>
        <v>16</v>
      </c>
      <c r="G46" s="56">
        <f>Streets!C46</f>
        <v>0</v>
      </c>
      <c r="H46" s="56" t="str">
        <f>Streets!E46</f>
        <v/>
      </c>
      <c r="I46" s="49">
        <f>Lines!C46</f>
        <v>0</v>
      </c>
      <c r="J46" s="49" t="str">
        <f>Lines!E46</f>
        <v/>
      </c>
      <c r="K46" s="69">
        <f ca="1">Quad!C46</f>
        <v>4</v>
      </c>
      <c r="L46" s="56">
        <f ca="1">Quad!E46</f>
        <v>1</v>
      </c>
      <c r="M46" s="49">
        <f>Dozen!C46</f>
        <v>0</v>
      </c>
      <c r="N46" s="49" t="str">
        <f>Dozen!E46</f>
        <v/>
      </c>
      <c r="O46" s="56">
        <f ca="1">LHT!C46</f>
        <v>2</v>
      </c>
      <c r="P46" s="56">
        <f ca="1">LHT!E46</f>
        <v>1</v>
      </c>
      <c r="Q46" s="56">
        <f ca="1">RBT!C46</f>
        <v>2</v>
      </c>
      <c r="R46" s="56">
        <f ca="1">RBT!E46</f>
        <v>1</v>
      </c>
      <c r="S46" s="56">
        <f ca="1">OET!C46</f>
        <v>2</v>
      </c>
      <c r="T46" s="56">
        <f ca="1">OET!E46</f>
        <v>2</v>
      </c>
      <c r="U46" s="56">
        <f ca="1">LHW!C46</f>
        <v>2</v>
      </c>
      <c r="V46" s="56">
        <f ca="1">LHW!E46</f>
        <v>1</v>
      </c>
      <c r="W46" s="56">
        <f ca="1">RBW!C46</f>
        <v>1</v>
      </c>
      <c r="X46" s="56">
        <f ca="1">RBW!E46</f>
        <v>1</v>
      </c>
      <c r="Y46" s="56">
        <f ca="1">OEW!C46</f>
        <v>2</v>
      </c>
      <c r="Z46" s="56">
        <f ca="1">OEW!E46</f>
        <v>1</v>
      </c>
    </row>
    <row r="47" spans="1:52" ht="20.100000000000001" customHeight="1">
      <c r="A47" s="65">
        <f t="shared" si="2"/>
        <v>46</v>
      </c>
      <c r="B47" s="55">
        <f t="shared" ca="1" si="0"/>
        <v>8</v>
      </c>
      <c r="C47" s="56">
        <f t="shared" ca="1" si="1"/>
        <v>8</v>
      </c>
      <c r="D47" s="56">
        <f ca="1">'Str8'!E47</f>
        <v>30</v>
      </c>
      <c r="E47" s="49">
        <f ca="1">Splits!C47</f>
        <v>5</v>
      </c>
      <c r="F47" s="49">
        <f ca="1">Splits!E47</f>
        <v>16</v>
      </c>
      <c r="G47" s="56">
        <f>Streets!C47</f>
        <v>0</v>
      </c>
      <c r="H47" s="56" t="str">
        <f>Streets!E47</f>
        <v/>
      </c>
      <c r="I47" s="49">
        <f>Lines!C47</f>
        <v>0</v>
      </c>
      <c r="J47" s="49" t="str">
        <f>Lines!E47</f>
        <v/>
      </c>
      <c r="K47" s="69">
        <f ca="1">Quad!C47</f>
        <v>1</v>
      </c>
      <c r="L47" s="56">
        <f ca="1">Quad!E47</f>
        <v>3</v>
      </c>
      <c r="M47" s="49">
        <f>Dozen!C47</f>
        <v>0</v>
      </c>
      <c r="N47" s="49" t="str">
        <f>Dozen!E47</f>
        <v/>
      </c>
      <c r="O47" s="56">
        <f ca="1">LHT!C47</f>
        <v>1</v>
      </c>
      <c r="P47" s="56">
        <f ca="1">LHT!E47</f>
        <v>2</v>
      </c>
      <c r="Q47" s="56">
        <f ca="1">RBT!C47</f>
        <v>2</v>
      </c>
      <c r="R47" s="56">
        <f ca="1">RBT!E47</f>
        <v>1</v>
      </c>
      <c r="S47" s="56">
        <f ca="1">OET!C47</f>
        <v>2</v>
      </c>
      <c r="T47" s="56">
        <f ca="1">OET!E47</f>
        <v>1</v>
      </c>
      <c r="U47" s="56">
        <f ca="1">LHW!C47</f>
        <v>1</v>
      </c>
      <c r="V47" s="56">
        <f ca="1">LHW!E47</f>
        <v>2</v>
      </c>
      <c r="W47" s="56">
        <f ca="1">RBW!C47</f>
        <v>1</v>
      </c>
      <c r="X47" s="56">
        <f ca="1">RBW!E47</f>
        <v>1</v>
      </c>
      <c r="Y47" s="56">
        <f ca="1">OEW!C47</f>
        <v>2</v>
      </c>
      <c r="Z47" s="56">
        <f ca="1">OEW!E47</f>
        <v>1</v>
      </c>
    </row>
    <row r="48" spans="1:52" ht="20.100000000000001" customHeight="1">
      <c r="A48" s="65">
        <f t="shared" si="2"/>
        <v>47</v>
      </c>
      <c r="B48" s="55">
        <f t="shared" ca="1" si="0"/>
        <v>13</v>
      </c>
      <c r="C48" s="56">
        <f t="shared" ca="1" si="1"/>
        <v>13</v>
      </c>
      <c r="D48" s="56">
        <f ca="1">'Str8'!E48</f>
        <v>23</v>
      </c>
      <c r="E48" s="49">
        <f ca="1">Splits!C48</f>
        <v>7</v>
      </c>
      <c r="F48" s="49">
        <f ca="1">Splits!E48</f>
        <v>11</v>
      </c>
      <c r="G48" s="56">
        <f>Streets!C48</f>
        <v>0</v>
      </c>
      <c r="H48" s="56" t="str">
        <f>Streets!E48</f>
        <v/>
      </c>
      <c r="I48" s="49">
        <f>Lines!C48</f>
        <v>0</v>
      </c>
      <c r="J48" s="49" t="str">
        <f>Lines!E48</f>
        <v/>
      </c>
      <c r="K48" s="69">
        <f ca="1">Quad!C48</f>
        <v>2</v>
      </c>
      <c r="L48" s="56">
        <f ca="1">Quad!E48</f>
        <v>3</v>
      </c>
      <c r="M48" s="49">
        <f>Dozen!C48</f>
        <v>0</v>
      </c>
      <c r="N48" s="49" t="str">
        <f>Dozen!E48</f>
        <v/>
      </c>
      <c r="O48" s="56">
        <f ca="1">LHT!C48</f>
        <v>1</v>
      </c>
      <c r="P48" s="56">
        <f ca="1">LHT!E48</f>
        <v>1</v>
      </c>
      <c r="Q48" s="56">
        <f ca="1">RBT!C48</f>
        <v>2</v>
      </c>
      <c r="R48" s="56">
        <f ca="1">RBT!E48</f>
        <v>1</v>
      </c>
      <c r="S48" s="56">
        <f ca="1">OET!C48</f>
        <v>1</v>
      </c>
      <c r="T48" s="56">
        <f ca="1">OET!E48</f>
        <v>2</v>
      </c>
      <c r="U48" s="56">
        <f ca="1">LHW!C48</f>
        <v>1</v>
      </c>
      <c r="V48" s="56">
        <f ca="1">LHW!E48</f>
        <v>1</v>
      </c>
      <c r="W48" s="56">
        <f ca="1">RBW!C48</f>
        <v>1</v>
      </c>
      <c r="X48" s="56">
        <f ca="1">RBW!E48</f>
        <v>1</v>
      </c>
      <c r="Y48" s="56">
        <f ca="1">OEW!C48</f>
        <v>2</v>
      </c>
      <c r="Z48" s="56">
        <f ca="1">OEW!E48</f>
        <v>1</v>
      </c>
    </row>
    <row r="49" spans="1:26" ht="20.100000000000001" customHeight="1">
      <c r="A49" s="65">
        <f t="shared" si="2"/>
        <v>48</v>
      </c>
      <c r="B49" s="55">
        <f t="shared" ca="1" si="0"/>
        <v>29</v>
      </c>
      <c r="C49" s="56">
        <f t="shared" ca="1" si="1"/>
        <v>29</v>
      </c>
      <c r="D49" s="56">
        <f ca="1">'Str8'!E49</f>
        <v>27</v>
      </c>
      <c r="E49" s="49">
        <f ca="1">Splits!C49</f>
        <v>14</v>
      </c>
      <c r="F49" s="49">
        <f ca="1">Splits!E49</f>
        <v>14</v>
      </c>
      <c r="G49" s="56">
        <f>Streets!C49</f>
        <v>0</v>
      </c>
      <c r="H49" s="56" t="str">
        <f>Streets!E49</f>
        <v/>
      </c>
      <c r="I49" s="49">
        <f>Lines!C49</f>
        <v>0</v>
      </c>
      <c r="J49" s="49" t="str">
        <f>Lines!E49</f>
        <v/>
      </c>
      <c r="K49" s="69">
        <f ca="1">Quad!C49</f>
        <v>4</v>
      </c>
      <c r="L49" s="56">
        <f ca="1">Quad!E49</f>
        <v>3</v>
      </c>
      <c r="M49" s="49">
        <f>Dozen!C49</f>
        <v>0</v>
      </c>
      <c r="N49" s="49" t="str">
        <f>Dozen!E49</f>
        <v/>
      </c>
      <c r="O49" s="56">
        <f ca="1">LHT!C49</f>
        <v>2</v>
      </c>
      <c r="P49" s="56">
        <f ca="1">LHT!E49</f>
        <v>2</v>
      </c>
      <c r="Q49" s="56">
        <f ca="1">RBT!C49</f>
        <v>2</v>
      </c>
      <c r="R49" s="56">
        <f ca="1">RBT!E49</f>
        <v>1</v>
      </c>
      <c r="S49" s="56">
        <f ca="1">OET!C49</f>
        <v>1</v>
      </c>
      <c r="T49" s="56">
        <f ca="1">OET!E49</f>
        <v>1</v>
      </c>
      <c r="U49" s="56">
        <f ca="1">LHW!C49</f>
        <v>2</v>
      </c>
      <c r="V49" s="56">
        <f ca="1">LHW!E49</f>
        <v>2</v>
      </c>
      <c r="W49" s="56">
        <f ca="1">RBW!C49</f>
        <v>1</v>
      </c>
      <c r="X49" s="56">
        <f ca="1">RBW!E49</f>
        <v>1</v>
      </c>
      <c r="Y49" s="56">
        <f ca="1">OEW!C49</f>
        <v>2</v>
      </c>
      <c r="Z49" s="56">
        <f ca="1">OEW!E49</f>
        <v>1</v>
      </c>
    </row>
    <row r="50" spans="1:26" ht="20.100000000000001" customHeight="1">
      <c r="A50" s="65">
        <f t="shared" si="2"/>
        <v>49</v>
      </c>
      <c r="B50" s="55">
        <f t="shared" ca="1" si="0"/>
        <v>4</v>
      </c>
      <c r="C50" s="56">
        <f t="shared" ca="1" si="1"/>
        <v>4</v>
      </c>
      <c r="D50" s="56">
        <f ca="1">'Str8'!E50</f>
        <v>30</v>
      </c>
      <c r="E50" s="49">
        <f ca="1">Splits!C50</f>
        <v>1</v>
      </c>
      <c r="F50" s="49">
        <f ca="1">Splits!E50</f>
        <v>17</v>
      </c>
      <c r="G50" s="56">
        <f>Streets!C50</f>
        <v>0</v>
      </c>
      <c r="H50" s="56" t="str">
        <f>Streets!E50</f>
        <v/>
      </c>
      <c r="I50" s="49">
        <f>Lines!C50</f>
        <v>0</v>
      </c>
      <c r="J50" s="49" t="str">
        <f>Lines!E50</f>
        <v/>
      </c>
      <c r="K50" s="69">
        <f ca="1">Quad!C50</f>
        <v>1</v>
      </c>
      <c r="L50" s="56">
        <f ca="1">Quad!E50</f>
        <v>3</v>
      </c>
      <c r="M50" s="49">
        <f>Dozen!C50</f>
        <v>0</v>
      </c>
      <c r="N50" s="49" t="str">
        <f>Dozen!E50</f>
        <v/>
      </c>
      <c r="O50" s="56">
        <f ca="1">LHT!C50</f>
        <v>1</v>
      </c>
      <c r="P50" s="56">
        <f ca="1">LHT!E50</f>
        <v>2</v>
      </c>
      <c r="Q50" s="56">
        <f ca="1">RBT!C50</f>
        <v>2</v>
      </c>
      <c r="R50" s="56">
        <f ca="1">RBT!E50</f>
        <v>1</v>
      </c>
      <c r="S50" s="56">
        <f ca="1">OET!C50</f>
        <v>2</v>
      </c>
      <c r="T50" s="56">
        <f ca="1">OET!E50</f>
        <v>2</v>
      </c>
      <c r="U50" s="56">
        <f ca="1">LHW!C50</f>
        <v>1</v>
      </c>
      <c r="V50" s="56">
        <f ca="1">LHW!E50</f>
        <v>2</v>
      </c>
      <c r="W50" s="56">
        <f ca="1">RBW!C50</f>
        <v>2</v>
      </c>
      <c r="X50" s="56">
        <f ca="1">RBW!E50</f>
        <v>2</v>
      </c>
      <c r="Y50" s="56">
        <f ca="1">OEW!C50</f>
        <v>2</v>
      </c>
      <c r="Z50" s="56">
        <f ca="1">OEW!E50</f>
        <v>1</v>
      </c>
    </row>
    <row r="51" spans="1:26" ht="20.100000000000001" customHeight="1">
      <c r="A51" s="65">
        <f t="shared" si="2"/>
        <v>50</v>
      </c>
      <c r="B51" s="55">
        <f t="shared" ca="1" si="0"/>
        <v>9</v>
      </c>
      <c r="C51" s="56">
        <f t="shared" ca="1" si="1"/>
        <v>9</v>
      </c>
      <c r="D51" s="56">
        <f ca="1">'Str8'!E51</f>
        <v>8</v>
      </c>
      <c r="E51" s="49">
        <f ca="1">Splits!C51</f>
        <v>6</v>
      </c>
      <c r="F51" s="49">
        <f ca="1">Splits!E51</f>
        <v>8</v>
      </c>
      <c r="G51" s="56">
        <f>Streets!C51</f>
        <v>0</v>
      </c>
      <c r="H51" s="56" t="str">
        <f>Streets!E51</f>
        <v/>
      </c>
      <c r="I51" s="49">
        <f>Lines!C51</f>
        <v>0</v>
      </c>
      <c r="J51" s="49" t="str">
        <f>Lines!E51</f>
        <v/>
      </c>
      <c r="K51" s="69">
        <f ca="1">Quad!C51</f>
        <v>1</v>
      </c>
      <c r="L51" s="56">
        <f ca="1">Quad!E51</f>
        <v>1</v>
      </c>
      <c r="M51" s="49">
        <f>Dozen!C51</f>
        <v>0</v>
      </c>
      <c r="N51" s="49" t="str">
        <f>Dozen!E51</f>
        <v/>
      </c>
      <c r="O51" s="56">
        <f ca="1">LHT!C51</f>
        <v>1</v>
      </c>
      <c r="P51" s="56">
        <f ca="1">LHT!E51</f>
        <v>1</v>
      </c>
      <c r="Q51" s="56">
        <f ca="1">RBT!C51</f>
        <v>1</v>
      </c>
      <c r="R51" s="56">
        <f ca="1">RBT!E51</f>
        <v>2</v>
      </c>
      <c r="S51" s="56">
        <f ca="1">OET!C51</f>
        <v>1</v>
      </c>
      <c r="T51" s="56">
        <f ca="1">OET!E51</f>
        <v>2</v>
      </c>
      <c r="U51" s="56">
        <f ca="1">LHW!C51</f>
        <v>2</v>
      </c>
      <c r="V51" s="56">
        <f ca="1">LHW!E51</f>
        <v>2</v>
      </c>
      <c r="W51" s="56">
        <f ca="1">RBW!C51</f>
        <v>1</v>
      </c>
      <c r="X51" s="56">
        <f ca="1">RBW!E51</f>
        <v>2</v>
      </c>
      <c r="Y51" s="56">
        <f ca="1">OEW!C51</f>
        <v>1</v>
      </c>
      <c r="Z51" s="56">
        <f ca="1">OEW!E51</f>
        <v>2</v>
      </c>
    </row>
    <row r="52" spans="1:26" ht="20.100000000000001" customHeight="1">
      <c r="A52" s="65">
        <f t="shared" si="2"/>
        <v>51</v>
      </c>
      <c r="B52" s="55">
        <f t="shared" ca="1" si="0"/>
        <v>11</v>
      </c>
      <c r="C52" s="56">
        <f t="shared" ca="1" si="1"/>
        <v>11</v>
      </c>
      <c r="D52" s="56">
        <f ca="1">'Str8'!E52</f>
        <v>24</v>
      </c>
      <c r="E52" s="49">
        <f ca="1">Splits!C52</f>
        <v>5</v>
      </c>
      <c r="F52" s="49">
        <f ca="1">Splits!E52</f>
        <v>5</v>
      </c>
      <c r="G52" s="56">
        <f>Streets!C52</f>
        <v>0</v>
      </c>
      <c r="H52" s="56" t="str">
        <f>Streets!E52</f>
        <v/>
      </c>
      <c r="I52" s="49">
        <f>Lines!C52</f>
        <v>0</v>
      </c>
      <c r="J52" s="49" t="str">
        <f>Lines!E52</f>
        <v/>
      </c>
      <c r="K52" s="69">
        <f ca="1">Quad!C52</f>
        <v>2</v>
      </c>
      <c r="L52" s="56">
        <f ca="1">Quad!E52</f>
        <v>3</v>
      </c>
      <c r="M52" s="49">
        <f>Dozen!C52</f>
        <v>0</v>
      </c>
      <c r="N52" s="49" t="str">
        <f>Dozen!E52</f>
        <v/>
      </c>
      <c r="O52" s="56">
        <f ca="1">LHT!C52</f>
        <v>1</v>
      </c>
      <c r="P52" s="56">
        <f ca="1">LHT!E52</f>
        <v>1</v>
      </c>
      <c r="Q52" s="56">
        <f ca="1">RBT!C52</f>
        <v>2</v>
      </c>
      <c r="R52" s="56">
        <f ca="1">RBT!E52</f>
        <v>2</v>
      </c>
      <c r="S52" s="56">
        <f ca="1">OET!C52</f>
        <v>1</v>
      </c>
      <c r="T52" s="56">
        <f ca="1">OET!E52</f>
        <v>1</v>
      </c>
      <c r="U52" s="56">
        <f ca="1">LHW!C52</f>
        <v>1</v>
      </c>
      <c r="V52" s="56">
        <f ca="1">LHW!E52</f>
        <v>2</v>
      </c>
      <c r="W52" s="56">
        <f ca="1">RBW!C52</f>
        <v>1</v>
      </c>
      <c r="X52" s="56">
        <f ca="1">RBW!E52</f>
        <v>1</v>
      </c>
      <c r="Y52" s="56">
        <f ca="1">OEW!C52</f>
        <v>2</v>
      </c>
      <c r="Z52" s="56">
        <f ca="1">OEW!E52</f>
        <v>2</v>
      </c>
    </row>
    <row r="53" spans="1:26" ht="20.100000000000001" customHeight="1">
      <c r="A53" s="65">
        <f t="shared" si="2"/>
        <v>52</v>
      </c>
      <c r="B53" s="55">
        <f t="shared" ca="1" si="0"/>
        <v>20</v>
      </c>
      <c r="C53" s="56">
        <f t="shared" ca="1" si="1"/>
        <v>20</v>
      </c>
      <c r="D53" s="56">
        <f ca="1">'Str8'!E53</f>
        <v>11</v>
      </c>
      <c r="E53" s="49">
        <f ca="1">Splits!C53</f>
        <v>11</v>
      </c>
      <c r="F53" s="49">
        <f ca="1">Splits!E53</f>
        <v>10</v>
      </c>
      <c r="G53" s="56">
        <f>Streets!C53</f>
        <v>0</v>
      </c>
      <c r="H53" s="56" t="str">
        <f>Streets!E53</f>
        <v/>
      </c>
      <c r="I53" s="49">
        <f>Lines!C53</f>
        <v>0</v>
      </c>
      <c r="J53" s="49" t="str">
        <f>Lines!E53</f>
        <v/>
      </c>
      <c r="K53" s="69">
        <f ca="1">Quad!C53</f>
        <v>3</v>
      </c>
      <c r="L53" s="56">
        <f ca="1">Quad!E53</f>
        <v>4</v>
      </c>
      <c r="M53" s="49">
        <f>Dozen!C53</f>
        <v>0</v>
      </c>
      <c r="N53" s="49" t="str">
        <f>Dozen!E53</f>
        <v/>
      </c>
      <c r="O53" s="56">
        <f ca="1">LHT!C53</f>
        <v>2</v>
      </c>
      <c r="P53" s="56">
        <f ca="1">LHT!E53</f>
        <v>2</v>
      </c>
      <c r="Q53" s="56">
        <f ca="1">RBT!C53</f>
        <v>2</v>
      </c>
      <c r="R53" s="56">
        <f ca="1">RBT!E53</f>
        <v>1</v>
      </c>
      <c r="S53" s="56">
        <f ca="1">OET!C53</f>
        <v>2</v>
      </c>
      <c r="T53" s="56">
        <f ca="1">OET!E53</f>
        <v>2</v>
      </c>
      <c r="U53" s="56">
        <f ca="1">LHW!C53</f>
        <v>2</v>
      </c>
      <c r="V53" s="56">
        <f ca="1">LHW!E53</f>
        <v>2</v>
      </c>
      <c r="W53" s="56">
        <f ca="1">RBW!C53</f>
        <v>2</v>
      </c>
      <c r="X53" s="56">
        <f ca="1">RBW!E53</f>
        <v>2</v>
      </c>
      <c r="Y53" s="56">
        <f ca="1">OEW!C53</f>
        <v>2</v>
      </c>
      <c r="Z53" s="56">
        <f ca="1">OEW!E53</f>
        <v>1</v>
      </c>
    </row>
    <row r="54" spans="1:26" ht="20.100000000000001" customHeight="1">
      <c r="A54" s="65">
        <f t="shared" si="2"/>
        <v>53</v>
      </c>
      <c r="B54" s="55">
        <f t="shared" ca="1" si="0"/>
        <v>31</v>
      </c>
      <c r="C54" s="56">
        <f t="shared" ca="1" si="1"/>
        <v>31</v>
      </c>
      <c r="D54" s="56">
        <f ca="1">'Str8'!E54</f>
        <v>36</v>
      </c>
      <c r="E54" s="49">
        <f ca="1">Splits!C54</f>
        <v>16</v>
      </c>
      <c r="F54" s="49">
        <f ca="1">Splits!E54</f>
        <v>15</v>
      </c>
      <c r="G54" s="56">
        <f>Streets!C54</f>
        <v>0</v>
      </c>
      <c r="H54" s="56" t="str">
        <f>Streets!E54</f>
        <v/>
      </c>
      <c r="I54" s="49">
        <f>Lines!C54</f>
        <v>0</v>
      </c>
      <c r="J54" s="49" t="str">
        <f>Lines!E54</f>
        <v/>
      </c>
      <c r="K54" s="69">
        <f ca="1">Quad!C54</f>
        <v>4</v>
      </c>
      <c r="L54" s="56">
        <f ca="1">Quad!E54</f>
        <v>4</v>
      </c>
      <c r="M54" s="49">
        <f>Dozen!C54</f>
        <v>0</v>
      </c>
      <c r="N54" s="49" t="str">
        <f>Dozen!E54</f>
        <v/>
      </c>
      <c r="O54" s="56">
        <f ca="1">LHT!C54</f>
        <v>2</v>
      </c>
      <c r="P54" s="56">
        <f ca="1">LHT!E54</f>
        <v>1</v>
      </c>
      <c r="Q54" s="56">
        <f ca="1">RBT!C54</f>
        <v>2</v>
      </c>
      <c r="R54" s="56">
        <f ca="1">RBT!E54</f>
        <v>1</v>
      </c>
      <c r="S54" s="56">
        <f ca="1">OET!C54</f>
        <v>1</v>
      </c>
      <c r="T54" s="56">
        <f ca="1">OET!E54</f>
        <v>2</v>
      </c>
      <c r="U54" s="56">
        <f ca="1">LHW!C54</f>
        <v>2</v>
      </c>
      <c r="V54" s="56">
        <f ca="1">LHW!E54</f>
        <v>1</v>
      </c>
      <c r="W54" s="56">
        <f ca="1">RBW!C54</f>
        <v>2</v>
      </c>
      <c r="X54" s="56">
        <f ca="1">RBW!E54</f>
        <v>1</v>
      </c>
      <c r="Y54" s="56">
        <f ca="1">OEW!C54</f>
        <v>2</v>
      </c>
      <c r="Z54" s="56">
        <f ca="1">OEW!E54</f>
        <v>1</v>
      </c>
    </row>
    <row r="55" spans="1:26" ht="20.100000000000001" customHeight="1">
      <c r="A55" s="65">
        <f t="shared" si="2"/>
        <v>54</v>
      </c>
      <c r="B55" s="55">
        <f t="shared" ca="1" si="0"/>
        <v>12</v>
      </c>
      <c r="C55" s="56">
        <f t="shared" ca="1" si="1"/>
        <v>12</v>
      </c>
      <c r="D55" s="56">
        <f ca="1">'Str8'!E55</f>
        <v>22</v>
      </c>
      <c r="E55" s="49">
        <f ca="1">Splits!C55</f>
        <v>6</v>
      </c>
      <c r="F55" s="49">
        <f ca="1">Splits!E55</f>
        <v>4</v>
      </c>
      <c r="G55" s="56">
        <f>Streets!C55</f>
        <v>0</v>
      </c>
      <c r="H55" s="56" t="str">
        <f>Streets!E55</f>
        <v/>
      </c>
      <c r="I55" s="49">
        <f>Lines!C55</f>
        <v>0</v>
      </c>
      <c r="J55" s="49" t="str">
        <f>Lines!E55</f>
        <v/>
      </c>
      <c r="K55" s="69">
        <f ca="1">Quad!C55</f>
        <v>2</v>
      </c>
      <c r="L55" s="56">
        <f ca="1">Quad!E55</f>
        <v>3</v>
      </c>
      <c r="M55" s="49">
        <f>Dozen!C55</f>
        <v>0</v>
      </c>
      <c r="N55" s="49" t="str">
        <f>Dozen!E55</f>
        <v/>
      </c>
      <c r="O55" s="56">
        <f ca="1">LHT!C55</f>
        <v>1</v>
      </c>
      <c r="P55" s="56">
        <f ca="1">LHT!E55</f>
        <v>2</v>
      </c>
      <c r="Q55" s="56">
        <f ca="1">RBT!C55</f>
        <v>1</v>
      </c>
      <c r="R55" s="56">
        <f ca="1">RBT!E55</f>
        <v>2</v>
      </c>
      <c r="S55" s="56">
        <f ca="1">OET!C55</f>
        <v>2</v>
      </c>
      <c r="T55" s="56">
        <f ca="1">OET!E55</f>
        <v>2</v>
      </c>
      <c r="U55" s="56">
        <f ca="1">LHW!C55</f>
        <v>2</v>
      </c>
      <c r="V55" s="56">
        <f ca="1">LHW!E55</f>
        <v>1</v>
      </c>
      <c r="W55" s="56">
        <f ca="1">RBW!C55</f>
        <v>2</v>
      </c>
      <c r="X55" s="56">
        <f ca="1">RBW!E55</f>
        <v>1</v>
      </c>
      <c r="Y55" s="56">
        <f ca="1">OEW!C55</f>
        <v>1</v>
      </c>
      <c r="Z55" s="56">
        <f ca="1">OEW!E55</f>
        <v>2</v>
      </c>
    </row>
    <row r="56" spans="1:26" ht="20.100000000000001" customHeight="1">
      <c r="A56" s="65">
        <f t="shared" si="2"/>
        <v>55</v>
      </c>
      <c r="B56" s="55">
        <f t="shared" ca="1" si="0"/>
        <v>11</v>
      </c>
      <c r="C56" s="56">
        <f t="shared" ca="1" si="1"/>
        <v>11</v>
      </c>
      <c r="D56" s="56">
        <f ca="1">'Str8'!E56</f>
        <v>4</v>
      </c>
      <c r="E56" s="49">
        <f ca="1">Splits!C56</f>
        <v>5</v>
      </c>
      <c r="F56" s="49">
        <f ca="1">Splits!E56</f>
        <v>4</v>
      </c>
      <c r="G56" s="56">
        <f>Streets!C56</f>
        <v>0</v>
      </c>
      <c r="H56" s="56" t="str">
        <f>Streets!E56</f>
        <v/>
      </c>
      <c r="I56" s="49">
        <f>Lines!C56</f>
        <v>0</v>
      </c>
      <c r="J56" s="49" t="str">
        <f>Lines!E56</f>
        <v/>
      </c>
      <c r="K56" s="69">
        <f ca="1">Quad!C56</f>
        <v>2</v>
      </c>
      <c r="L56" s="56">
        <f ca="1">Quad!E56</f>
        <v>1</v>
      </c>
      <c r="M56" s="49">
        <f>Dozen!C56</f>
        <v>0</v>
      </c>
      <c r="N56" s="49" t="str">
        <f>Dozen!E56</f>
        <v/>
      </c>
      <c r="O56" s="56">
        <f ca="1">LHT!C56</f>
        <v>1</v>
      </c>
      <c r="P56" s="56">
        <f ca="1">LHT!E56</f>
        <v>1</v>
      </c>
      <c r="Q56" s="56">
        <f ca="1">RBT!C56</f>
        <v>2</v>
      </c>
      <c r="R56" s="56">
        <f ca="1">RBT!E56</f>
        <v>2</v>
      </c>
      <c r="S56" s="56">
        <f ca="1">OET!C56</f>
        <v>1</v>
      </c>
      <c r="T56" s="56">
        <f ca="1">OET!E56</f>
        <v>2</v>
      </c>
      <c r="U56" s="56">
        <f ca="1">LHW!C56</f>
        <v>1</v>
      </c>
      <c r="V56" s="56">
        <f ca="1">LHW!E56</f>
        <v>2</v>
      </c>
      <c r="W56" s="56">
        <f ca="1">RBW!C56</f>
        <v>1</v>
      </c>
      <c r="X56" s="56">
        <f ca="1">RBW!E56</f>
        <v>2</v>
      </c>
      <c r="Y56" s="56">
        <f ca="1">OEW!C56</f>
        <v>2</v>
      </c>
      <c r="Z56" s="56">
        <f ca="1">OEW!E56</f>
        <v>2</v>
      </c>
    </row>
    <row r="57" spans="1:26" ht="20.100000000000001" customHeight="1">
      <c r="A57" s="65">
        <f t="shared" si="2"/>
        <v>56</v>
      </c>
      <c r="B57" s="55">
        <f t="shared" ca="1" si="0"/>
        <v>13</v>
      </c>
      <c r="C57" s="56">
        <f t="shared" ca="1" si="1"/>
        <v>13</v>
      </c>
      <c r="D57" s="56">
        <f ca="1">'Str8'!E57</f>
        <v>8</v>
      </c>
      <c r="E57" s="49">
        <f ca="1">Splits!C57</f>
        <v>7</v>
      </c>
      <c r="F57" s="49">
        <f ca="1">Splits!E57</f>
        <v>7</v>
      </c>
      <c r="G57" s="56">
        <f>Streets!C57</f>
        <v>0</v>
      </c>
      <c r="H57" s="56" t="str">
        <f>Streets!E57</f>
        <v/>
      </c>
      <c r="I57" s="49">
        <f>Lines!C57</f>
        <v>0</v>
      </c>
      <c r="J57" s="49" t="str">
        <f>Lines!E57</f>
        <v/>
      </c>
      <c r="K57" s="69">
        <f ca="1">Quad!C57</f>
        <v>2</v>
      </c>
      <c r="L57" s="56">
        <f ca="1">Quad!E57</f>
        <v>1</v>
      </c>
      <c r="M57" s="49">
        <f>Dozen!C57</f>
        <v>0</v>
      </c>
      <c r="N57" s="49" t="str">
        <f>Dozen!E57</f>
        <v/>
      </c>
      <c r="O57" s="56">
        <f ca="1">LHT!C57</f>
        <v>1</v>
      </c>
      <c r="P57" s="56">
        <f ca="1">LHT!E57</f>
        <v>1</v>
      </c>
      <c r="Q57" s="56">
        <f ca="1">RBT!C57</f>
        <v>2</v>
      </c>
      <c r="R57" s="56">
        <f ca="1">RBT!E57</f>
        <v>1</v>
      </c>
      <c r="S57" s="56">
        <f ca="1">OET!C57</f>
        <v>1</v>
      </c>
      <c r="T57" s="56">
        <f ca="1">OET!E57</f>
        <v>1</v>
      </c>
      <c r="U57" s="56">
        <f ca="1">LHW!C57</f>
        <v>1</v>
      </c>
      <c r="V57" s="56">
        <f ca="1">LHW!E57</f>
        <v>1</v>
      </c>
      <c r="W57" s="56">
        <f ca="1">RBW!C57</f>
        <v>1</v>
      </c>
      <c r="X57" s="56">
        <f ca="1">RBW!E57</f>
        <v>1</v>
      </c>
      <c r="Y57" s="56">
        <f ca="1">OEW!C57</f>
        <v>2</v>
      </c>
      <c r="Z57" s="56">
        <f ca="1">OEW!E57</f>
        <v>1</v>
      </c>
    </row>
    <row r="58" spans="1:26" ht="20.100000000000001" customHeight="1">
      <c r="A58" s="65">
        <f t="shared" si="2"/>
        <v>57</v>
      </c>
      <c r="B58" s="55">
        <f t="shared" ca="1" si="0"/>
        <v>31</v>
      </c>
      <c r="C58" s="56">
        <f t="shared" ca="1" si="1"/>
        <v>31</v>
      </c>
      <c r="D58" s="56">
        <f ca="1">'Str8'!E58</f>
        <v>4</v>
      </c>
      <c r="E58" s="49">
        <f ca="1">Splits!C58</f>
        <v>16</v>
      </c>
      <c r="F58" s="49">
        <f ca="1">Splits!E58</f>
        <v>4</v>
      </c>
      <c r="G58" s="56">
        <f>Streets!C58</f>
        <v>0</v>
      </c>
      <c r="H58" s="56" t="str">
        <f>Streets!E58</f>
        <v/>
      </c>
      <c r="I58" s="49">
        <f>Lines!C58</f>
        <v>0</v>
      </c>
      <c r="J58" s="49" t="str">
        <f>Lines!E58</f>
        <v/>
      </c>
      <c r="K58" s="69">
        <f ca="1">Quad!C58</f>
        <v>4</v>
      </c>
      <c r="L58" s="56">
        <f ca="1">Quad!E58</f>
        <v>2</v>
      </c>
      <c r="M58" s="49">
        <f>Dozen!C58</f>
        <v>0</v>
      </c>
      <c r="N58" s="49" t="str">
        <f>Dozen!E58</f>
        <v/>
      </c>
      <c r="O58" s="56">
        <f ca="1">LHT!C58</f>
        <v>2</v>
      </c>
      <c r="P58" s="56">
        <f ca="1">LHT!E58</f>
        <v>2</v>
      </c>
      <c r="Q58" s="56">
        <f ca="1">RBT!C58</f>
        <v>2</v>
      </c>
      <c r="R58" s="56">
        <f ca="1">RBT!E58</f>
        <v>1</v>
      </c>
      <c r="S58" s="56">
        <f ca="1">OET!C58</f>
        <v>1</v>
      </c>
      <c r="T58" s="56">
        <f ca="1">OET!E58</f>
        <v>1</v>
      </c>
      <c r="U58" s="56">
        <f ca="1">LHW!C58</f>
        <v>2</v>
      </c>
      <c r="V58" s="56">
        <f ca="1">LHW!E58</f>
        <v>2</v>
      </c>
      <c r="W58" s="56">
        <f ca="1">RBW!C58</f>
        <v>2</v>
      </c>
      <c r="X58" s="56">
        <f ca="1">RBW!E58</f>
        <v>2</v>
      </c>
      <c r="Y58" s="56">
        <f ca="1">OEW!C58</f>
        <v>2</v>
      </c>
      <c r="Z58" s="56">
        <f ca="1">OEW!E58</f>
        <v>1</v>
      </c>
    </row>
    <row r="59" spans="1:26" ht="20.100000000000001" customHeight="1">
      <c r="A59" s="65">
        <f t="shared" si="2"/>
        <v>58</v>
      </c>
      <c r="B59" s="55">
        <f t="shared" ca="1" si="0"/>
        <v>15</v>
      </c>
      <c r="C59" s="56">
        <f t="shared" ca="1" si="1"/>
        <v>15</v>
      </c>
      <c r="D59" s="56">
        <f ca="1">'Str8'!E59</f>
        <v>17</v>
      </c>
      <c r="E59" s="49">
        <f ca="1">Splits!C59</f>
        <v>9</v>
      </c>
      <c r="F59" s="49">
        <f ca="1">Splits!E59</f>
        <v>14</v>
      </c>
      <c r="G59" s="56">
        <f>Streets!C59</f>
        <v>0</v>
      </c>
      <c r="H59" s="56" t="str">
        <f>Streets!E59</f>
        <v/>
      </c>
      <c r="I59" s="49">
        <f>Lines!C59</f>
        <v>0</v>
      </c>
      <c r="J59" s="49" t="str">
        <f>Lines!E59</f>
        <v/>
      </c>
      <c r="K59" s="69">
        <f ca="1">Quad!C59</f>
        <v>2</v>
      </c>
      <c r="L59" s="56">
        <f ca="1">Quad!E59</f>
        <v>2</v>
      </c>
      <c r="M59" s="49">
        <f>Dozen!C59</f>
        <v>0</v>
      </c>
      <c r="N59" s="49" t="str">
        <f>Dozen!E59</f>
        <v/>
      </c>
      <c r="O59" s="56">
        <f ca="1">LHT!C59</f>
        <v>1</v>
      </c>
      <c r="P59" s="56">
        <f ca="1">LHT!E59</f>
        <v>2</v>
      </c>
      <c r="Q59" s="56">
        <f ca="1">RBT!C59</f>
        <v>2</v>
      </c>
      <c r="R59" s="56">
        <f ca="1">RBT!E59</f>
        <v>1</v>
      </c>
      <c r="S59" s="56">
        <f ca="1">OET!C59</f>
        <v>1</v>
      </c>
      <c r="T59" s="56">
        <f ca="1">OET!E59</f>
        <v>1</v>
      </c>
      <c r="U59" s="56">
        <f ca="1">LHW!C59</f>
        <v>1</v>
      </c>
      <c r="V59" s="56">
        <f ca="1">LHW!E59</f>
        <v>2</v>
      </c>
      <c r="W59" s="56">
        <f ca="1">RBW!C59</f>
        <v>2</v>
      </c>
      <c r="X59" s="56">
        <f ca="1">RBW!E59</f>
        <v>1</v>
      </c>
      <c r="Y59" s="56">
        <f ca="1">OEW!C59</f>
        <v>2</v>
      </c>
      <c r="Z59" s="56">
        <f ca="1">OEW!E59</f>
        <v>1</v>
      </c>
    </row>
    <row r="60" spans="1:26" ht="20.100000000000001" customHeight="1">
      <c r="A60" s="65">
        <f t="shared" si="2"/>
        <v>59</v>
      </c>
      <c r="B60" s="55">
        <f t="shared" ca="1" si="0"/>
        <v>3</v>
      </c>
      <c r="C60" s="56">
        <f t="shared" ca="1" si="1"/>
        <v>3</v>
      </c>
      <c r="D60" s="56">
        <f ca="1">'Str8'!E60</f>
        <v>30</v>
      </c>
      <c r="E60" s="49">
        <f ca="1">Splits!C60</f>
        <v>3</v>
      </c>
      <c r="F60" s="49">
        <f ca="1">Splits!E60</f>
        <v>17</v>
      </c>
      <c r="G60" s="56">
        <f>Streets!C60</f>
        <v>0</v>
      </c>
      <c r="H60" s="56" t="str">
        <f>Streets!E60</f>
        <v/>
      </c>
      <c r="I60" s="49">
        <f>Lines!C60</f>
        <v>0</v>
      </c>
      <c r="J60" s="49" t="str">
        <f>Lines!E60</f>
        <v/>
      </c>
      <c r="K60" s="69">
        <f ca="1">Quad!C60</f>
        <v>1</v>
      </c>
      <c r="L60" s="56">
        <f ca="1">Quad!E60</f>
        <v>4</v>
      </c>
      <c r="M60" s="49">
        <f>Dozen!C60</f>
        <v>0</v>
      </c>
      <c r="N60" s="49" t="str">
        <f>Dozen!E60</f>
        <v/>
      </c>
      <c r="O60" s="56">
        <f ca="1">LHT!C60</f>
        <v>1</v>
      </c>
      <c r="P60" s="56">
        <f ca="1">LHT!E60</f>
        <v>1</v>
      </c>
      <c r="Q60" s="56">
        <f ca="1">RBT!C60</f>
        <v>1</v>
      </c>
      <c r="R60" s="56">
        <f ca="1">RBT!E60</f>
        <v>2</v>
      </c>
      <c r="S60" s="56">
        <f ca="1">OET!C60</f>
        <v>1</v>
      </c>
      <c r="T60" s="56">
        <f ca="1">OET!E60</f>
        <v>1</v>
      </c>
      <c r="U60" s="56">
        <f ca="1">LHW!C60</f>
        <v>2</v>
      </c>
      <c r="V60" s="56">
        <f ca="1">LHW!E60</f>
        <v>2</v>
      </c>
      <c r="W60" s="56">
        <f ca="1">RBW!C60</f>
        <v>2</v>
      </c>
      <c r="X60" s="56">
        <f ca="1">RBW!E60</f>
        <v>1</v>
      </c>
      <c r="Y60" s="56">
        <f ca="1">OEW!C60</f>
        <v>1</v>
      </c>
      <c r="Z60" s="56">
        <f ca="1">OEW!E60</f>
        <v>2</v>
      </c>
    </row>
    <row r="61" spans="1:26" ht="20.100000000000001" customHeight="1">
      <c r="A61" s="65">
        <f t="shared" si="2"/>
        <v>60</v>
      </c>
      <c r="B61" s="55">
        <f t="shared" ca="1" si="0"/>
        <v>5</v>
      </c>
      <c r="C61" s="56">
        <f t="shared" ca="1" si="1"/>
        <v>5</v>
      </c>
      <c r="D61" s="56">
        <f ca="1">'Str8'!E61</f>
        <v>17</v>
      </c>
      <c r="E61" s="49">
        <f ca="1">Splits!C61</f>
        <v>2</v>
      </c>
      <c r="F61" s="49">
        <f ca="1">Splits!E61</f>
        <v>15</v>
      </c>
      <c r="G61" s="56">
        <f>Streets!C61</f>
        <v>0</v>
      </c>
      <c r="H61" s="56" t="str">
        <f>Streets!E61</f>
        <v/>
      </c>
      <c r="I61" s="49">
        <f>Lines!C61</f>
        <v>0</v>
      </c>
      <c r="J61" s="49" t="str">
        <f>Lines!E61</f>
        <v/>
      </c>
      <c r="K61" s="69">
        <f ca="1">Quad!C61</f>
        <v>1</v>
      </c>
      <c r="L61" s="56">
        <f ca="1">Quad!E61</f>
        <v>1</v>
      </c>
      <c r="M61" s="49">
        <f>Dozen!C61</f>
        <v>0</v>
      </c>
      <c r="N61" s="49" t="str">
        <f>Dozen!E61</f>
        <v/>
      </c>
      <c r="O61" s="56">
        <f ca="1">LHT!C61</f>
        <v>1</v>
      </c>
      <c r="P61" s="56">
        <f ca="1">LHT!E61</f>
        <v>1</v>
      </c>
      <c r="Q61" s="56">
        <f ca="1">RBT!C61</f>
        <v>1</v>
      </c>
      <c r="R61" s="56">
        <f ca="1">RBT!E61</f>
        <v>1</v>
      </c>
      <c r="S61" s="56">
        <f ca="1">OET!C61</f>
        <v>1</v>
      </c>
      <c r="T61" s="56">
        <f ca="1">OET!E61</f>
        <v>1</v>
      </c>
      <c r="U61" s="56">
        <f ca="1">LHW!C61</f>
        <v>2</v>
      </c>
      <c r="V61" s="56">
        <f ca="1">LHW!E61</f>
        <v>1</v>
      </c>
      <c r="W61" s="56">
        <f ca="1">RBW!C61</f>
        <v>1</v>
      </c>
      <c r="X61" s="56">
        <f ca="1">RBW!E61</f>
        <v>2</v>
      </c>
      <c r="Y61" s="56">
        <f ca="1">OEW!C61</f>
        <v>1</v>
      </c>
      <c r="Z61" s="56">
        <f ca="1">OEW!E61</f>
        <v>1</v>
      </c>
    </row>
    <row r="62" spans="1:26" ht="20.100000000000001" customHeight="1">
      <c r="A62" s="65">
        <f t="shared" si="2"/>
        <v>61</v>
      </c>
      <c r="B62" s="55">
        <f t="shared" ca="1" si="0"/>
        <v>5</v>
      </c>
      <c r="C62" s="56">
        <f t="shared" ca="1" si="1"/>
        <v>5</v>
      </c>
      <c r="D62" s="56">
        <f ca="1">'Str8'!E62</f>
        <v>1</v>
      </c>
      <c r="E62" s="49">
        <f ca="1">Splits!C62</f>
        <v>2</v>
      </c>
      <c r="F62" s="49">
        <f ca="1">Splits!E62</f>
        <v>1</v>
      </c>
      <c r="G62" s="56">
        <f>Streets!C62</f>
        <v>0</v>
      </c>
      <c r="H62" s="56" t="str">
        <f>Streets!E62</f>
        <v/>
      </c>
      <c r="I62" s="49">
        <f>Lines!C62</f>
        <v>0</v>
      </c>
      <c r="J62" s="49" t="str">
        <f>Lines!E62</f>
        <v/>
      </c>
      <c r="K62" s="69">
        <f ca="1">Quad!C62</f>
        <v>1</v>
      </c>
      <c r="L62" s="56">
        <f ca="1">Quad!E62</f>
        <v>1</v>
      </c>
      <c r="M62" s="49">
        <f>Dozen!C62</f>
        <v>0</v>
      </c>
      <c r="N62" s="49" t="str">
        <f>Dozen!E62</f>
        <v/>
      </c>
      <c r="O62" s="56">
        <f ca="1">LHT!C62</f>
        <v>1</v>
      </c>
      <c r="P62" s="56">
        <f ca="1">LHT!E62</f>
        <v>1</v>
      </c>
      <c r="Q62" s="56">
        <f ca="1">RBT!C62</f>
        <v>1</v>
      </c>
      <c r="R62" s="56">
        <f ca="1">RBT!E62</f>
        <v>1</v>
      </c>
      <c r="S62" s="56">
        <f ca="1">OET!C62</f>
        <v>1</v>
      </c>
      <c r="T62" s="56">
        <f ca="1">OET!E62</f>
        <v>1</v>
      </c>
      <c r="U62" s="56">
        <f ca="1">LHW!C62</f>
        <v>2</v>
      </c>
      <c r="V62" s="56">
        <f ca="1">LHW!E62</f>
        <v>1</v>
      </c>
      <c r="W62" s="56">
        <f ca="1">RBW!C62</f>
        <v>1</v>
      </c>
      <c r="X62" s="56">
        <f ca="1">RBW!E62</f>
        <v>1</v>
      </c>
      <c r="Y62" s="56">
        <f ca="1">OEW!C62</f>
        <v>1</v>
      </c>
      <c r="Z62" s="56">
        <f ca="1">OEW!E62</f>
        <v>1</v>
      </c>
    </row>
    <row r="63" spans="1:26" ht="20.100000000000001" customHeight="1">
      <c r="A63" s="65">
        <f t="shared" si="2"/>
        <v>62</v>
      </c>
      <c r="B63" s="55">
        <f t="shared" ca="1" si="0"/>
        <v>9</v>
      </c>
      <c r="C63" s="56">
        <f t="shared" ca="1" si="1"/>
        <v>9</v>
      </c>
      <c r="D63" s="56">
        <f ca="1">'Str8'!E63</f>
        <v>9</v>
      </c>
      <c r="E63" s="49">
        <f ca="1">Splits!C63</f>
        <v>6</v>
      </c>
      <c r="F63" s="49">
        <f ca="1">Splits!E63</f>
        <v>7</v>
      </c>
      <c r="G63" s="56">
        <f>Streets!C63</f>
        <v>0</v>
      </c>
      <c r="H63" s="56" t="str">
        <f>Streets!E63</f>
        <v/>
      </c>
      <c r="I63" s="49">
        <f>Lines!C63</f>
        <v>0</v>
      </c>
      <c r="J63" s="49" t="str">
        <f>Lines!E63</f>
        <v/>
      </c>
      <c r="K63" s="69">
        <f ca="1">Quad!C63</f>
        <v>1</v>
      </c>
      <c r="L63" s="56">
        <f ca="1">Quad!E63</f>
        <v>1</v>
      </c>
      <c r="M63" s="49">
        <f>Dozen!C63</f>
        <v>0</v>
      </c>
      <c r="N63" s="49" t="str">
        <f>Dozen!E63</f>
        <v/>
      </c>
      <c r="O63" s="56">
        <f ca="1">LHT!C63</f>
        <v>1</v>
      </c>
      <c r="P63" s="56">
        <f ca="1">LHT!E63</f>
        <v>1</v>
      </c>
      <c r="Q63" s="56">
        <f ca="1">RBT!C63</f>
        <v>1</v>
      </c>
      <c r="R63" s="56">
        <f ca="1">RBT!E63</f>
        <v>1</v>
      </c>
      <c r="S63" s="56">
        <f ca="1">OET!C63</f>
        <v>1</v>
      </c>
      <c r="T63" s="56">
        <f ca="1">OET!E63</f>
        <v>1</v>
      </c>
      <c r="U63" s="56">
        <f ca="1">LHW!C63</f>
        <v>2</v>
      </c>
      <c r="V63" s="56">
        <f ca="1">LHW!E63</f>
        <v>1</v>
      </c>
      <c r="W63" s="56">
        <f ca="1">RBW!C63</f>
        <v>1</v>
      </c>
      <c r="X63" s="56">
        <f ca="1">RBW!E63</f>
        <v>1</v>
      </c>
      <c r="Y63" s="56">
        <f ca="1">OEW!C63</f>
        <v>1</v>
      </c>
      <c r="Z63" s="56">
        <f ca="1">OEW!E63</f>
        <v>1</v>
      </c>
    </row>
    <row r="64" spans="1:26" ht="20.100000000000001" customHeight="1">
      <c r="A64" s="65">
        <f t="shared" si="2"/>
        <v>63</v>
      </c>
      <c r="B64" s="55">
        <f t="shared" ca="1" si="0"/>
        <v>36</v>
      </c>
      <c r="C64" s="56">
        <f t="shared" ca="1" si="1"/>
        <v>36</v>
      </c>
      <c r="D64" s="56">
        <f ca="1">'Str8'!E64</f>
        <v>27</v>
      </c>
      <c r="E64" s="49">
        <f ca="1">Splits!C64</f>
        <v>18</v>
      </c>
      <c r="F64" s="49">
        <f ca="1">Splits!E64</f>
        <v>17</v>
      </c>
      <c r="G64" s="56">
        <f>Streets!C64</f>
        <v>0</v>
      </c>
      <c r="H64" s="56" t="str">
        <f>Streets!E64</f>
        <v/>
      </c>
      <c r="I64" s="49">
        <f>Lines!C64</f>
        <v>0</v>
      </c>
      <c r="J64" s="49" t="str">
        <f>Lines!E64</f>
        <v/>
      </c>
      <c r="K64" s="69">
        <f ca="1">Quad!C64</f>
        <v>4</v>
      </c>
      <c r="L64" s="56">
        <f ca="1">Quad!E64</f>
        <v>3</v>
      </c>
      <c r="M64" s="49">
        <f>Dozen!C64</f>
        <v>0</v>
      </c>
      <c r="N64" s="49" t="str">
        <f>Dozen!E64</f>
        <v/>
      </c>
      <c r="O64" s="56">
        <f ca="1">LHT!C64</f>
        <v>2</v>
      </c>
      <c r="P64" s="56">
        <f ca="1">LHT!E64</f>
        <v>2</v>
      </c>
      <c r="Q64" s="56">
        <f ca="1">RBT!C64</f>
        <v>1</v>
      </c>
      <c r="R64" s="56">
        <f ca="1">RBT!E64</f>
        <v>1</v>
      </c>
      <c r="S64" s="56">
        <f ca="1">OET!C64</f>
        <v>2</v>
      </c>
      <c r="T64" s="56">
        <f ca="1">OET!E64</f>
        <v>2</v>
      </c>
      <c r="U64" s="56">
        <f ca="1">LHW!C64</f>
        <v>1</v>
      </c>
      <c r="V64" s="56">
        <f ca="1">LHW!E64</f>
        <v>2</v>
      </c>
      <c r="W64" s="56">
        <f ca="1">RBW!C64</f>
        <v>2</v>
      </c>
      <c r="X64" s="56">
        <f ca="1">RBW!E64</f>
        <v>2</v>
      </c>
      <c r="Y64" s="56">
        <f ca="1">OEW!C64</f>
        <v>1</v>
      </c>
      <c r="Z64" s="56">
        <f ca="1">OEW!E64</f>
        <v>1</v>
      </c>
    </row>
    <row r="65" spans="1:26" ht="20.100000000000001" customHeight="1">
      <c r="A65" s="65">
        <f t="shared" si="2"/>
        <v>64</v>
      </c>
      <c r="B65" s="55">
        <f t="shared" ca="1" si="0"/>
        <v>11</v>
      </c>
      <c r="C65" s="56">
        <f t="shared" ca="1" si="1"/>
        <v>11</v>
      </c>
      <c r="D65" s="56">
        <f ca="1">'Str8'!E65</f>
        <v>8</v>
      </c>
      <c r="E65" s="49">
        <f ca="1">Splits!C65</f>
        <v>5</v>
      </c>
      <c r="F65" s="49">
        <f ca="1">Splits!E65</f>
        <v>8</v>
      </c>
      <c r="G65" s="56">
        <f>Streets!C65</f>
        <v>0</v>
      </c>
      <c r="H65" s="56" t="str">
        <f>Streets!E65</f>
        <v/>
      </c>
      <c r="I65" s="49">
        <f>Lines!C65</f>
        <v>0</v>
      </c>
      <c r="J65" s="49" t="str">
        <f>Lines!E65</f>
        <v/>
      </c>
      <c r="K65" s="69">
        <f ca="1">Quad!C65</f>
        <v>2</v>
      </c>
      <c r="L65" s="56">
        <f ca="1">Quad!E65</f>
        <v>3</v>
      </c>
      <c r="M65" s="49">
        <f>Dozen!C65</f>
        <v>0</v>
      </c>
      <c r="N65" s="49" t="str">
        <f>Dozen!E65</f>
        <v/>
      </c>
      <c r="O65" s="56">
        <f ca="1">LHT!C65</f>
        <v>1</v>
      </c>
      <c r="P65" s="56">
        <f ca="1">LHT!E65</f>
        <v>2</v>
      </c>
      <c r="Q65" s="56">
        <f ca="1">RBT!C65</f>
        <v>2</v>
      </c>
      <c r="R65" s="56">
        <f ca="1">RBT!E65</f>
        <v>2</v>
      </c>
      <c r="S65" s="56">
        <f ca="1">OET!C65</f>
        <v>1</v>
      </c>
      <c r="T65" s="56">
        <f ca="1">OET!E65</f>
        <v>2</v>
      </c>
      <c r="U65" s="56">
        <f ca="1">LHW!C65</f>
        <v>1</v>
      </c>
      <c r="V65" s="56">
        <f ca="1">LHW!E65</f>
        <v>1</v>
      </c>
      <c r="W65" s="56">
        <f ca="1">RBW!C65</f>
        <v>1</v>
      </c>
      <c r="X65" s="56">
        <f ca="1">RBW!E65</f>
        <v>2</v>
      </c>
      <c r="Y65" s="56">
        <f ca="1">OEW!C65</f>
        <v>2</v>
      </c>
      <c r="Z65" s="56">
        <f ca="1">OEW!E65</f>
        <v>2</v>
      </c>
    </row>
    <row r="66" spans="1:26" ht="20.100000000000001" customHeight="1">
      <c r="A66" s="65">
        <f t="shared" si="2"/>
        <v>65</v>
      </c>
      <c r="B66" s="55">
        <f t="shared" ca="1" si="0"/>
        <v>3</v>
      </c>
      <c r="C66" s="56">
        <f t="shared" ca="1" si="1"/>
        <v>3</v>
      </c>
      <c r="D66" s="56">
        <f ca="1">'Str8'!E66</f>
        <v>5</v>
      </c>
      <c r="E66" s="49">
        <f ca="1">Splits!C66</f>
        <v>3</v>
      </c>
      <c r="F66" s="49">
        <f ca="1">Splits!E66</f>
        <v>5</v>
      </c>
      <c r="G66" s="56">
        <f>Streets!C66</f>
        <v>0</v>
      </c>
      <c r="H66" s="56" t="str">
        <f>Streets!E66</f>
        <v/>
      </c>
      <c r="I66" s="49">
        <f>Lines!C66</f>
        <v>0</v>
      </c>
      <c r="J66" s="49" t="str">
        <f>Lines!E66</f>
        <v/>
      </c>
      <c r="K66" s="69">
        <f ca="1">Quad!C66</f>
        <v>1</v>
      </c>
      <c r="L66" s="56">
        <f ca="1">Quad!E66</f>
        <v>3</v>
      </c>
      <c r="M66" s="49">
        <f>Dozen!C66</f>
        <v>0</v>
      </c>
      <c r="N66" s="49" t="str">
        <f>Dozen!E66</f>
        <v/>
      </c>
      <c r="O66" s="56">
        <f ca="1">LHT!C66</f>
        <v>1</v>
      </c>
      <c r="P66" s="56">
        <f ca="1">LHT!E66</f>
        <v>1</v>
      </c>
      <c r="Q66" s="56">
        <f ca="1">RBT!C66</f>
        <v>1</v>
      </c>
      <c r="R66" s="56">
        <f ca="1">RBT!E66</f>
        <v>2</v>
      </c>
      <c r="S66" s="56">
        <f ca="1">OET!C66</f>
        <v>1</v>
      </c>
      <c r="T66" s="56">
        <f ca="1">OET!E66</f>
        <v>1</v>
      </c>
      <c r="U66" s="56">
        <f ca="1">LHW!C66</f>
        <v>2</v>
      </c>
      <c r="V66" s="56">
        <f ca="1">LHW!E66</f>
        <v>2</v>
      </c>
      <c r="W66" s="56">
        <f ca="1">RBW!C66</f>
        <v>2</v>
      </c>
      <c r="X66" s="56">
        <f ca="1">RBW!E66</f>
        <v>2</v>
      </c>
      <c r="Y66" s="56">
        <f ca="1">OEW!C66</f>
        <v>1</v>
      </c>
      <c r="Z66" s="56">
        <f ca="1">OEW!E66</f>
        <v>2</v>
      </c>
    </row>
    <row r="67" spans="1:26" ht="20.100000000000001" customHeight="1">
      <c r="A67" s="65">
        <f t="shared" si="2"/>
        <v>66</v>
      </c>
      <c r="B67" s="55">
        <f t="shared" ref="B67:B130" ca="1" si="4">IF(B66="no",INT(RAND()*36+1),INT(RAND()*37))</f>
        <v>0</v>
      </c>
      <c r="C67" s="56">
        <f t="shared" ref="C67:C101" ca="1" si="5">B67</f>
        <v>0</v>
      </c>
      <c r="D67" s="56" t="str">
        <f ca="1">'Str8'!E67</f>
        <v/>
      </c>
      <c r="E67" s="49">
        <f ca="1">Splits!C67</f>
        <v>0</v>
      </c>
      <c r="F67" s="49" t="str">
        <f ca="1">Splits!E67</f>
        <v/>
      </c>
      <c r="G67" s="56">
        <f>Streets!C67</f>
        <v>0</v>
      </c>
      <c r="H67" s="56" t="str">
        <f>Streets!E67</f>
        <v/>
      </c>
      <c r="I67" s="49">
        <f>Lines!C67</f>
        <v>0</v>
      </c>
      <c r="J67" s="49" t="str">
        <f>Lines!E67</f>
        <v/>
      </c>
      <c r="K67" s="69">
        <f ca="1">Quad!C67</f>
        <v>0</v>
      </c>
      <c r="L67" s="56" t="str">
        <f ca="1">Quad!E67</f>
        <v/>
      </c>
      <c r="M67" s="49">
        <f>Dozen!C67</f>
        <v>0</v>
      </c>
      <c r="N67" s="49" t="str">
        <f>Dozen!E67</f>
        <v/>
      </c>
      <c r="O67" s="56">
        <f ca="1">LHT!C67</f>
        <v>0</v>
      </c>
      <c r="P67" s="56" t="str">
        <f ca="1">LHT!E67</f>
        <v/>
      </c>
      <c r="Q67" s="56">
        <f ca="1">RBT!C67</f>
        <v>0</v>
      </c>
      <c r="R67" s="56" t="str">
        <f ca="1">RBT!E67</f>
        <v/>
      </c>
      <c r="S67" s="56">
        <f ca="1">OET!C67</f>
        <v>0</v>
      </c>
      <c r="T67" s="56" t="str">
        <f ca="1">OET!E67</f>
        <v/>
      </c>
      <c r="U67" s="56">
        <f ca="1">LHW!C67</f>
        <v>0</v>
      </c>
      <c r="V67" s="56" t="str">
        <f ca="1">LHW!E67</f>
        <v/>
      </c>
      <c r="W67" s="56">
        <f ca="1">RBW!C67</f>
        <v>0</v>
      </c>
      <c r="X67" s="56" t="str">
        <f ca="1">RBW!E67</f>
        <v/>
      </c>
      <c r="Y67" s="56">
        <f ca="1">OEW!C67</f>
        <v>0</v>
      </c>
      <c r="Z67" s="56" t="str">
        <f ca="1">OEW!E67</f>
        <v/>
      </c>
    </row>
    <row r="68" spans="1:26" ht="20.100000000000001" customHeight="1">
      <c r="A68" s="65">
        <f t="shared" ref="A68:A131" si="6">1+A67</f>
        <v>67</v>
      </c>
      <c r="B68" s="55">
        <f t="shared" ca="1" si="4"/>
        <v>6</v>
      </c>
      <c r="C68" s="56">
        <f t="shared" ca="1" si="5"/>
        <v>6</v>
      </c>
      <c r="D68" s="56">
        <f ca="1">'Str8'!E68</f>
        <v>27</v>
      </c>
      <c r="E68" s="49">
        <f ca="1">Splits!C68</f>
        <v>3</v>
      </c>
      <c r="F68" s="49">
        <f ca="1">Splits!E68</f>
        <v>1</v>
      </c>
      <c r="G68" s="56">
        <f>Streets!C68</f>
        <v>0</v>
      </c>
      <c r="H68" s="56" t="str">
        <f>Streets!E68</f>
        <v/>
      </c>
      <c r="I68" s="49">
        <f>Lines!C68</f>
        <v>0</v>
      </c>
      <c r="J68" s="49" t="str">
        <f>Lines!E68</f>
        <v/>
      </c>
      <c r="K68" s="69">
        <f ca="1">Quad!C68</f>
        <v>1</v>
      </c>
      <c r="L68" s="56">
        <f ca="1">Quad!E68</f>
        <v>1</v>
      </c>
      <c r="M68" s="49">
        <f>Dozen!C68</f>
        <v>0</v>
      </c>
      <c r="N68" s="49" t="str">
        <f>Dozen!E68</f>
        <v/>
      </c>
      <c r="O68" s="56">
        <f ca="1">LHT!C68</f>
        <v>1</v>
      </c>
      <c r="P68" s="56">
        <f ca="1">LHT!E68</f>
        <v>1</v>
      </c>
      <c r="Q68" s="56">
        <f ca="1">RBT!C68</f>
        <v>2</v>
      </c>
      <c r="R68" s="56">
        <f ca="1">RBT!E68</f>
        <v>2</v>
      </c>
      <c r="S68" s="56">
        <f ca="1">OET!C68</f>
        <v>2</v>
      </c>
      <c r="T68" s="56">
        <f ca="1">OET!E68</f>
        <v>2</v>
      </c>
      <c r="U68" s="56">
        <f ca="1">LHW!C68</f>
        <v>1</v>
      </c>
      <c r="V68" s="56">
        <f ca="1">LHW!E68</f>
        <v>2</v>
      </c>
      <c r="W68" s="56">
        <f ca="1">RBW!C68</f>
        <v>2</v>
      </c>
      <c r="X68" s="56">
        <f ca="1">RBW!E68</f>
        <v>1</v>
      </c>
      <c r="Y68" s="56">
        <f ca="1">OEW!C68</f>
        <v>2</v>
      </c>
      <c r="Z68" s="56">
        <f ca="1">OEW!E68</f>
        <v>2</v>
      </c>
    </row>
    <row r="69" spans="1:26" ht="20.100000000000001" customHeight="1">
      <c r="A69" s="65">
        <f t="shared" si="6"/>
        <v>68</v>
      </c>
      <c r="B69" s="55">
        <f t="shared" ca="1" si="4"/>
        <v>21</v>
      </c>
      <c r="C69" s="56">
        <f t="shared" ca="1" si="5"/>
        <v>21</v>
      </c>
      <c r="D69" s="56">
        <f ca="1">'Str8'!E69</f>
        <v>35</v>
      </c>
      <c r="E69" s="49">
        <f ca="1">Splits!C69</f>
        <v>12</v>
      </c>
      <c r="F69" s="49">
        <f ca="1">Splits!E69</f>
        <v>18</v>
      </c>
      <c r="G69" s="56">
        <f>Streets!C69</f>
        <v>0</v>
      </c>
      <c r="H69" s="56" t="str">
        <f>Streets!E69</f>
        <v/>
      </c>
      <c r="I69" s="49">
        <f>Lines!C69</f>
        <v>0</v>
      </c>
      <c r="J69" s="49" t="str">
        <f>Lines!E69</f>
        <v/>
      </c>
      <c r="K69" s="69">
        <f ca="1">Quad!C69</f>
        <v>3</v>
      </c>
      <c r="L69" s="56">
        <f ca="1">Quad!E69</f>
        <v>4</v>
      </c>
      <c r="M69" s="49">
        <f>Dozen!C69</f>
        <v>0</v>
      </c>
      <c r="N69" s="49" t="str">
        <f>Dozen!E69</f>
        <v/>
      </c>
      <c r="O69" s="56">
        <f ca="1">LHT!C69</f>
        <v>2</v>
      </c>
      <c r="P69" s="56">
        <f ca="1">LHT!E69</f>
        <v>2</v>
      </c>
      <c r="Q69" s="56">
        <f ca="1">RBT!C69</f>
        <v>1</v>
      </c>
      <c r="R69" s="56">
        <f ca="1">RBT!E69</f>
        <v>2</v>
      </c>
      <c r="S69" s="56">
        <f ca="1">OET!C69</f>
        <v>1</v>
      </c>
      <c r="T69" s="56">
        <f ca="1">OET!E69</f>
        <v>2</v>
      </c>
      <c r="U69" s="56">
        <f ca="1">LHW!C69</f>
        <v>1</v>
      </c>
      <c r="V69" s="56">
        <f ca="1">LHW!E69</f>
        <v>1</v>
      </c>
      <c r="W69" s="56">
        <f ca="1">RBW!C69</f>
        <v>1</v>
      </c>
      <c r="X69" s="56">
        <f ca="1">RBW!E69</f>
        <v>2</v>
      </c>
      <c r="Y69" s="56">
        <f ca="1">OEW!C69</f>
        <v>1</v>
      </c>
      <c r="Z69" s="56">
        <f ca="1">OEW!E69</f>
        <v>2</v>
      </c>
    </row>
    <row r="70" spans="1:26" ht="20.100000000000001" customHeight="1">
      <c r="A70" s="65">
        <f t="shared" si="6"/>
        <v>69</v>
      </c>
      <c r="B70" s="55">
        <f t="shared" ca="1" si="4"/>
        <v>12</v>
      </c>
      <c r="C70" s="56">
        <f t="shared" ca="1" si="5"/>
        <v>12</v>
      </c>
      <c r="D70" s="56">
        <f ca="1">'Str8'!E70</f>
        <v>11</v>
      </c>
      <c r="E70" s="49">
        <f ca="1">Splits!C70</f>
        <v>6</v>
      </c>
      <c r="F70" s="49">
        <f ca="1">Splits!E70</f>
        <v>5</v>
      </c>
      <c r="G70" s="56">
        <f>Streets!C70</f>
        <v>0</v>
      </c>
      <c r="H70" s="56" t="str">
        <f>Streets!E70</f>
        <v/>
      </c>
      <c r="I70" s="49">
        <f>Lines!C70</f>
        <v>0</v>
      </c>
      <c r="J70" s="49" t="str">
        <f>Lines!E70</f>
        <v/>
      </c>
      <c r="K70" s="69">
        <f ca="1">Quad!C70</f>
        <v>2</v>
      </c>
      <c r="L70" s="56">
        <f ca="1">Quad!E70</f>
        <v>3</v>
      </c>
      <c r="M70" s="49">
        <f>Dozen!C70</f>
        <v>0</v>
      </c>
      <c r="N70" s="49" t="str">
        <f>Dozen!E70</f>
        <v/>
      </c>
      <c r="O70" s="56">
        <f ca="1">LHT!C70</f>
        <v>1</v>
      </c>
      <c r="P70" s="56">
        <f ca="1">LHT!E70</f>
        <v>2</v>
      </c>
      <c r="Q70" s="56">
        <f ca="1">RBT!C70</f>
        <v>1</v>
      </c>
      <c r="R70" s="56">
        <f ca="1">RBT!E70</f>
        <v>1</v>
      </c>
      <c r="S70" s="56">
        <f ca="1">OET!C70</f>
        <v>2</v>
      </c>
      <c r="T70" s="56">
        <f ca="1">OET!E70</f>
        <v>2</v>
      </c>
      <c r="U70" s="56">
        <f ca="1">LHW!C70</f>
        <v>2</v>
      </c>
      <c r="V70" s="56">
        <f ca="1">LHW!E70</f>
        <v>2</v>
      </c>
      <c r="W70" s="56">
        <f ca="1">RBW!C70</f>
        <v>2</v>
      </c>
      <c r="X70" s="56">
        <f ca="1">RBW!E70</f>
        <v>2</v>
      </c>
      <c r="Y70" s="56">
        <f ca="1">OEW!C70</f>
        <v>1</v>
      </c>
      <c r="Z70" s="56">
        <f ca="1">OEW!E70</f>
        <v>1</v>
      </c>
    </row>
    <row r="71" spans="1:26" ht="20.100000000000001" customHeight="1">
      <c r="A71" s="65">
        <f t="shared" si="6"/>
        <v>70</v>
      </c>
      <c r="B71" s="55">
        <f t="shared" ca="1" si="4"/>
        <v>35</v>
      </c>
      <c r="C71" s="56">
        <f t="shared" ca="1" si="5"/>
        <v>35</v>
      </c>
      <c r="D71" s="56">
        <f ca="1">'Str8'!E71</f>
        <v>17</v>
      </c>
      <c r="E71" s="49">
        <f ca="1">Splits!C71</f>
        <v>17</v>
      </c>
      <c r="F71" s="49">
        <f ca="1">Splits!E71</f>
        <v>14</v>
      </c>
      <c r="G71" s="56">
        <f>Streets!C71</f>
        <v>0</v>
      </c>
      <c r="H71" s="56" t="str">
        <f>Streets!E71</f>
        <v/>
      </c>
      <c r="I71" s="49">
        <f>Lines!C71</f>
        <v>0</v>
      </c>
      <c r="J71" s="49" t="str">
        <f>Lines!E71</f>
        <v/>
      </c>
      <c r="K71" s="69">
        <f ca="1">Quad!C71</f>
        <v>4</v>
      </c>
      <c r="L71" s="56">
        <f ca="1">Quad!E71</f>
        <v>4</v>
      </c>
      <c r="M71" s="49">
        <f>Dozen!C71</f>
        <v>0</v>
      </c>
      <c r="N71" s="49" t="str">
        <f>Dozen!E71</f>
        <v/>
      </c>
      <c r="O71" s="56">
        <f ca="1">LHT!C71</f>
        <v>2</v>
      </c>
      <c r="P71" s="56">
        <f ca="1">LHT!E71</f>
        <v>2</v>
      </c>
      <c r="Q71" s="56">
        <f ca="1">RBT!C71</f>
        <v>2</v>
      </c>
      <c r="R71" s="56">
        <f ca="1">RBT!E71</f>
        <v>2</v>
      </c>
      <c r="S71" s="56">
        <f ca="1">OET!C71</f>
        <v>1</v>
      </c>
      <c r="T71" s="56">
        <f ca="1">OET!E71</f>
        <v>2</v>
      </c>
      <c r="U71" s="56">
        <f ca="1">LHW!C71</f>
        <v>2</v>
      </c>
      <c r="V71" s="56">
        <f ca="1">LHW!E71</f>
        <v>1</v>
      </c>
      <c r="W71" s="56">
        <f ca="1">RBW!C71</f>
        <v>1</v>
      </c>
      <c r="X71" s="56">
        <f ca="1">RBW!E71</f>
        <v>2</v>
      </c>
      <c r="Y71" s="56">
        <f ca="1">OEW!C71</f>
        <v>2</v>
      </c>
      <c r="Z71" s="56">
        <f ca="1">OEW!E71</f>
        <v>2</v>
      </c>
    </row>
    <row r="72" spans="1:26" ht="20.100000000000001" customHeight="1">
      <c r="A72" s="65">
        <f t="shared" si="6"/>
        <v>71</v>
      </c>
      <c r="B72" s="55">
        <f t="shared" ca="1" si="4"/>
        <v>35</v>
      </c>
      <c r="C72" s="56">
        <f t="shared" ca="1" si="5"/>
        <v>35</v>
      </c>
      <c r="D72" s="56">
        <f ca="1">'Str8'!E72</f>
        <v>1</v>
      </c>
      <c r="E72" s="49">
        <f ca="1">Splits!C72</f>
        <v>17</v>
      </c>
      <c r="F72" s="49">
        <f ca="1">Splits!E72</f>
        <v>1</v>
      </c>
      <c r="G72" s="56">
        <f>Streets!C72</f>
        <v>0</v>
      </c>
      <c r="H72" s="56" t="str">
        <f>Streets!E72</f>
        <v/>
      </c>
      <c r="I72" s="49">
        <f>Lines!C72</f>
        <v>0</v>
      </c>
      <c r="J72" s="49" t="str">
        <f>Lines!E72</f>
        <v/>
      </c>
      <c r="K72" s="69">
        <f ca="1">Quad!C72</f>
        <v>4</v>
      </c>
      <c r="L72" s="56">
        <f ca="1">Quad!E72</f>
        <v>1</v>
      </c>
      <c r="M72" s="49">
        <f>Dozen!C72</f>
        <v>0</v>
      </c>
      <c r="N72" s="49" t="str">
        <f>Dozen!E72</f>
        <v/>
      </c>
      <c r="O72" s="56">
        <f ca="1">LHT!C72</f>
        <v>2</v>
      </c>
      <c r="P72" s="56">
        <f ca="1">LHT!E72</f>
        <v>1</v>
      </c>
      <c r="Q72" s="56">
        <f ca="1">RBT!C72</f>
        <v>2</v>
      </c>
      <c r="R72" s="56">
        <f ca="1">RBT!E72</f>
        <v>1</v>
      </c>
      <c r="S72" s="56">
        <f ca="1">OET!C72</f>
        <v>1</v>
      </c>
      <c r="T72" s="56">
        <f ca="1">OET!E72</f>
        <v>1</v>
      </c>
      <c r="U72" s="56">
        <f ca="1">LHW!C72</f>
        <v>2</v>
      </c>
      <c r="V72" s="56">
        <f ca="1">LHW!E72</f>
        <v>1</v>
      </c>
      <c r="W72" s="56">
        <f ca="1">RBW!C72</f>
        <v>1</v>
      </c>
      <c r="X72" s="56">
        <f ca="1">RBW!E72</f>
        <v>1</v>
      </c>
      <c r="Y72" s="56">
        <f ca="1">OEW!C72</f>
        <v>2</v>
      </c>
      <c r="Z72" s="56">
        <f ca="1">OEW!E72</f>
        <v>1</v>
      </c>
    </row>
    <row r="73" spans="1:26" ht="20.100000000000001" customHeight="1">
      <c r="A73" s="65">
        <f t="shared" si="6"/>
        <v>72</v>
      </c>
      <c r="B73" s="55">
        <f t="shared" ca="1" si="4"/>
        <v>11</v>
      </c>
      <c r="C73" s="56">
        <f t="shared" ca="1" si="5"/>
        <v>11</v>
      </c>
      <c r="D73" s="56">
        <f ca="1">'Str8'!E73</f>
        <v>6</v>
      </c>
      <c r="E73" s="49">
        <f ca="1">Splits!C73</f>
        <v>5</v>
      </c>
      <c r="F73" s="49">
        <f ca="1">Splits!E73</f>
        <v>5</v>
      </c>
      <c r="G73" s="56">
        <f>Streets!C73</f>
        <v>0</v>
      </c>
      <c r="H73" s="56" t="str">
        <f>Streets!E73</f>
        <v/>
      </c>
      <c r="I73" s="49">
        <f>Lines!C73</f>
        <v>0</v>
      </c>
      <c r="J73" s="49" t="str">
        <f>Lines!E73</f>
        <v/>
      </c>
      <c r="K73" s="69">
        <f ca="1">Quad!C73</f>
        <v>2</v>
      </c>
      <c r="L73" s="56">
        <f ca="1">Quad!E73</f>
        <v>2</v>
      </c>
      <c r="M73" s="49">
        <f>Dozen!C73</f>
        <v>0</v>
      </c>
      <c r="N73" s="49" t="str">
        <f>Dozen!E73</f>
        <v/>
      </c>
      <c r="O73" s="56">
        <f ca="1">LHT!C73</f>
        <v>1</v>
      </c>
      <c r="P73" s="56">
        <f ca="1">LHT!E73</f>
        <v>2</v>
      </c>
      <c r="Q73" s="56">
        <f ca="1">RBT!C73</f>
        <v>2</v>
      </c>
      <c r="R73" s="56">
        <f ca="1">RBT!E73</f>
        <v>1</v>
      </c>
      <c r="S73" s="56">
        <f ca="1">OET!C73</f>
        <v>1</v>
      </c>
      <c r="T73" s="56">
        <f ca="1">OET!E73</f>
        <v>1</v>
      </c>
      <c r="U73" s="56">
        <f ca="1">LHW!C73</f>
        <v>1</v>
      </c>
      <c r="V73" s="56">
        <f ca="1">LHW!E73</f>
        <v>2</v>
      </c>
      <c r="W73" s="56">
        <f ca="1">RBW!C73</f>
        <v>1</v>
      </c>
      <c r="X73" s="56">
        <f ca="1">RBW!E73</f>
        <v>1</v>
      </c>
      <c r="Y73" s="56">
        <f ca="1">OEW!C73</f>
        <v>2</v>
      </c>
      <c r="Z73" s="56">
        <f ca="1">OEW!E73</f>
        <v>1</v>
      </c>
    </row>
    <row r="74" spans="1:26" ht="20.100000000000001" customHeight="1">
      <c r="A74" s="65">
        <f t="shared" si="6"/>
        <v>73</v>
      </c>
      <c r="B74" s="55">
        <f t="shared" ca="1" si="4"/>
        <v>3</v>
      </c>
      <c r="C74" s="56">
        <f t="shared" ca="1" si="5"/>
        <v>3</v>
      </c>
      <c r="D74" s="56">
        <f ca="1">'Str8'!E74</f>
        <v>6</v>
      </c>
      <c r="E74" s="49">
        <f ca="1">Splits!C74</f>
        <v>3</v>
      </c>
      <c r="F74" s="49">
        <f ca="1">Splits!E74</f>
        <v>5</v>
      </c>
      <c r="G74" s="56">
        <f>Streets!C74</f>
        <v>0</v>
      </c>
      <c r="H74" s="56" t="str">
        <f>Streets!E74</f>
        <v/>
      </c>
      <c r="I74" s="49">
        <f>Lines!C74</f>
        <v>0</v>
      </c>
      <c r="J74" s="49" t="str">
        <f>Lines!E74</f>
        <v/>
      </c>
      <c r="K74" s="69">
        <f ca="1">Quad!C74</f>
        <v>1</v>
      </c>
      <c r="L74" s="56">
        <f ca="1">Quad!E74</f>
        <v>4</v>
      </c>
      <c r="M74" s="49">
        <f>Dozen!C74</f>
        <v>0</v>
      </c>
      <c r="N74" s="49" t="str">
        <f>Dozen!E74</f>
        <v/>
      </c>
      <c r="O74" s="56">
        <f ca="1">LHT!C74</f>
        <v>1</v>
      </c>
      <c r="P74" s="56">
        <f ca="1">LHT!E74</f>
        <v>1</v>
      </c>
      <c r="Q74" s="56">
        <f ca="1">RBT!C74</f>
        <v>1</v>
      </c>
      <c r="R74" s="56">
        <f ca="1">RBT!E74</f>
        <v>2</v>
      </c>
      <c r="S74" s="56">
        <f ca="1">OET!C74</f>
        <v>1</v>
      </c>
      <c r="T74" s="56">
        <f ca="1">OET!E74</f>
        <v>1</v>
      </c>
      <c r="U74" s="56">
        <f ca="1">LHW!C74</f>
        <v>2</v>
      </c>
      <c r="V74" s="56">
        <f ca="1">LHW!E74</f>
        <v>2</v>
      </c>
      <c r="W74" s="56">
        <f ca="1">RBW!C74</f>
        <v>2</v>
      </c>
      <c r="X74" s="56">
        <f ca="1">RBW!E74</f>
        <v>2</v>
      </c>
      <c r="Y74" s="56">
        <f ca="1">OEW!C74</f>
        <v>1</v>
      </c>
      <c r="Z74" s="56">
        <f ca="1">OEW!E74</f>
        <v>2</v>
      </c>
    </row>
    <row r="75" spans="1:26" ht="20.100000000000001" customHeight="1">
      <c r="A75" s="65">
        <f t="shared" si="6"/>
        <v>74</v>
      </c>
      <c r="B75" s="55">
        <f t="shared" ca="1" si="4"/>
        <v>35</v>
      </c>
      <c r="C75" s="56">
        <f t="shared" ca="1" si="5"/>
        <v>35</v>
      </c>
      <c r="D75" s="56">
        <f ca="1">'Str8'!E75</f>
        <v>3</v>
      </c>
      <c r="E75" s="49">
        <f ca="1">Splits!C75</f>
        <v>17</v>
      </c>
      <c r="F75" s="49">
        <f ca="1">Splits!E75</f>
        <v>3</v>
      </c>
      <c r="G75" s="56">
        <f>Streets!C75</f>
        <v>0</v>
      </c>
      <c r="H75" s="56" t="str">
        <f>Streets!E75</f>
        <v/>
      </c>
      <c r="I75" s="49">
        <f>Lines!C75</f>
        <v>0</v>
      </c>
      <c r="J75" s="49" t="str">
        <f>Lines!E75</f>
        <v/>
      </c>
      <c r="K75" s="69">
        <f ca="1">Quad!C75</f>
        <v>4</v>
      </c>
      <c r="L75" s="56">
        <f ca="1">Quad!E75</f>
        <v>3</v>
      </c>
      <c r="M75" s="49">
        <f>Dozen!C75</f>
        <v>0</v>
      </c>
      <c r="N75" s="49" t="str">
        <f>Dozen!E75</f>
        <v/>
      </c>
      <c r="O75" s="56">
        <f ca="1">LHT!C75</f>
        <v>2</v>
      </c>
      <c r="P75" s="56">
        <f ca="1">LHT!E75</f>
        <v>2</v>
      </c>
      <c r="Q75" s="56">
        <f ca="1">RBT!C75</f>
        <v>2</v>
      </c>
      <c r="R75" s="56">
        <f ca="1">RBT!E75</f>
        <v>2</v>
      </c>
      <c r="S75" s="56">
        <f ca="1">OET!C75</f>
        <v>1</v>
      </c>
      <c r="T75" s="56">
        <f ca="1">OET!E75</f>
        <v>1</v>
      </c>
      <c r="U75" s="56">
        <f ca="1">LHW!C75</f>
        <v>2</v>
      </c>
      <c r="V75" s="56">
        <f ca="1">LHW!E75</f>
        <v>1</v>
      </c>
      <c r="W75" s="56">
        <f ca="1">RBW!C75</f>
        <v>1</v>
      </c>
      <c r="X75" s="56">
        <f ca="1">RBW!E75</f>
        <v>2</v>
      </c>
      <c r="Y75" s="56">
        <f ca="1">OEW!C75</f>
        <v>2</v>
      </c>
      <c r="Z75" s="56">
        <f ca="1">OEW!E75</f>
        <v>2</v>
      </c>
    </row>
    <row r="76" spans="1:26" ht="20.100000000000001" customHeight="1">
      <c r="A76" s="65">
        <f t="shared" si="6"/>
        <v>75</v>
      </c>
      <c r="B76" s="55">
        <f t="shared" ca="1" si="4"/>
        <v>3</v>
      </c>
      <c r="C76" s="56">
        <f t="shared" ca="1" si="5"/>
        <v>3</v>
      </c>
      <c r="D76" s="56">
        <f ca="1">'Str8'!E76</f>
        <v>2</v>
      </c>
      <c r="E76" s="49">
        <f ca="1">Splits!C76</f>
        <v>3</v>
      </c>
      <c r="F76" s="49">
        <f ca="1">Splits!E76</f>
        <v>2</v>
      </c>
      <c r="G76" s="56">
        <f>Streets!C76</f>
        <v>0</v>
      </c>
      <c r="H76" s="56" t="str">
        <f>Streets!E76</f>
        <v/>
      </c>
      <c r="I76" s="49">
        <f>Lines!C76</f>
        <v>0</v>
      </c>
      <c r="J76" s="49" t="str">
        <f>Lines!E76</f>
        <v/>
      </c>
      <c r="K76" s="69">
        <f ca="1">Quad!C76</f>
        <v>1</v>
      </c>
      <c r="L76" s="56">
        <f ca="1">Quad!E76</f>
        <v>2</v>
      </c>
      <c r="M76" s="49">
        <f>Dozen!C76</f>
        <v>0</v>
      </c>
      <c r="N76" s="49" t="str">
        <f>Dozen!E76</f>
        <v/>
      </c>
      <c r="O76" s="56">
        <f ca="1">LHT!C76</f>
        <v>1</v>
      </c>
      <c r="P76" s="56">
        <f ca="1">LHT!E76</f>
        <v>2</v>
      </c>
      <c r="Q76" s="56">
        <f ca="1">RBT!C76</f>
        <v>1</v>
      </c>
      <c r="R76" s="56">
        <f ca="1">RBT!E76</f>
        <v>2</v>
      </c>
      <c r="S76" s="56">
        <f ca="1">OET!C76</f>
        <v>1</v>
      </c>
      <c r="T76" s="56">
        <f ca="1">OET!E76</f>
        <v>1</v>
      </c>
      <c r="U76" s="56">
        <f ca="1">LHW!C76</f>
        <v>2</v>
      </c>
      <c r="V76" s="56">
        <f ca="1">LHW!E76</f>
        <v>1</v>
      </c>
      <c r="W76" s="56">
        <f ca="1">RBW!C76</f>
        <v>2</v>
      </c>
      <c r="X76" s="56">
        <f ca="1">RBW!E76</f>
        <v>2</v>
      </c>
      <c r="Y76" s="56">
        <f ca="1">OEW!C76</f>
        <v>1</v>
      </c>
      <c r="Z76" s="56">
        <f ca="1">OEW!E76</f>
        <v>2</v>
      </c>
    </row>
    <row r="77" spans="1:26" ht="20.100000000000001" customHeight="1">
      <c r="A77" s="65">
        <f t="shared" si="6"/>
        <v>76</v>
      </c>
      <c r="B77" s="55">
        <f t="shared" ca="1" si="4"/>
        <v>19</v>
      </c>
      <c r="C77" s="56">
        <f t="shared" ca="1" si="5"/>
        <v>19</v>
      </c>
      <c r="D77" s="56">
        <f ca="1">'Str8'!E77</f>
        <v>35</v>
      </c>
      <c r="E77" s="49">
        <f ca="1">Splits!C77</f>
        <v>10</v>
      </c>
      <c r="F77" s="49">
        <f ca="1">Splits!E77</f>
        <v>16</v>
      </c>
      <c r="G77" s="56">
        <f>Streets!C77</f>
        <v>0</v>
      </c>
      <c r="H77" s="56" t="str">
        <f>Streets!E77</f>
        <v/>
      </c>
      <c r="I77" s="49">
        <f>Lines!C77</f>
        <v>0</v>
      </c>
      <c r="J77" s="49" t="str">
        <f>Lines!E77</f>
        <v/>
      </c>
      <c r="K77" s="69">
        <f ca="1">Quad!C77</f>
        <v>3</v>
      </c>
      <c r="L77" s="56">
        <f ca="1">Quad!E77</f>
        <v>4</v>
      </c>
      <c r="M77" s="49">
        <f>Dozen!C77</f>
        <v>0</v>
      </c>
      <c r="N77" s="49" t="str">
        <f>Dozen!E77</f>
        <v/>
      </c>
      <c r="O77" s="56">
        <f ca="1">LHT!C77</f>
        <v>2</v>
      </c>
      <c r="P77" s="56">
        <f ca="1">LHT!E77</f>
        <v>2</v>
      </c>
      <c r="Q77" s="56">
        <f ca="1">RBT!C77</f>
        <v>1</v>
      </c>
      <c r="R77" s="56">
        <f ca="1">RBT!E77</f>
        <v>1</v>
      </c>
      <c r="S77" s="56">
        <f ca="1">OET!C77</f>
        <v>1</v>
      </c>
      <c r="T77" s="56">
        <f ca="1">OET!E77</f>
        <v>1</v>
      </c>
      <c r="U77" s="56">
        <f ca="1">LHW!C77</f>
        <v>1</v>
      </c>
      <c r="V77" s="56">
        <f ca="1">LHW!E77</f>
        <v>2</v>
      </c>
      <c r="W77" s="56">
        <f ca="1">RBW!C77</f>
        <v>1</v>
      </c>
      <c r="X77" s="56">
        <f ca="1">RBW!E77</f>
        <v>2</v>
      </c>
      <c r="Y77" s="56">
        <f ca="1">OEW!C77</f>
        <v>1</v>
      </c>
      <c r="Z77" s="56">
        <f ca="1">OEW!E77</f>
        <v>1</v>
      </c>
    </row>
    <row r="78" spans="1:26" ht="20.100000000000001" customHeight="1">
      <c r="A78" s="65">
        <f t="shared" si="6"/>
        <v>77</v>
      </c>
      <c r="B78" s="55">
        <f t="shared" ca="1" si="4"/>
        <v>0</v>
      </c>
      <c r="C78" s="56">
        <f t="shared" ca="1" si="5"/>
        <v>0</v>
      </c>
      <c r="D78" s="56" t="str">
        <f ca="1">'Str8'!E78</f>
        <v/>
      </c>
      <c r="E78" s="49">
        <f ca="1">Splits!C78</f>
        <v>0</v>
      </c>
      <c r="F78" s="49" t="str">
        <f ca="1">Splits!E78</f>
        <v/>
      </c>
      <c r="G78" s="56">
        <f>Streets!C78</f>
        <v>0</v>
      </c>
      <c r="H78" s="56" t="str">
        <f>Streets!E78</f>
        <v/>
      </c>
      <c r="I78" s="49">
        <f>Lines!C78</f>
        <v>0</v>
      </c>
      <c r="J78" s="49" t="str">
        <f>Lines!E78</f>
        <v/>
      </c>
      <c r="K78" s="69">
        <f ca="1">Quad!C78</f>
        <v>0</v>
      </c>
      <c r="L78" s="56" t="str">
        <f ca="1">Quad!E78</f>
        <v/>
      </c>
      <c r="M78" s="49">
        <f>Dozen!C78</f>
        <v>0</v>
      </c>
      <c r="N78" s="49" t="str">
        <f>Dozen!E78</f>
        <v/>
      </c>
      <c r="O78" s="56">
        <f ca="1">LHT!C78</f>
        <v>0</v>
      </c>
      <c r="P78" s="56" t="str">
        <f ca="1">LHT!E78</f>
        <v/>
      </c>
      <c r="Q78" s="56">
        <f ca="1">RBT!C78</f>
        <v>0</v>
      </c>
      <c r="R78" s="56" t="str">
        <f ca="1">RBT!E78</f>
        <v/>
      </c>
      <c r="S78" s="56">
        <f ca="1">OET!C78</f>
        <v>0</v>
      </c>
      <c r="T78" s="56" t="str">
        <f ca="1">OET!E78</f>
        <v/>
      </c>
      <c r="U78" s="56">
        <f ca="1">LHW!C78</f>
        <v>0</v>
      </c>
      <c r="V78" s="56" t="str">
        <f ca="1">LHW!E78</f>
        <v/>
      </c>
      <c r="W78" s="56">
        <f ca="1">RBW!C78</f>
        <v>0</v>
      </c>
      <c r="X78" s="56" t="str">
        <f ca="1">RBW!E78</f>
        <v/>
      </c>
      <c r="Y78" s="56">
        <f ca="1">OEW!C78</f>
        <v>0</v>
      </c>
      <c r="Z78" s="56" t="str">
        <f ca="1">OEW!E78</f>
        <v/>
      </c>
    </row>
    <row r="79" spans="1:26" ht="20.100000000000001" customHeight="1">
      <c r="A79" s="65">
        <f t="shared" si="6"/>
        <v>78</v>
      </c>
      <c r="B79" s="55">
        <f t="shared" ca="1" si="4"/>
        <v>29</v>
      </c>
      <c r="C79" s="56">
        <f t="shared" ca="1" si="5"/>
        <v>29</v>
      </c>
      <c r="D79" s="56">
        <f ca="1">'Str8'!E79</f>
        <v>16</v>
      </c>
      <c r="E79" s="49">
        <f ca="1">Splits!C79</f>
        <v>14</v>
      </c>
      <c r="F79" s="49">
        <f ca="1">Splits!E79</f>
        <v>14</v>
      </c>
      <c r="G79" s="56">
        <f>Streets!C79</f>
        <v>0</v>
      </c>
      <c r="H79" s="56" t="str">
        <f>Streets!E79</f>
        <v/>
      </c>
      <c r="I79" s="49">
        <f>Lines!C79</f>
        <v>0</v>
      </c>
      <c r="J79" s="49" t="str">
        <f>Lines!E79</f>
        <v/>
      </c>
      <c r="K79" s="69">
        <f ca="1">Quad!C79</f>
        <v>4</v>
      </c>
      <c r="L79" s="56">
        <f ca="1">Quad!E79</f>
        <v>3</v>
      </c>
      <c r="M79" s="49">
        <f>Dozen!C79</f>
        <v>0</v>
      </c>
      <c r="N79" s="49" t="str">
        <f>Dozen!E79</f>
        <v/>
      </c>
      <c r="O79" s="56">
        <f ca="1">LHT!C79</f>
        <v>2</v>
      </c>
      <c r="P79" s="56">
        <f ca="1">LHT!E79</f>
        <v>1</v>
      </c>
      <c r="Q79" s="56">
        <f ca="1">RBT!C79</f>
        <v>2</v>
      </c>
      <c r="R79" s="56">
        <f ca="1">RBT!E79</f>
        <v>2</v>
      </c>
      <c r="S79" s="56">
        <f ca="1">OET!C79</f>
        <v>1</v>
      </c>
      <c r="T79" s="56">
        <f ca="1">OET!E79</f>
        <v>1</v>
      </c>
      <c r="U79" s="56">
        <f ca="1">LHW!C79</f>
        <v>2</v>
      </c>
      <c r="V79" s="56">
        <f ca="1">LHW!E79</f>
        <v>2</v>
      </c>
      <c r="W79" s="56">
        <f ca="1">RBW!C79</f>
        <v>1</v>
      </c>
      <c r="X79" s="56">
        <f ca="1">RBW!E79</f>
        <v>1</v>
      </c>
      <c r="Y79" s="56">
        <f ca="1">OEW!C79</f>
        <v>2</v>
      </c>
      <c r="Z79" s="56">
        <f ca="1">OEW!E79</f>
        <v>2</v>
      </c>
    </row>
    <row r="80" spans="1:26" ht="20.100000000000001" customHeight="1">
      <c r="A80" s="65">
        <f t="shared" si="6"/>
        <v>79</v>
      </c>
      <c r="B80" s="55">
        <f t="shared" ca="1" si="4"/>
        <v>2</v>
      </c>
      <c r="C80" s="56">
        <f t="shared" ca="1" si="5"/>
        <v>2</v>
      </c>
      <c r="D80" s="56">
        <f ca="1">'Str8'!E80</f>
        <v>32</v>
      </c>
      <c r="E80" s="49">
        <f ca="1">Splits!C80</f>
        <v>2</v>
      </c>
      <c r="F80" s="49">
        <f ca="1">Splits!E80</f>
        <v>9</v>
      </c>
      <c r="G80" s="56">
        <f>Streets!C80</f>
        <v>0</v>
      </c>
      <c r="H80" s="56" t="str">
        <f>Streets!E80</f>
        <v/>
      </c>
      <c r="I80" s="49">
        <f>Lines!C80</f>
        <v>0</v>
      </c>
      <c r="J80" s="49" t="str">
        <f>Lines!E80</f>
        <v/>
      </c>
      <c r="K80" s="69">
        <f ca="1">Quad!C80</f>
        <v>1</v>
      </c>
      <c r="L80" s="56">
        <f ca="1">Quad!E80</f>
        <v>3</v>
      </c>
      <c r="M80" s="49">
        <f>Dozen!C80</f>
        <v>0</v>
      </c>
      <c r="N80" s="49" t="str">
        <f>Dozen!E80</f>
        <v/>
      </c>
      <c r="O80" s="56">
        <f ca="1">LHT!C80</f>
        <v>1</v>
      </c>
      <c r="P80" s="56">
        <f ca="1">LHT!E80</f>
        <v>2</v>
      </c>
      <c r="Q80" s="56">
        <f ca="1">RBT!C80</f>
        <v>2</v>
      </c>
      <c r="R80" s="56">
        <f ca="1">RBT!E80</f>
        <v>1</v>
      </c>
      <c r="S80" s="56">
        <f ca="1">OET!C80</f>
        <v>2</v>
      </c>
      <c r="T80" s="56">
        <f ca="1">OET!E80</f>
        <v>2</v>
      </c>
      <c r="U80" s="56">
        <f ca="1">LHW!C80</f>
        <v>1</v>
      </c>
      <c r="V80" s="56">
        <f ca="1">LHW!E80</f>
        <v>2</v>
      </c>
      <c r="W80" s="56">
        <f ca="1">RBW!C80</f>
        <v>2</v>
      </c>
      <c r="X80" s="56">
        <f ca="1">RBW!E80</f>
        <v>2</v>
      </c>
      <c r="Y80" s="56">
        <f ca="1">OEW!C80</f>
        <v>2</v>
      </c>
      <c r="Z80" s="56">
        <f ca="1">OEW!E80</f>
        <v>1</v>
      </c>
    </row>
    <row r="81" spans="1:26" ht="20.100000000000001" customHeight="1">
      <c r="A81" s="65">
        <f t="shared" si="6"/>
        <v>80</v>
      </c>
      <c r="B81" s="55">
        <f t="shared" ca="1" si="4"/>
        <v>7</v>
      </c>
      <c r="C81" s="56">
        <f t="shared" ca="1" si="5"/>
        <v>7</v>
      </c>
      <c r="D81" s="56">
        <f ca="1">'Str8'!E81</f>
        <v>22</v>
      </c>
      <c r="E81" s="49">
        <f ca="1">Splits!C81</f>
        <v>4</v>
      </c>
      <c r="F81" s="49">
        <f ca="1">Splits!E81</f>
        <v>17</v>
      </c>
      <c r="G81" s="56">
        <f>Streets!C81</f>
        <v>0</v>
      </c>
      <c r="H81" s="56" t="str">
        <f>Streets!E81</f>
        <v/>
      </c>
      <c r="I81" s="49">
        <f>Lines!C81</f>
        <v>0</v>
      </c>
      <c r="J81" s="49" t="str">
        <f>Lines!E81</f>
        <v/>
      </c>
      <c r="K81" s="69">
        <f ca="1">Quad!C81</f>
        <v>1</v>
      </c>
      <c r="L81" s="56">
        <f ca="1">Quad!E81</f>
        <v>1</v>
      </c>
      <c r="M81" s="49">
        <f>Dozen!C81</f>
        <v>0</v>
      </c>
      <c r="N81" s="49" t="str">
        <f>Dozen!E81</f>
        <v/>
      </c>
      <c r="O81" s="56">
        <f ca="1">LHT!C81</f>
        <v>1</v>
      </c>
      <c r="P81" s="56">
        <f ca="1">LHT!E81</f>
        <v>1</v>
      </c>
      <c r="Q81" s="56">
        <f ca="1">RBT!C81</f>
        <v>1</v>
      </c>
      <c r="R81" s="56">
        <f ca="1">RBT!E81</f>
        <v>2</v>
      </c>
      <c r="S81" s="56">
        <f ca="1">OET!C81</f>
        <v>1</v>
      </c>
      <c r="T81" s="56">
        <f ca="1">OET!E81</f>
        <v>2</v>
      </c>
      <c r="U81" s="56">
        <f ca="1">LHW!C81</f>
        <v>2</v>
      </c>
      <c r="V81" s="56">
        <f ca="1">LHW!E81</f>
        <v>2</v>
      </c>
      <c r="W81" s="56">
        <f ca="1">RBW!C81</f>
        <v>2</v>
      </c>
      <c r="X81" s="56">
        <f ca="1">RBW!E81</f>
        <v>1</v>
      </c>
      <c r="Y81" s="56">
        <f ca="1">OEW!C81</f>
        <v>1</v>
      </c>
      <c r="Z81" s="56">
        <f ca="1">OEW!E81</f>
        <v>2</v>
      </c>
    </row>
    <row r="82" spans="1:26" ht="20.100000000000001" customHeight="1">
      <c r="A82" s="65">
        <f t="shared" si="6"/>
        <v>81</v>
      </c>
      <c r="B82" s="55">
        <f t="shared" ca="1" si="4"/>
        <v>12</v>
      </c>
      <c r="C82" s="56">
        <f t="shared" ca="1" si="5"/>
        <v>12</v>
      </c>
      <c r="D82" s="56">
        <f ca="1">'Str8'!E82</f>
        <v>8</v>
      </c>
      <c r="E82" s="49">
        <f ca="1">Splits!C82</f>
        <v>6</v>
      </c>
      <c r="F82" s="49">
        <f ca="1">Splits!E82</f>
        <v>8</v>
      </c>
      <c r="G82" s="56">
        <f>Streets!C82</f>
        <v>0</v>
      </c>
      <c r="H82" s="56" t="str">
        <f>Streets!E82</f>
        <v/>
      </c>
      <c r="I82" s="49">
        <f>Lines!C82</f>
        <v>0</v>
      </c>
      <c r="J82" s="49" t="str">
        <f>Lines!E82</f>
        <v/>
      </c>
      <c r="K82" s="69">
        <f ca="1">Quad!C82</f>
        <v>2</v>
      </c>
      <c r="L82" s="56">
        <f ca="1">Quad!E82</f>
        <v>4</v>
      </c>
      <c r="M82" s="49">
        <f>Dozen!C82</f>
        <v>0</v>
      </c>
      <c r="N82" s="49" t="str">
        <f>Dozen!E82</f>
        <v/>
      </c>
      <c r="O82" s="56">
        <f ca="1">LHT!C82</f>
        <v>1</v>
      </c>
      <c r="P82" s="56">
        <f ca="1">LHT!E82</f>
        <v>1</v>
      </c>
      <c r="Q82" s="56">
        <f ca="1">RBT!C82</f>
        <v>1</v>
      </c>
      <c r="R82" s="56">
        <f ca="1">RBT!E82</f>
        <v>1</v>
      </c>
      <c r="S82" s="56">
        <f ca="1">OET!C82</f>
        <v>2</v>
      </c>
      <c r="T82" s="56">
        <f ca="1">OET!E82</f>
        <v>2</v>
      </c>
      <c r="U82" s="56">
        <f ca="1">LHW!C82</f>
        <v>2</v>
      </c>
      <c r="V82" s="56">
        <f ca="1">LHW!E82</f>
        <v>1</v>
      </c>
      <c r="W82" s="56">
        <f ca="1">RBW!C82</f>
        <v>2</v>
      </c>
      <c r="X82" s="56">
        <f ca="1">RBW!E82</f>
        <v>1</v>
      </c>
      <c r="Y82" s="56">
        <f ca="1">OEW!C82</f>
        <v>1</v>
      </c>
      <c r="Z82" s="56">
        <f ca="1">OEW!E82</f>
        <v>1</v>
      </c>
    </row>
    <row r="83" spans="1:26" ht="20.100000000000001" customHeight="1">
      <c r="A83" s="65">
        <f t="shared" si="6"/>
        <v>82</v>
      </c>
      <c r="B83" s="55">
        <f t="shared" ca="1" si="4"/>
        <v>20</v>
      </c>
      <c r="C83" s="56">
        <f t="shared" ca="1" si="5"/>
        <v>20</v>
      </c>
      <c r="D83" s="56">
        <f ca="1">'Str8'!E83</f>
        <v>17</v>
      </c>
      <c r="E83" s="49">
        <f ca="1">Splits!C83</f>
        <v>11</v>
      </c>
      <c r="F83" s="49">
        <f ca="1">Splits!E83</f>
        <v>14</v>
      </c>
      <c r="G83" s="56">
        <f>Streets!C83</f>
        <v>0</v>
      </c>
      <c r="H83" s="56" t="str">
        <f>Streets!E83</f>
        <v/>
      </c>
      <c r="I83" s="49">
        <f>Lines!C83</f>
        <v>0</v>
      </c>
      <c r="J83" s="49" t="str">
        <f>Lines!E83</f>
        <v/>
      </c>
      <c r="K83" s="69">
        <f ca="1">Quad!C83</f>
        <v>3</v>
      </c>
      <c r="L83" s="56">
        <f ca="1">Quad!E83</f>
        <v>4</v>
      </c>
      <c r="M83" s="49">
        <f>Dozen!C83</f>
        <v>0</v>
      </c>
      <c r="N83" s="49" t="str">
        <f>Dozen!E83</f>
        <v/>
      </c>
      <c r="O83" s="56">
        <f ca="1">LHT!C83</f>
        <v>2</v>
      </c>
      <c r="P83" s="56">
        <f ca="1">LHT!E83</f>
        <v>2</v>
      </c>
      <c r="Q83" s="56">
        <f ca="1">RBT!C83</f>
        <v>2</v>
      </c>
      <c r="R83" s="56">
        <f ca="1">RBT!E83</f>
        <v>2</v>
      </c>
      <c r="S83" s="56">
        <f ca="1">OET!C83</f>
        <v>2</v>
      </c>
      <c r="T83" s="56">
        <f ca="1">OET!E83</f>
        <v>1</v>
      </c>
      <c r="U83" s="56">
        <f ca="1">LHW!C83</f>
        <v>2</v>
      </c>
      <c r="V83" s="56">
        <f ca="1">LHW!E83</f>
        <v>1</v>
      </c>
      <c r="W83" s="56">
        <f ca="1">RBW!C83</f>
        <v>2</v>
      </c>
      <c r="X83" s="56">
        <f ca="1">RBW!E83</f>
        <v>1</v>
      </c>
      <c r="Y83" s="56">
        <f ca="1">OEW!C83</f>
        <v>2</v>
      </c>
      <c r="Z83" s="56">
        <f ca="1">OEW!E83</f>
        <v>2</v>
      </c>
    </row>
    <row r="84" spans="1:26" ht="20.100000000000001" customHeight="1">
      <c r="A84" s="65">
        <f t="shared" si="6"/>
        <v>83</v>
      </c>
      <c r="B84" s="55">
        <f t="shared" ca="1" si="4"/>
        <v>22</v>
      </c>
      <c r="C84" s="56">
        <f t="shared" ca="1" si="5"/>
        <v>22</v>
      </c>
      <c r="D84" s="56">
        <f ca="1">'Str8'!E84</f>
        <v>22</v>
      </c>
      <c r="E84" s="49">
        <f ca="1">Splits!C84</f>
        <v>10</v>
      </c>
      <c r="F84" s="49">
        <f ca="1">Splits!E84</f>
        <v>6</v>
      </c>
      <c r="G84" s="56">
        <f>Streets!C84</f>
        <v>0</v>
      </c>
      <c r="H84" s="56" t="str">
        <f>Streets!E84</f>
        <v/>
      </c>
      <c r="I84" s="49">
        <f>Lines!C84</f>
        <v>0</v>
      </c>
      <c r="J84" s="49" t="str">
        <f>Lines!E84</f>
        <v/>
      </c>
      <c r="K84" s="69">
        <f ca="1">Quad!C84</f>
        <v>3</v>
      </c>
      <c r="L84" s="56">
        <f ca="1">Quad!E84</f>
        <v>1</v>
      </c>
      <c r="M84" s="49">
        <f>Dozen!C84</f>
        <v>0</v>
      </c>
      <c r="N84" s="49" t="str">
        <f>Dozen!E84</f>
        <v/>
      </c>
      <c r="O84" s="56">
        <f ca="1">LHT!C84</f>
        <v>2</v>
      </c>
      <c r="P84" s="56">
        <f ca="1">LHT!E84</f>
        <v>1</v>
      </c>
      <c r="Q84" s="56">
        <f ca="1">RBT!C84</f>
        <v>2</v>
      </c>
      <c r="R84" s="56">
        <f ca="1">RBT!E84</f>
        <v>1</v>
      </c>
      <c r="S84" s="56">
        <f ca="1">OET!C84</f>
        <v>2</v>
      </c>
      <c r="T84" s="56">
        <f ca="1">OET!E84</f>
        <v>1</v>
      </c>
      <c r="U84" s="56">
        <f ca="1">LHW!C84</f>
        <v>2</v>
      </c>
      <c r="V84" s="56">
        <f ca="1">LHW!E84</f>
        <v>1</v>
      </c>
      <c r="W84" s="56">
        <f ca="1">RBW!C84</f>
        <v>2</v>
      </c>
      <c r="X84" s="56">
        <f ca="1">RBW!E84</f>
        <v>1</v>
      </c>
      <c r="Y84" s="56">
        <f ca="1">OEW!C84</f>
        <v>2</v>
      </c>
      <c r="Z84" s="56">
        <f ca="1">OEW!E84</f>
        <v>1</v>
      </c>
    </row>
    <row r="85" spans="1:26" ht="20.100000000000001" customHeight="1">
      <c r="A85" s="65">
        <f t="shared" si="6"/>
        <v>84</v>
      </c>
      <c r="B85" s="55">
        <f t="shared" ca="1" si="4"/>
        <v>13</v>
      </c>
      <c r="C85" s="56">
        <f t="shared" ca="1" si="5"/>
        <v>13</v>
      </c>
      <c r="D85" s="56">
        <f ca="1">'Str8'!E85</f>
        <v>18</v>
      </c>
      <c r="E85" s="49">
        <f ca="1">Splits!C85</f>
        <v>7</v>
      </c>
      <c r="F85" s="49">
        <f ca="1">Splits!E85</f>
        <v>14</v>
      </c>
      <c r="G85" s="56">
        <f>Streets!C85</f>
        <v>0</v>
      </c>
      <c r="H85" s="56" t="str">
        <f>Streets!E85</f>
        <v/>
      </c>
      <c r="I85" s="49">
        <f>Lines!C85</f>
        <v>0</v>
      </c>
      <c r="J85" s="49" t="str">
        <f>Lines!E85</f>
        <v/>
      </c>
      <c r="K85" s="69">
        <f ca="1">Quad!C85</f>
        <v>2</v>
      </c>
      <c r="L85" s="56">
        <f ca="1">Quad!E85</f>
        <v>2</v>
      </c>
      <c r="M85" s="49">
        <f>Dozen!C85</f>
        <v>0</v>
      </c>
      <c r="N85" s="49" t="str">
        <f>Dozen!E85</f>
        <v/>
      </c>
      <c r="O85" s="56">
        <f ca="1">LHT!C85</f>
        <v>1</v>
      </c>
      <c r="P85" s="56">
        <f ca="1">LHT!E85</f>
        <v>2</v>
      </c>
      <c r="Q85" s="56">
        <f ca="1">RBT!C85</f>
        <v>2</v>
      </c>
      <c r="R85" s="56">
        <f ca="1">RBT!E85</f>
        <v>1</v>
      </c>
      <c r="S85" s="56">
        <f ca="1">OET!C85</f>
        <v>1</v>
      </c>
      <c r="T85" s="56">
        <f ca="1">OET!E85</f>
        <v>2</v>
      </c>
      <c r="U85" s="56">
        <f ca="1">LHW!C85</f>
        <v>1</v>
      </c>
      <c r="V85" s="56">
        <f ca="1">LHW!E85</f>
        <v>2</v>
      </c>
      <c r="W85" s="56">
        <f ca="1">RBW!C85</f>
        <v>1</v>
      </c>
      <c r="X85" s="56">
        <f ca="1">RBW!E85</f>
        <v>2</v>
      </c>
      <c r="Y85" s="56">
        <f ca="1">OEW!C85</f>
        <v>2</v>
      </c>
      <c r="Z85" s="56">
        <f ca="1">OEW!E85</f>
        <v>1</v>
      </c>
    </row>
    <row r="86" spans="1:26" ht="20.100000000000001" customHeight="1">
      <c r="A86" s="65">
        <f t="shared" si="6"/>
        <v>85</v>
      </c>
      <c r="B86" s="55">
        <f t="shared" ca="1" si="4"/>
        <v>18</v>
      </c>
      <c r="C86" s="56">
        <f t="shared" ca="1" si="5"/>
        <v>18</v>
      </c>
      <c r="D86" s="56">
        <f ca="1">'Str8'!E86</f>
        <v>35</v>
      </c>
      <c r="E86" s="49">
        <f ca="1">Splits!C86</f>
        <v>9</v>
      </c>
      <c r="F86" s="49">
        <f ca="1">Splits!E86</f>
        <v>13</v>
      </c>
      <c r="G86" s="56">
        <f>Streets!C86</f>
        <v>0</v>
      </c>
      <c r="H86" s="56" t="str">
        <f>Streets!E86</f>
        <v/>
      </c>
      <c r="I86" s="49">
        <f>Lines!C86</f>
        <v>0</v>
      </c>
      <c r="J86" s="49" t="str">
        <f>Lines!E86</f>
        <v/>
      </c>
      <c r="K86" s="69">
        <f ca="1">Quad!C86</f>
        <v>2</v>
      </c>
      <c r="L86" s="56">
        <f ca="1">Quad!E86</f>
        <v>1</v>
      </c>
      <c r="M86" s="49">
        <f>Dozen!C86</f>
        <v>0</v>
      </c>
      <c r="N86" s="49" t="str">
        <f>Dozen!E86</f>
        <v/>
      </c>
      <c r="O86" s="56">
        <f ca="1">LHT!C86</f>
        <v>1</v>
      </c>
      <c r="P86" s="56">
        <f ca="1">LHT!E86</f>
        <v>1</v>
      </c>
      <c r="Q86" s="56">
        <f ca="1">RBT!C86</f>
        <v>1</v>
      </c>
      <c r="R86" s="56">
        <f ca="1">RBT!E86</f>
        <v>2</v>
      </c>
      <c r="S86" s="56">
        <f ca="1">OET!C86</f>
        <v>2</v>
      </c>
      <c r="T86" s="56">
        <f ca="1">OET!E86</f>
        <v>2</v>
      </c>
      <c r="U86" s="56">
        <f ca="1">LHW!C86</f>
        <v>2</v>
      </c>
      <c r="V86" s="56">
        <f ca="1">LHW!E86</f>
        <v>2</v>
      </c>
      <c r="W86" s="56">
        <f ca="1">RBW!C86</f>
        <v>2</v>
      </c>
      <c r="X86" s="56">
        <f ca="1">RBW!E86</f>
        <v>2</v>
      </c>
      <c r="Y86" s="56">
        <f ca="1">OEW!C86</f>
        <v>1</v>
      </c>
      <c r="Z86" s="56">
        <f ca="1">OEW!E86</f>
        <v>2</v>
      </c>
    </row>
    <row r="87" spans="1:26" ht="20.100000000000001" customHeight="1">
      <c r="A87" s="65">
        <f t="shared" si="6"/>
        <v>86</v>
      </c>
      <c r="B87" s="55">
        <f t="shared" ca="1" si="4"/>
        <v>11</v>
      </c>
      <c r="C87" s="56">
        <f t="shared" ca="1" si="5"/>
        <v>11</v>
      </c>
      <c r="D87" s="56">
        <f ca="1">'Str8'!E87</f>
        <v>12</v>
      </c>
      <c r="E87" s="49">
        <f ca="1">Splits!C87</f>
        <v>5</v>
      </c>
      <c r="F87" s="49">
        <f ca="1">Splits!E87</f>
        <v>11</v>
      </c>
      <c r="G87" s="56">
        <f>Streets!C87</f>
        <v>0</v>
      </c>
      <c r="H87" s="56" t="str">
        <f>Streets!E87</f>
        <v/>
      </c>
      <c r="I87" s="49">
        <f>Lines!C87</f>
        <v>0</v>
      </c>
      <c r="J87" s="49" t="str">
        <f>Lines!E87</f>
        <v/>
      </c>
      <c r="K87" s="69">
        <f ca="1">Quad!C87</f>
        <v>2</v>
      </c>
      <c r="L87" s="56">
        <f ca="1">Quad!E87</f>
        <v>1</v>
      </c>
      <c r="M87" s="49">
        <f>Dozen!C87</f>
        <v>0</v>
      </c>
      <c r="N87" s="49" t="str">
        <f>Dozen!E87</f>
        <v/>
      </c>
      <c r="O87" s="56">
        <f ca="1">LHT!C87</f>
        <v>1</v>
      </c>
      <c r="P87" s="56">
        <f ca="1">LHT!E87</f>
        <v>1</v>
      </c>
      <c r="Q87" s="56">
        <f ca="1">RBT!C87</f>
        <v>2</v>
      </c>
      <c r="R87" s="56">
        <f ca="1">RBT!E87</f>
        <v>2</v>
      </c>
      <c r="S87" s="56">
        <f ca="1">OET!C87</f>
        <v>1</v>
      </c>
      <c r="T87" s="56">
        <f ca="1">OET!E87</f>
        <v>2</v>
      </c>
      <c r="U87" s="56">
        <f ca="1">LHW!C87</f>
        <v>1</v>
      </c>
      <c r="V87" s="56">
        <f ca="1">LHW!E87</f>
        <v>2</v>
      </c>
      <c r="W87" s="56">
        <f ca="1">RBW!C87</f>
        <v>1</v>
      </c>
      <c r="X87" s="56">
        <f ca="1">RBW!E87</f>
        <v>2</v>
      </c>
      <c r="Y87" s="56">
        <f ca="1">OEW!C87</f>
        <v>2</v>
      </c>
      <c r="Z87" s="56">
        <f ca="1">OEW!E87</f>
        <v>2</v>
      </c>
    </row>
    <row r="88" spans="1:26" ht="20.100000000000001" customHeight="1">
      <c r="A88" s="65">
        <f t="shared" si="6"/>
        <v>87</v>
      </c>
      <c r="B88" s="55">
        <f t="shared" ca="1" si="4"/>
        <v>7</v>
      </c>
      <c r="C88" s="56">
        <f t="shared" ca="1" si="5"/>
        <v>7</v>
      </c>
      <c r="D88" s="56">
        <f ca="1">'Str8'!E88</f>
        <v>7</v>
      </c>
      <c r="E88" s="49">
        <f ca="1">Splits!C88</f>
        <v>4</v>
      </c>
      <c r="F88" s="49">
        <f ca="1">Splits!E88</f>
        <v>7</v>
      </c>
      <c r="G88" s="56">
        <f>Streets!C88</f>
        <v>0</v>
      </c>
      <c r="H88" s="56" t="str">
        <f>Streets!E88</f>
        <v/>
      </c>
      <c r="I88" s="49">
        <f>Lines!C88</f>
        <v>0</v>
      </c>
      <c r="J88" s="49" t="str">
        <f>Lines!E88</f>
        <v/>
      </c>
      <c r="K88" s="69">
        <f ca="1">Quad!C88</f>
        <v>1</v>
      </c>
      <c r="L88" s="56">
        <f ca="1">Quad!E88</f>
        <v>3</v>
      </c>
      <c r="M88" s="49">
        <f>Dozen!C88</f>
        <v>0</v>
      </c>
      <c r="N88" s="49" t="str">
        <f>Dozen!E88</f>
        <v/>
      </c>
      <c r="O88" s="56">
        <f ca="1">LHT!C88</f>
        <v>1</v>
      </c>
      <c r="P88" s="56">
        <f ca="1">LHT!E88</f>
        <v>1</v>
      </c>
      <c r="Q88" s="56">
        <f ca="1">RBT!C88</f>
        <v>1</v>
      </c>
      <c r="R88" s="56">
        <f ca="1">RBT!E88</f>
        <v>2</v>
      </c>
      <c r="S88" s="56">
        <f ca="1">OET!C88</f>
        <v>1</v>
      </c>
      <c r="T88" s="56">
        <f ca="1">OET!E88</f>
        <v>1</v>
      </c>
      <c r="U88" s="56">
        <f ca="1">LHW!C88</f>
        <v>2</v>
      </c>
      <c r="V88" s="56">
        <f ca="1">LHW!E88</f>
        <v>2</v>
      </c>
      <c r="W88" s="56">
        <f ca="1">RBW!C88</f>
        <v>2</v>
      </c>
      <c r="X88" s="56">
        <f ca="1">RBW!E88</f>
        <v>2</v>
      </c>
      <c r="Y88" s="56">
        <f ca="1">OEW!C88</f>
        <v>1</v>
      </c>
      <c r="Z88" s="56">
        <f ca="1">OEW!E88</f>
        <v>2</v>
      </c>
    </row>
    <row r="89" spans="1:26" ht="20.100000000000001" customHeight="1">
      <c r="A89" s="65">
        <f t="shared" si="6"/>
        <v>88</v>
      </c>
      <c r="B89" s="55">
        <f t="shared" ca="1" si="4"/>
        <v>33</v>
      </c>
      <c r="C89" s="56">
        <f t="shared" ca="1" si="5"/>
        <v>33</v>
      </c>
      <c r="D89" s="56">
        <f ca="1">'Str8'!E89</f>
        <v>31</v>
      </c>
      <c r="E89" s="49">
        <f ca="1">Splits!C89</f>
        <v>18</v>
      </c>
      <c r="F89" s="49">
        <f ca="1">Splits!E89</f>
        <v>13</v>
      </c>
      <c r="G89" s="56">
        <f>Streets!C89</f>
        <v>0</v>
      </c>
      <c r="H89" s="56" t="str">
        <f>Streets!E89</f>
        <v/>
      </c>
      <c r="I89" s="49">
        <f>Lines!C89</f>
        <v>0</v>
      </c>
      <c r="J89" s="49" t="str">
        <f>Lines!E89</f>
        <v/>
      </c>
      <c r="K89" s="69">
        <f ca="1">Quad!C89</f>
        <v>4</v>
      </c>
      <c r="L89" s="56">
        <f ca="1">Quad!E89</f>
        <v>4</v>
      </c>
      <c r="M89" s="49">
        <f>Dozen!C89</f>
        <v>0</v>
      </c>
      <c r="N89" s="49" t="str">
        <f>Dozen!E89</f>
        <v/>
      </c>
      <c r="O89" s="56">
        <f ca="1">LHT!C89</f>
        <v>2</v>
      </c>
      <c r="P89" s="56">
        <f ca="1">LHT!E89</f>
        <v>2</v>
      </c>
      <c r="Q89" s="56">
        <f ca="1">RBT!C89</f>
        <v>2</v>
      </c>
      <c r="R89" s="56">
        <f ca="1">RBT!E89</f>
        <v>2</v>
      </c>
      <c r="S89" s="56">
        <f ca="1">OET!C89</f>
        <v>1</v>
      </c>
      <c r="T89" s="56">
        <f ca="1">OET!E89</f>
        <v>1</v>
      </c>
      <c r="U89" s="56">
        <f ca="1">LHW!C89</f>
        <v>2</v>
      </c>
      <c r="V89" s="56">
        <f ca="1">LHW!E89</f>
        <v>1</v>
      </c>
      <c r="W89" s="56">
        <f ca="1">RBW!C89</f>
        <v>2</v>
      </c>
      <c r="X89" s="56">
        <f ca="1">RBW!E89</f>
        <v>1</v>
      </c>
      <c r="Y89" s="56">
        <f ca="1">OEW!C89</f>
        <v>2</v>
      </c>
      <c r="Z89" s="56">
        <f ca="1">OEW!E89</f>
        <v>2</v>
      </c>
    </row>
    <row r="90" spans="1:26" ht="20.100000000000001" customHeight="1">
      <c r="A90" s="65">
        <f t="shared" si="6"/>
        <v>89</v>
      </c>
      <c r="B90" s="55">
        <f t="shared" ca="1" si="4"/>
        <v>4</v>
      </c>
      <c r="C90" s="56">
        <f t="shared" ca="1" si="5"/>
        <v>4</v>
      </c>
      <c r="D90" s="56">
        <f ca="1">'Str8'!E90</f>
        <v>21</v>
      </c>
      <c r="E90" s="49">
        <f ca="1">Splits!C90</f>
        <v>1</v>
      </c>
      <c r="F90" s="49">
        <f ca="1">Splits!E90</f>
        <v>15</v>
      </c>
      <c r="G90" s="56">
        <f>Streets!C90</f>
        <v>0</v>
      </c>
      <c r="H90" s="56" t="str">
        <f>Streets!E90</f>
        <v/>
      </c>
      <c r="I90" s="49">
        <f>Lines!C90</f>
        <v>0</v>
      </c>
      <c r="J90" s="49" t="str">
        <f>Lines!E90</f>
        <v/>
      </c>
      <c r="K90" s="69">
        <f ca="1">Quad!C90</f>
        <v>1</v>
      </c>
      <c r="L90" s="56">
        <f ca="1">Quad!E90</f>
        <v>2</v>
      </c>
      <c r="M90" s="49">
        <f>Dozen!C90</f>
        <v>0</v>
      </c>
      <c r="N90" s="49" t="str">
        <f>Dozen!E90</f>
        <v/>
      </c>
      <c r="O90" s="56">
        <f ca="1">LHT!C90</f>
        <v>1</v>
      </c>
      <c r="P90" s="56">
        <f ca="1">LHT!E90</f>
        <v>2</v>
      </c>
      <c r="Q90" s="56">
        <f ca="1">RBT!C90</f>
        <v>2</v>
      </c>
      <c r="R90" s="56">
        <f ca="1">RBT!E90</f>
        <v>1</v>
      </c>
      <c r="S90" s="56">
        <f ca="1">OET!C90</f>
        <v>2</v>
      </c>
      <c r="T90" s="56">
        <f ca="1">OET!E90</f>
        <v>2</v>
      </c>
      <c r="U90" s="56">
        <f ca="1">LHW!C90</f>
        <v>1</v>
      </c>
      <c r="V90" s="56">
        <f ca="1">LHW!E90</f>
        <v>2</v>
      </c>
      <c r="W90" s="56">
        <f ca="1">RBW!C90</f>
        <v>2</v>
      </c>
      <c r="X90" s="56">
        <f ca="1">RBW!E90</f>
        <v>1</v>
      </c>
      <c r="Y90" s="56">
        <f ca="1">OEW!C90</f>
        <v>2</v>
      </c>
      <c r="Z90" s="56">
        <f ca="1">OEW!E90</f>
        <v>1</v>
      </c>
    </row>
    <row r="91" spans="1:26" ht="20.100000000000001" customHeight="1">
      <c r="A91" s="65">
        <f t="shared" si="6"/>
        <v>90</v>
      </c>
      <c r="B91" s="55">
        <f t="shared" ca="1" si="4"/>
        <v>32</v>
      </c>
      <c r="C91" s="56">
        <f t="shared" ca="1" si="5"/>
        <v>32</v>
      </c>
      <c r="D91" s="56">
        <f ca="1">'Str8'!E91</f>
        <v>32</v>
      </c>
      <c r="E91" s="49">
        <f ca="1">Splits!C91</f>
        <v>17</v>
      </c>
      <c r="F91" s="49">
        <f ca="1">Splits!E91</f>
        <v>13</v>
      </c>
      <c r="G91" s="56">
        <f>Streets!C91</f>
        <v>0</v>
      </c>
      <c r="H91" s="56" t="str">
        <f>Streets!E91</f>
        <v/>
      </c>
      <c r="I91" s="49">
        <f>Lines!C91</f>
        <v>0</v>
      </c>
      <c r="J91" s="49" t="str">
        <f>Lines!E91</f>
        <v/>
      </c>
      <c r="K91" s="69">
        <f ca="1">Quad!C91</f>
        <v>4</v>
      </c>
      <c r="L91" s="56">
        <f ca="1">Quad!E91</f>
        <v>2</v>
      </c>
      <c r="M91" s="49">
        <f>Dozen!C91</f>
        <v>0</v>
      </c>
      <c r="N91" s="49" t="str">
        <f>Dozen!E91</f>
        <v/>
      </c>
      <c r="O91" s="56">
        <f ca="1">LHT!C91</f>
        <v>2</v>
      </c>
      <c r="P91" s="56">
        <f ca="1">LHT!E91</f>
        <v>2</v>
      </c>
      <c r="Q91" s="56">
        <f ca="1">RBT!C91</f>
        <v>1</v>
      </c>
      <c r="R91" s="56">
        <f ca="1">RBT!E91</f>
        <v>2</v>
      </c>
      <c r="S91" s="56">
        <f ca="1">OET!C91</f>
        <v>2</v>
      </c>
      <c r="T91" s="56">
        <f ca="1">OET!E91</f>
        <v>1</v>
      </c>
      <c r="U91" s="56">
        <f ca="1">LHW!C91</f>
        <v>1</v>
      </c>
      <c r="V91" s="56">
        <f ca="1">LHW!E91</f>
        <v>1</v>
      </c>
      <c r="W91" s="56">
        <f ca="1">RBW!C91</f>
        <v>1</v>
      </c>
      <c r="X91" s="56">
        <f ca="1">RBW!E91</f>
        <v>2</v>
      </c>
      <c r="Y91" s="56">
        <f ca="1">OEW!C91</f>
        <v>1</v>
      </c>
      <c r="Z91" s="56">
        <f ca="1">OEW!E91</f>
        <v>2</v>
      </c>
    </row>
    <row r="92" spans="1:26" ht="20.100000000000001" customHeight="1">
      <c r="A92" s="65">
        <f t="shared" si="6"/>
        <v>91</v>
      </c>
      <c r="B92" s="55">
        <f t="shared" ca="1" si="4"/>
        <v>3</v>
      </c>
      <c r="C92" s="56">
        <f t="shared" ca="1" si="5"/>
        <v>3</v>
      </c>
      <c r="D92" s="56">
        <f ca="1">'Str8'!E92</f>
        <v>14</v>
      </c>
      <c r="E92" s="49">
        <f ca="1">Splits!C92</f>
        <v>3</v>
      </c>
      <c r="F92" s="49">
        <f ca="1">Splits!E92</f>
        <v>13</v>
      </c>
      <c r="G92" s="56">
        <f>Streets!C92</f>
        <v>0</v>
      </c>
      <c r="H92" s="56" t="str">
        <f>Streets!E92</f>
        <v/>
      </c>
      <c r="I92" s="49">
        <f>Lines!C92</f>
        <v>0</v>
      </c>
      <c r="J92" s="49" t="str">
        <f>Lines!E92</f>
        <v/>
      </c>
      <c r="K92" s="69">
        <f ca="1">Quad!C92</f>
        <v>1</v>
      </c>
      <c r="L92" s="56">
        <f ca="1">Quad!E92</f>
        <v>2</v>
      </c>
      <c r="M92" s="49">
        <f>Dozen!C92</f>
        <v>0</v>
      </c>
      <c r="N92" s="49" t="str">
        <f>Dozen!E92</f>
        <v/>
      </c>
      <c r="O92" s="56">
        <f ca="1">LHT!C92</f>
        <v>1</v>
      </c>
      <c r="P92" s="56">
        <f ca="1">LHT!E92</f>
        <v>2</v>
      </c>
      <c r="Q92" s="56">
        <f ca="1">RBT!C92</f>
        <v>1</v>
      </c>
      <c r="R92" s="56">
        <f ca="1">RBT!E92</f>
        <v>1</v>
      </c>
      <c r="S92" s="56">
        <f ca="1">OET!C92</f>
        <v>1</v>
      </c>
      <c r="T92" s="56">
        <f ca="1">OET!E92</f>
        <v>2</v>
      </c>
      <c r="U92" s="56">
        <f ca="1">LHW!C92</f>
        <v>2</v>
      </c>
      <c r="V92" s="56">
        <f ca="1">LHW!E92</f>
        <v>2</v>
      </c>
      <c r="W92" s="56">
        <f ca="1">RBW!C92</f>
        <v>2</v>
      </c>
      <c r="X92" s="56">
        <f ca="1">RBW!E92</f>
        <v>2</v>
      </c>
      <c r="Y92" s="56">
        <f ca="1">OEW!C92</f>
        <v>1</v>
      </c>
      <c r="Z92" s="56">
        <f ca="1">OEW!E92</f>
        <v>1</v>
      </c>
    </row>
    <row r="93" spans="1:26" ht="20.100000000000001" customHeight="1">
      <c r="A93" s="65">
        <f t="shared" si="6"/>
        <v>92</v>
      </c>
      <c r="B93" s="55">
        <f t="shared" ca="1" si="4"/>
        <v>23</v>
      </c>
      <c r="C93" s="56">
        <f t="shared" ca="1" si="5"/>
        <v>23</v>
      </c>
      <c r="D93" s="56">
        <f ca="1">'Str8'!E93</f>
        <v>26</v>
      </c>
      <c r="E93" s="49">
        <f ca="1">Splits!C93</f>
        <v>11</v>
      </c>
      <c r="F93" s="49">
        <f ca="1">Splits!E93</f>
        <v>10</v>
      </c>
      <c r="G93" s="56">
        <f>Streets!C93</f>
        <v>0</v>
      </c>
      <c r="H93" s="56" t="str">
        <f>Streets!E93</f>
        <v/>
      </c>
      <c r="I93" s="49">
        <f>Lines!C93</f>
        <v>0</v>
      </c>
      <c r="J93" s="49" t="str">
        <f>Lines!E93</f>
        <v/>
      </c>
      <c r="K93" s="69">
        <f ca="1">Quad!C93</f>
        <v>3</v>
      </c>
      <c r="L93" s="56">
        <f ca="1">Quad!E93</f>
        <v>4</v>
      </c>
      <c r="M93" s="49">
        <f>Dozen!C93</f>
        <v>0</v>
      </c>
      <c r="N93" s="49" t="str">
        <f>Dozen!E93</f>
        <v/>
      </c>
      <c r="O93" s="56">
        <f ca="1">LHT!C93</f>
        <v>2</v>
      </c>
      <c r="P93" s="56">
        <f ca="1">LHT!E93</f>
        <v>2</v>
      </c>
      <c r="Q93" s="56">
        <f ca="1">RBT!C93</f>
        <v>1</v>
      </c>
      <c r="R93" s="56">
        <f ca="1">RBT!E93</f>
        <v>1</v>
      </c>
      <c r="S93" s="56">
        <f ca="1">OET!C93</f>
        <v>1</v>
      </c>
      <c r="T93" s="56">
        <f ca="1">OET!E93</f>
        <v>1</v>
      </c>
      <c r="U93" s="56">
        <f ca="1">LHW!C93</f>
        <v>1</v>
      </c>
      <c r="V93" s="56">
        <f ca="1">LHW!E93</f>
        <v>2</v>
      </c>
      <c r="W93" s="56">
        <f ca="1">RBW!C93</f>
        <v>2</v>
      </c>
      <c r="X93" s="56">
        <f ca="1">RBW!E93</f>
        <v>1</v>
      </c>
      <c r="Y93" s="56">
        <f ca="1">OEW!C93</f>
        <v>1</v>
      </c>
      <c r="Z93" s="56">
        <f ca="1">OEW!E93</f>
        <v>1</v>
      </c>
    </row>
    <row r="94" spans="1:26" ht="20.100000000000001" customHeight="1">
      <c r="A94" s="65">
        <f t="shared" si="6"/>
        <v>93</v>
      </c>
      <c r="B94" s="55">
        <f t="shared" ca="1" si="4"/>
        <v>21</v>
      </c>
      <c r="C94" s="56">
        <f t="shared" ca="1" si="5"/>
        <v>21</v>
      </c>
      <c r="D94" s="56">
        <f ca="1">'Str8'!E94</f>
        <v>17</v>
      </c>
      <c r="E94" s="49">
        <f ca="1">Splits!C94</f>
        <v>12</v>
      </c>
      <c r="F94" s="49">
        <f ca="1">Splits!E94</f>
        <v>14</v>
      </c>
      <c r="G94" s="56">
        <f>Streets!C94</f>
        <v>0</v>
      </c>
      <c r="H94" s="56" t="str">
        <f>Streets!E94</f>
        <v/>
      </c>
      <c r="I94" s="49">
        <f>Lines!C94</f>
        <v>0</v>
      </c>
      <c r="J94" s="49" t="str">
        <f>Lines!E94</f>
        <v/>
      </c>
      <c r="K94" s="69">
        <f ca="1">Quad!C94</f>
        <v>3</v>
      </c>
      <c r="L94" s="56">
        <f ca="1">Quad!E94</f>
        <v>1</v>
      </c>
      <c r="M94" s="49">
        <f>Dozen!C94</f>
        <v>0</v>
      </c>
      <c r="N94" s="49" t="str">
        <f>Dozen!E94</f>
        <v/>
      </c>
      <c r="O94" s="56">
        <f ca="1">LHT!C94</f>
        <v>2</v>
      </c>
      <c r="P94" s="56">
        <f ca="1">LHT!E94</f>
        <v>1</v>
      </c>
      <c r="Q94" s="56">
        <f ca="1">RBT!C94</f>
        <v>1</v>
      </c>
      <c r="R94" s="56">
        <f ca="1">RBT!E94</f>
        <v>1</v>
      </c>
      <c r="S94" s="56">
        <f ca="1">OET!C94</f>
        <v>1</v>
      </c>
      <c r="T94" s="56">
        <f ca="1">OET!E94</f>
        <v>1</v>
      </c>
      <c r="U94" s="56">
        <f ca="1">LHW!C94</f>
        <v>1</v>
      </c>
      <c r="V94" s="56">
        <f ca="1">LHW!E94</f>
        <v>1</v>
      </c>
      <c r="W94" s="56">
        <f ca="1">RBW!C94</f>
        <v>1</v>
      </c>
      <c r="X94" s="56">
        <f ca="1">RBW!E94</f>
        <v>2</v>
      </c>
      <c r="Y94" s="56">
        <f ca="1">OEW!C94</f>
        <v>1</v>
      </c>
      <c r="Z94" s="56">
        <f ca="1">OEW!E94</f>
        <v>1</v>
      </c>
    </row>
    <row r="95" spans="1:26" ht="20.100000000000001" customHeight="1">
      <c r="A95" s="65">
        <f t="shared" si="6"/>
        <v>94</v>
      </c>
      <c r="B95" s="55">
        <f t="shared" ca="1" si="4"/>
        <v>14</v>
      </c>
      <c r="C95" s="56">
        <f t="shared" ca="1" si="5"/>
        <v>14</v>
      </c>
      <c r="D95" s="56">
        <f ca="1">'Str8'!E95</f>
        <v>29</v>
      </c>
      <c r="E95" s="49">
        <f ca="1">Splits!C95</f>
        <v>8</v>
      </c>
      <c r="F95" s="49">
        <f ca="1">Splits!E95</f>
        <v>17</v>
      </c>
      <c r="G95" s="56">
        <f>Streets!C95</f>
        <v>0</v>
      </c>
      <c r="H95" s="56" t="str">
        <f>Streets!E95</f>
        <v/>
      </c>
      <c r="I95" s="49">
        <f>Lines!C95</f>
        <v>0</v>
      </c>
      <c r="J95" s="49" t="str">
        <f>Lines!E95</f>
        <v/>
      </c>
      <c r="K95" s="69">
        <f ca="1">Quad!C95</f>
        <v>2</v>
      </c>
      <c r="L95" s="56">
        <f ca="1">Quad!E95</f>
        <v>4</v>
      </c>
      <c r="M95" s="49">
        <f>Dozen!C95</f>
        <v>0</v>
      </c>
      <c r="N95" s="49" t="str">
        <f>Dozen!E95</f>
        <v/>
      </c>
      <c r="O95" s="56">
        <f ca="1">LHT!C95</f>
        <v>1</v>
      </c>
      <c r="P95" s="56">
        <f ca="1">LHT!E95</f>
        <v>2</v>
      </c>
      <c r="Q95" s="56">
        <f ca="1">RBT!C95</f>
        <v>1</v>
      </c>
      <c r="R95" s="56">
        <f ca="1">RBT!E95</f>
        <v>1</v>
      </c>
      <c r="S95" s="56">
        <f ca="1">OET!C95</f>
        <v>2</v>
      </c>
      <c r="T95" s="56">
        <f ca="1">OET!E95</f>
        <v>2</v>
      </c>
      <c r="U95" s="56">
        <f ca="1">LHW!C95</f>
        <v>2</v>
      </c>
      <c r="V95" s="56">
        <f ca="1">LHW!E95</f>
        <v>2</v>
      </c>
      <c r="W95" s="56">
        <f ca="1">RBW!C95</f>
        <v>1</v>
      </c>
      <c r="X95" s="56">
        <f ca="1">RBW!E95</f>
        <v>1</v>
      </c>
      <c r="Y95" s="56">
        <f ca="1">OEW!C95</f>
        <v>1</v>
      </c>
      <c r="Z95" s="56">
        <f ca="1">OEW!E95</f>
        <v>1</v>
      </c>
    </row>
    <row r="96" spans="1:26" ht="20.100000000000001" customHeight="1">
      <c r="A96" s="65">
        <f t="shared" si="6"/>
        <v>95</v>
      </c>
      <c r="B96" s="55">
        <f t="shared" ca="1" si="4"/>
        <v>0</v>
      </c>
      <c r="C96" s="56">
        <f t="shared" ca="1" si="5"/>
        <v>0</v>
      </c>
      <c r="D96" s="56" t="str">
        <f ca="1">'Str8'!E96</f>
        <v/>
      </c>
      <c r="E96" s="49">
        <f ca="1">Splits!C96</f>
        <v>0</v>
      </c>
      <c r="F96" s="49" t="str">
        <f ca="1">Splits!E96</f>
        <v/>
      </c>
      <c r="G96" s="56">
        <f>Streets!C96</f>
        <v>0</v>
      </c>
      <c r="H96" s="56" t="str">
        <f>Streets!E96</f>
        <v/>
      </c>
      <c r="I96" s="49">
        <f>Lines!C96</f>
        <v>0</v>
      </c>
      <c r="J96" s="49" t="str">
        <f>Lines!E96</f>
        <v/>
      </c>
      <c r="K96" s="69">
        <f ca="1">Quad!C96</f>
        <v>0</v>
      </c>
      <c r="L96" s="56" t="str">
        <f ca="1">Quad!E96</f>
        <v/>
      </c>
      <c r="M96" s="49">
        <f>Dozen!C96</f>
        <v>0</v>
      </c>
      <c r="N96" s="49" t="str">
        <f>Dozen!E96</f>
        <v/>
      </c>
      <c r="O96" s="56">
        <f ca="1">LHT!C96</f>
        <v>0</v>
      </c>
      <c r="P96" s="56" t="str">
        <f ca="1">LHT!E96</f>
        <v/>
      </c>
      <c r="Q96" s="56">
        <f ca="1">RBT!C96</f>
        <v>0</v>
      </c>
      <c r="R96" s="56" t="str">
        <f ca="1">RBT!E96</f>
        <v/>
      </c>
      <c r="S96" s="56">
        <f ca="1">OET!C96</f>
        <v>0</v>
      </c>
      <c r="T96" s="56" t="str">
        <f ca="1">OET!E96</f>
        <v/>
      </c>
      <c r="U96" s="56">
        <f ca="1">LHW!C96</f>
        <v>0</v>
      </c>
      <c r="V96" s="56" t="str">
        <f ca="1">LHW!E96</f>
        <v/>
      </c>
      <c r="W96" s="56">
        <f ca="1">RBW!C96</f>
        <v>0</v>
      </c>
      <c r="X96" s="56" t="str">
        <f ca="1">RBW!E96</f>
        <v/>
      </c>
      <c r="Y96" s="56">
        <f ca="1">OEW!C96</f>
        <v>0</v>
      </c>
      <c r="Z96" s="56" t="str">
        <f ca="1">OEW!E96</f>
        <v/>
      </c>
    </row>
    <row r="97" spans="1:26" ht="20.100000000000001" customHeight="1">
      <c r="A97" s="65">
        <f t="shared" si="6"/>
        <v>96</v>
      </c>
      <c r="B97" s="55">
        <f t="shared" ca="1" si="4"/>
        <v>21</v>
      </c>
      <c r="C97" s="56">
        <f t="shared" ca="1" si="5"/>
        <v>21</v>
      </c>
      <c r="D97" s="56">
        <f ca="1">'Str8'!E97</f>
        <v>2</v>
      </c>
      <c r="E97" s="49">
        <f ca="1">Splits!C97</f>
        <v>12</v>
      </c>
      <c r="F97" s="49">
        <f ca="1">Splits!E97</f>
        <v>2</v>
      </c>
      <c r="G97" s="56">
        <f>Streets!C97</f>
        <v>0</v>
      </c>
      <c r="H97" s="56" t="str">
        <f>Streets!E97</f>
        <v/>
      </c>
      <c r="I97" s="49">
        <f>Lines!C97</f>
        <v>0</v>
      </c>
      <c r="J97" s="49" t="str">
        <f>Lines!E97</f>
        <v/>
      </c>
      <c r="K97" s="69">
        <f ca="1">Quad!C97</f>
        <v>3</v>
      </c>
      <c r="L97" s="56">
        <f ca="1">Quad!E97</f>
        <v>2</v>
      </c>
      <c r="M97" s="49">
        <f>Dozen!C97</f>
        <v>0</v>
      </c>
      <c r="N97" s="49" t="str">
        <f>Dozen!E97</f>
        <v/>
      </c>
      <c r="O97" s="56">
        <f ca="1">LHT!C97</f>
        <v>2</v>
      </c>
      <c r="P97" s="56">
        <f ca="1">LHT!E97</f>
        <v>2</v>
      </c>
      <c r="Q97" s="56">
        <f ca="1">RBT!C97</f>
        <v>1</v>
      </c>
      <c r="R97" s="56">
        <f ca="1">RBT!E97</f>
        <v>1</v>
      </c>
      <c r="S97" s="56">
        <f ca="1">OET!C97</f>
        <v>1</v>
      </c>
      <c r="T97" s="56">
        <f ca="1">OET!E97</f>
        <v>2</v>
      </c>
      <c r="U97" s="56">
        <f ca="1">LHW!C97</f>
        <v>1</v>
      </c>
      <c r="V97" s="56">
        <f ca="1">LHW!E97</f>
        <v>2</v>
      </c>
      <c r="W97" s="56">
        <f ca="1">RBW!C97</f>
        <v>1</v>
      </c>
      <c r="X97" s="56">
        <f ca="1">RBW!E97</f>
        <v>1</v>
      </c>
      <c r="Y97" s="56">
        <f ca="1">OEW!C97</f>
        <v>1</v>
      </c>
      <c r="Z97" s="56">
        <f ca="1">OEW!E97</f>
        <v>1</v>
      </c>
    </row>
    <row r="98" spans="1:26" ht="20.100000000000001" customHeight="1">
      <c r="A98" s="65">
        <f t="shared" si="6"/>
        <v>97</v>
      </c>
      <c r="B98" s="55">
        <f t="shared" ca="1" si="4"/>
        <v>1</v>
      </c>
      <c r="C98" s="56">
        <f t="shared" ca="1" si="5"/>
        <v>1</v>
      </c>
      <c r="D98" s="56">
        <f ca="1">'Str8'!E98</f>
        <v>34</v>
      </c>
      <c r="E98" s="49">
        <f ca="1">Splits!C98</f>
        <v>1</v>
      </c>
      <c r="F98" s="49">
        <f ca="1">Splits!E98</f>
        <v>6</v>
      </c>
      <c r="G98" s="56">
        <f>Streets!C98</f>
        <v>0</v>
      </c>
      <c r="H98" s="56" t="str">
        <f>Streets!E98</f>
        <v/>
      </c>
      <c r="I98" s="49">
        <f>Lines!C98</f>
        <v>0</v>
      </c>
      <c r="J98" s="49" t="str">
        <f>Lines!E98</f>
        <v/>
      </c>
      <c r="K98" s="69">
        <f ca="1">Quad!C98</f>
        <v>1</v>
      </c>
      <c r="L98" s="56">
        <f ca="1">Quad!E98</f>
        <v>3</v>
      </c>
      <c r="M98" s="49">
        <f>Dozen!C98</f>
        <v>0</v>
      </c>
      <c r="N98" s="49" t="str">
        <f>Dozen!E98</f>
        <v/>
      </c>
      <c r="O98" s="56">
        <f ca="1">LHT!C98</f>
        <v>1</v>
      </c>
      <c r="P98" s="56">
        <f ca="1">LHT!E98</f>
        <v>2</v>
      </c>
      <c r="Q98" s="56">
        <f ca="1">RBT!C98</f>
        <v>1</v>
      </c>
      <c r="R98" s="56">
        <f ca="1">RBT!E98</f>
        <v>1</v>
      </c>
      <c r="S98" s="56">
        <f ca="1">OET!C98</f>
        <v>1</v>
      </c>
      <c r="T98" s="56">
        <f ca="1">OET!E98</f>
        <v>1</v>
      </c>
      <c r="U98" s="56">
        <f ca="1">LHW!C98</f>
        <v>2</v>
      </c>
      <c r="V98" s="56">
        <f ca="1">LHW!E98</f>
        <v>2</v>
      </c>
      <c r="W98" s="56">
        <f ca="1">RBW!C98</f>
        <v>1</v>
      </c>
      <c r="X98" s="56">
        <f ca="1">RBW!E98</f>
        <v>1</v>
      </c>
      <c r="Y98" s="56">
        <f ca="1">OEW!C98</f>
        <v>1</v>
      </c>
      <c r="Z98" s="56">
        <f ca="1">OEW!E98</f>
        <v>1</v>
      </c>
    </row>
    <row r="99" spans="1:26" ht="20.100000000000001" customHeight="1">
      <c r="A99" s="65">
        <f t="shared" si="6"/>
        <v>98</v>
      </c>
      <c r="B99" s="55">
        <f t="shared" ca="1" si="4"/>
        <v>29</v>
      </c>
      <c r="C99" s="56">
        <f t="shared" ca="1" si="5"/>
        <v>29</v>
      </c>
      <c r="D99" s="56">
        <f ca="1">'Str8'!E99</f>
        <v>17</v>
      </c>
      <c r="E99" s="49">
        <f ca="1">Splits!C99</f>
        <v>14</v>
      </c>
      <c r="F99" s="49">
        <f ca="1">Splits!E99</f>
        <v>15</v>
      </c>
      <c r="G99" s="56">
        <f>Streets!C99</f>
        <v>0</v>
      </c>
      <c r="H99" s="56" t="str">
        <f>Streets!E99</f>
        <v/>
      </c>
      <c r="I99" s="49">
        <f>Lines!C99</f>
        <v>0</v>
      </c>
      <c r="J99" s="49" t="str">
        <f>Lines!E99</f>
        <v/>
      </c>
      <c r="K99" s="69">
        <f ca="1">Quad!C99</f>
        <v>4</v>
      </c>
      <c r="L99" s="56">
        <f ca="1">Quad!E99</f>
        <v>4</v>
      </c>
      <c r="M99" s="49">
        <f>Dozen!C99</f>
        <v>0</v>
      </c>
      <c r="N99" s="49" t="str">
        <f>Dozen!E99</f>
        <v/>
      </c>
      <c r="O99" s="56">
        <f ca="1">LHT!C99</f>
        <v>2</v>
      </c>
      <c r="P99" s="56">
        <f ca="1">LHT!E99</f>
        <v>2</v>
      </c>
      <c r="Q99" s="56">
        <f ca="1">RBT!C99</f>
        <v>2</v>
      </c>
      <c r="R99" s="56">
        <f ca="1">RBT!E99</f>
        <v>2</v>
      </c>
      <c r="S99" s="56">
        <f ca="1">OET!C99</f>
        <v>1</v>
      </c>
      <c r="T99" s="56">
        <f ca="1">OET!E99</f>
        <v>1</v>
      </c>
      <c r="U99" s="56">
        <f ca="1">LHW!C99</f>
        <v>2</v>
      </c>
      <c r="V99" s="56">
        <f ca="1">LHW!E99</f>
        <v>1</v>
      </c>
      <c r="W99" s="56">
        <f ca="1">RBW!C99</f>
        <v>1</v>
      </c>
      <c r="X99" s="56">
        <f ca="1">RBW!E99</f>
        <v>1</v>
      </c>
      <c r="Y99" s="56">
        <f ca="1">OEW!C99</f>
        <v>2</v>
      </c>
      <c r="Z99" s="56">
        <f ca="1">OEW!E99</f>
        <v>2</v>
      </c>
    </row>
    <row r="100" spans="1:26" ht="20.100000000000001" customHeight="1">
      <c r="A100" s="65">
        <f t="shared" si="6"/>
        <v>99</v>
      </c>
      <c r="B100" s="55">
        <f t="shared" ca="1" si="4"/>
        <v>14</v>
      </c>
      <c r="C100" s="56">
        <f t="shared" ca="1" si="5"/>
        <v>14</v>
      </c>
      <c r="D100" s="56">
        <f ca="1">'Str8'!E100</f>
        <v>4</v>
      </c>
      <c r="E100" s="49">
        <f ca="1">Splits!C100</f>
        <v>8</v>
      </c>
      <c r="F100" s="49">
        <f ca="1">Splits!E100</f>
        <v>4</v>
      </c>
      <c r="G100" s="56">
        <f>Streets!C100</f>
        <v>0</v>
      </c>
      <c r="H100" s="56" t="str">
        <f>Streets!E100</f>
        <v/>
      </c>
      <c r="I100" s="49">
        <f>Lines!C100</f>
        <v>0</v>
      </c>
      <c r="J100" s="49" t="str">
        <f>Lines!E100</f>
        <v/>
      </c>
      <c r="K100" s="69">
        <f ca="1">Quad!C100</f>
        <v>2</v>
      </c>
      <c r="L100" s="56">
        <f ca="1">Quad!E100</f>
        <v>4</v>
      </c>
      <c r="M100" s="49">
        <f>Dozen!C100</f>
        <v>0</v>
      </c>
      <c r="N100" s="49" t="str">
        <f>Dozen!E100</f>
        <v/>
      </c>
      <c r="O100" s="56">
        <f ca="1">LHT!C100</f>
        <v>1</v>
      </c>
      <c r="P100" s="56">
        <f ca="1">LHT!E100</f>
        <v>2</v>
      </c>
      <c r="Q100" s="56">
        <f ca="1">RBT!C100</f>
        <v>1</v>
      </c>
      <c r="R100" s="56">
        <f ca="1">RBT!E100</f>
        <v>2</v>
      </c>
      <c r="S100" s="56">
        <f ca="1">OET!C100</f>
        <v>2</v>
      </c>
      <c r="T100" s="56">
        <f ca="1">OET!E100</f>
        <v>2</v>
      </c>
      <c r="U100" s="56">
        <f ca="1">LHW!C100</f>
        <v>2</v>
      </c>
      <c r="V100" s="56">
        <f ca="1">LHW!E100</f>
        <v>1</v>
      </c>
      <c r="W100" s="56">
        <f ca="1">RBW!C100</f>
        <v>1</v>
      </c>
      <c r="X100" s="56">
        <f ca="1">RBW!E100</f>
        <v>1</v>
      </c>
      <c r="Y100" s="56">
        <f ca="1">OEW!C100</f>
        <v>1</v>
      </c>
      <c r="Z100" s="56">
        <f ca="1">OEW!E100</f>
        <v>2</v>
      </c>
    </row>
    <row r="101" spans="1:26" ht="20.100000000000001" customHeight="1">
      <c r="A101" s="65">
        <f t="shared" si="6"/>
        <v>100</v>
      </c>
      <c r="B101" s="55">
        <f t="shared" ca="1" si="4"/>
        <v>36</v>
      </c>
      <c r="C101" s="56">
        <f t="shared" ca="1" si="5"/>
        <v>36</v>
      </c>
      <c r="D101" s="56">
        <f ca="1">'Str8'!E101</f>
        <v>21</v>
      </c>
      <c r="E101" s="49">
        <f ca="1">Splits!C101</f>
        <v>18</v>
      </c>
      <c r="F101" s="49">
        <f ca="1">Splits!E101</f>
        <v>8</v>
      </c>
      <c r="G101" s="56">
        <f>Streets!C101</f>
        <v>0</v>
      </c>
      <c r="H101" s="56" t="str">
        <f>Streets!E101</f>
        <v/>
      </c>
      <c r="I101" s="49">
        <f>Lines!C101</f>
        <v>0</v>
      </c>
      <c r="J101" s="49" t="str">
        <f>Lines!E101</f>
        <v/>
      </c>
      <c r="K101" s="69">
        <f ca="1">Quad!C101</f>
        <v>4</v>
      </c>
      <c r="L101" s="56">
        <f ca="1">Quad!E101</f>
        <v>2</v>
      </c>
      <c r="M101" s="49">
        <f>Dozen!C101</f>
        <v>0</v>
      </c>
      <c r="N101" s="49" t="str">
        <f>Dozen!E101</f>
        <v/>
      </c>
      <c r="O101" s="56">
        <f ca="1">LHT!C101</f>
        <v>2</v>
      </c>
      <c r="P101" s="56">
        <f ca="1">LHT!E101</f>
        <v>2</v>
      </c>
      <c r="Q101" s="56">
        <f ca="1">RBT!C101</f>
        <v>1</v>
      </c>
      <c r="R101" s="56">
        <f ca="1">RBT!E101</f>
        <v>1</v>
      </c>
      <c r="S101" s="56">
        <f ca="1">OET!C101</f>
        <v>2</v>
      </c>
      <c r="T101" s="56">
        <f ca="1">OET!E101</f>
        <v>1</v>
      </c>
      <c r="U101" s="56">
        <f ca="1">LHW!C101</f>
        <v>1</v>
      </c>
      <c r="V101" s="56">
        <f ca="1">LHW!E101</f>
        <v>2</v>
      </c>
      <c r="W101" s="56">
        <f ca="1">RBW!C101</f>
        <v>2</v>
      </c>
      <c r="X101" s="56">
        <f ca="1">RBW!E101</f>
        <v>2</v>
      </c>
      <c r="Y101" s="56">
        <f ca="1">OEW!C101</f>
        <v>1</v>
      </c>
      <c r="Z101" s="56">
        <f ca="1">OEW!E101</f>
        <v>1</v>
      </c>
    </row>
    <row r="102" spans="1:26">
      <c r="A102" s="65">
        <f t="shared" si="6"/>
        <v>101</v>
      </c>
      <c r="B102" s="55">
        <f t="shared" ca="1" si="4"/>
        <v>22</v>
      </c>
      <c r="C102" s="56">
        <f t="shared" ref="C102:C165" ca="1" si="7">B102</f>
        <v>22</v>
      </c>
      <c r="D102" s="56">
        <f ca="1">'Str8'!E102</f>
        <v>15</v>
      </c>
      <c r="E102" s="49">
        <f ca="1">Splits!C102</f>
        <v>10</v>
      </c>
      <c r="F102" s="49">
        <f ca="1">Splits!E102</f>
        <v>13</v>
      </c>
      <c r="G102" s="56">
        <f>Streets!C102</f>
        <v>0</v>
      </c>
      <c r="H102" s="56" t="str">
        <f>Streets!E102</f>
        <v/>
      </c>
      <c r="I102" s="49">
        <f>Lines!C102</f>
        <v>0</v>
      </c>
      <c r="J102" s="49" t="str">
        <f>Lines!E102</f>
        <v/>
      </c>
      <c r="K102" s="69">
        <f ca="1">Quad!C102</f>
        <v>3</v>
      </c>
      <c r="L102" s="56">
        <f ca="1">Quad!E102</f>
        <v>4</v>
      </c>
      <c r="M102" s="49">
        <f>Dozen!C102</f>
        <v>0</v>
      </c>
      <c r="N102" s="49" t="str">
        <f>Dozen!E102</f>
        <v/>
      </c>
      <c r="O102" s="56">
        <f ca="1">LHT!C102</f>
        <v>2</v>
      </c>
      <c r="P102" s="56">
        <f ca="1">LHT!E102</f>
        <v>1</v>
      </c>
      <c r="Q102" s="56">
        <f ca="1">RBT!C102</f>
        <v>2</v>
      </c>
      <c r="R102" s="56">
        <f ca="1">RBT!E102</f>
        <v>2</v>
      </c>
      <c r="S102" s="56">
        <f ca="1">OET!C102</f>
        <v>2</v>
      </c>
      <c r="T102" s="56">
        <f ca="1">OET!E102</f>
        <v>1</v>
      </c>
      <c r="U102" s="56">
        <f ca="1">LHW!C102</f>
        <v>2</v>
      </c>
      <c r="V102" s="56">
        <f ca="1">LHW!E102</f>
        <v>2</v>
      </c>
      <c r="W102" s="56">
        <f ca="1">RBW!C102</f>
        <v>2</v>
      </c>
      <c r="X102" s="56">
        <f ca="1">RBW!E102</f>
        <v>1</v>
      </c>
      <c r="Y102" s="56">
        <f ca="1">OEW!C102</f>
        <v>2</v>
      </c>
      <c r="Z102" s="56">
        <f ca="1">OEW!E102</f>
        <v>2</v>
      </c>
    </row>
    <row r="103" spans="1:26">
      <c r="A103" s="65">
        <f t="shared" si="6"/>
        <v>102</v>
      </c>
      <c r="B103" s="55">
        <f t="shared" ca="1" si="4"/>
        <v>26</v>
      </c>
      <c r="C103" s="56">
        <f t="shared" ca="1" si="7"/>
        <v>26</v>
      </c>
      <c r="D103" s="56">
        <f ca="1">'Str8'!E103</f>
        <v>32</v>
      </c>
      <c r="E103" s="49">
        <f ca="1">Splits!C103</f>
        <v>14</v>
      </c>
      <c r="F103" s="49">
        <f ca="1">Splits!E103</f>
        <v>4</v>
      </c>
      <c r="G103" s="56">
        <f>Streets!C103</f>
        <v>0</v>
      </c>
      <c r="H103" s="56" t="str">
        <f>Streets!E103</f>
        <v/>
      </c>
      <c r="I103" s="49">
        <f>Lines!C103</f>
        <v>0</v>
      </c>
      <c r="J103" s="49" t="str">
        <f>Lines!E103</f>
        <v/>
      </c>
      <c r="K103" s="69">
        <f ca="1">Quad!C103</f>
        <v>3</v>
      </c>
      <c r="L103" s="56">
        <f ca="1">Quad!E103</f>
        <v>1</v>
      </c>
      <c r="M103" s="49">
        <f>Dozen!C103</f>
        <v>0</v>
      </c>
      <c r="N103" s="49" t="str">
        <f>Dozen!E103</f>
        <v/>
      </c>
      <c r="O103" s="56">
        <f ca="1">LHT!C103</f>
        <v>2</v>
      </c>
      <c r="P103" s="56">
        <f ca="1">LHT!E103</f>
        <v>1</v>
      </c>
      <c r="Q103" s="56">
        <f ca="1">RBT!C103</f>
        <v>2</v>
      </c>
      <c r="R103" s="56">
        <f ca="1">RBT!E103</f>
        <v>1</v>
      </c>
      <c r="S103" s="56">
        <f ca="1">OET!C103</f>
        <v>2</v>
      </c>
      <c r="T103" s="56">
        <f ca="1">OET!E103</f>
        <v>1</v>
      </c>
      <c r="U103" s="56">
        <f ca="1">LHW!C103</f>
        <v>2</v>
      </c>
      <c r="V103" s="56">
        <f ca="1">LHW!E103</f>
        <v>1</v>
      </c>
      <c r="W103" s="56">
        <f ca="1">RBW!C103</f>
        <v>1</v>
      </c>
      <c r="X103" s="56">
        <f ca="1">RBW!E103</f>
        <v>2</v>
      </c>
      <c r="Y103" s="56">
        <f ca="1">OEW!C103</f>
        <v>2</v>
      </c>
      <c r="Z103" s="56">
        <f ca="1">OEW!E103</f>
        <v>1</v>
      </c>
    </row>
    <row r="104" spans="1:26">
      <c r="A104" s="65">
        <f t="shared" si="6"/>
        <v>103</v>
      </c>
      <c r="B104" s="55">
        <f t="shared" ca="1" si="4"/>
        <v>17</v>
      </c>
      <c r="C104" s="56">
        <f t="shared" ca="1" si="7"/>
        <v>17</v>
      </c>
      <c r="D104" s="56">
        <f ca="1">'Str8'!E104</f>
        <v>29</v>
      </c>
      <c r="E104" s="49">
        <f ca="1">Splits!C104</f>
        <v>8</v>
      </c>
      <c r="F104" s="49">
        <f ca="1">Splits!E104</f>
        <v>4</v>
      </c>
      <c r="G104" s="56">
        <f>Streets!C104</f>
        <v>0</v>
      </c>
      <c r="H104" s="56" t="str">
        <f>Streets!E104</f>
        <v/>
      </c>
      <c r="I104" s="49">
        <f>Lines!C104</f>
        <v>0</v>
      </c>
      <c r="J104" s="49" t="str">
        <f>Lines!E104</f>
        <v/>
      </c>
      <c r="K104" s="69">
        <f ca="1">Quad!C104</f>
        <v>2</v>
      </c>
      <c r="L104" s="56">
        <f ca="1">Quad!E104</f>
        <v>3</v>
      </c>
      <c r="M104" s="49">
        <f>Dozen!C104</f>
        <v>0</v>
      </c>
      <c r="N104" s="49" t="str">
        <f>Dozen!E104</f>
        <v/>
      </c>
      <c r="O104" s="56">
        <f ca="1">LHT!C104</f>
        <v>1</v>
      </c>
      <c r="P104" s="56">
        <f ca="1">LHT!E104</f>
        <v>2</v>
      </c>
      <c r="Q104" s="56">
        <f ca="1">RBT!C104</f>
        <v>2</v>
      </c>
      <c r="R104" s="56">
        <f ca="1">RBT!E104</f>
        <v>1</v>
      </c>
      <c r="S104" s="56">
        <f ca="1">OET!C104</f>
        <v>1</v>
      </c>
      <c r="T104" s="56">
        <f ca="1">OET!E104</f>
        <v>2</v>
      </c>
      <c r="U104" s="56">
        <f ca="1">LHW!C104</f>
        <v>1</v>
      </c>
      <c r="V104" s="56">
        <f ca="1">LHW!E104</f>
        <v>2</v>
      </c>
      <c r="W104" s="56">
        <f ca="1">RBW!C104</f>
        <v>2</v>
      </c>
      <c r="X104" s="56">
        <f ca="1">RBW!E104</f>
        <v>2</v>
      </c>
      <c r="Y104" s="56">
        <f ca="1">OEW!C104</f>
        <v>2</v>
      </c>
      <c r="Z104" s="56">
        <f ca="1">OEW!E104</f>
        <v>1</v>
      </c>
    </row>
    <row r="105" spans="1:26">
      <c r="A105" s="65">
        <f t="shared" si="6"/>
        <v>104</v>
      </c>
      <c r="B105" s="55">
        <f t="shared" ca="1" si="4"/>
        <v>0</v>
      </c>
      <c r="C105" s="56">
        <f t="shared" ca="1" si="7"/>
        <v>0</v>
      </c>
      <c r="D105" s="56" t="str">
        <f ca="1">'Str8'!E105</f>
        <v/>
      </c>
      <c r="E105" s="49">
        <f ca="1">Splits!C105</f>
        <v>0</v>
      </c>
      <c r="F105" s="49" t="str">
        <f ca="1">Splits!E105</f>
        <v/>
      </c>
      <c r="G105" s="56">
        <f>Streets!C105</f>
        <v>0</v>
      </c>
      <c r="H105" s="56" t="str">
        <f>Streets!E105</f>
        <v/>
      </c>
      <c r="I105" s="49">
        <f>Lines!C105</f>
        <v>0</v>
      </c>
      <c r="J105" s="49" t="str">
        <f>Lines!E105</f>
        <v/>
      </c>
      <c r="K105" s="69">
        <f ca="1">Quad!C105</f>
        <v>0</v>
      </c>
      <c r="L105" s="56" t="str">
        <f ca="1">Quad!E105</f>
        <v/>
      </c>
      <c r="M105" s="49">
        <f>Dozen!C105</f>
        <v>0</v>
      </c>
      <c r="N105" s="49" t="str">
        <f>Dozen!E105</f>
        <v/>
      </c>
      <c r="O105" s="56">
        <f ca="1">LHT!C105</f>
        <v>0</v>
      </c>
      <c r="P105" s="56" t="str">
        <f ca="1">LHT!E105</f>
        <v/>
      </c>
      <c r="Q105" s="56">
        <f ca="1">RBT!C105</f>
        <v>0</v>
      </c>
      <c r="R105" s="56" t="str">
        <f ca="1">RBT!E105</f>
        <v/>
      </c>
      <c r="S105" s="56">
        <f ca="1">OET!C105</f>
        <v>0</v>
      </c>
      <c r="T105" s="56" t="str">
        <f ca="1">OET!E105</f>
        <v/>
      </c>
      <c r="U105" s="56">
        <f ca="1">LHW!C105</f>
        <v>0</v>
      </c>
      <c r="V105" s="56" t="str">
        <f ca="1">LHW!E105</f>
        <v/>
      </c>
      <c r="W105" s="56">
        <f ca="1">RBW!C105</f>
        <v>0</v>
      </c>
      <c r="X105" s="56" t="str">
        <f ca="1">RBW!E105</f>
        <v/>
      </c>
      <c r="Y105" s="56">
        <f ca="1">OEW!C105</f>
        <v>0</v>
      </c>
      <c r="Z105" s="56" t="str">
        <f ca="1">OEW!E105</f>
        <v/>
      </c>
    </row>
    <row r="106" spans="1:26">
      <c r="A106" s="65">
        <f t="shared" si="6"/>
        <v>105</v>
      </c>
      <c r="B106" s="55">
        <f t="shared" ca="1" si="4"/>
        <v>24</v>
      </c>
      <c r="C106" s="56">
        <f t="shared" ca="1" si="7"/>
        <v>24</v>
      </c>
      <c r="D106" s="56">
        <f ca="1">'Str8'!E106</f>
        <v>36</v>
      </c>
      <c r="E106" s="49">
        <f ca="1">Splits!C106</f>
        <v>12</v>
      </c>
      <c r="F106" s="49">
        <f ca="1">Splits!E106</f>
        <v>6</v>
      </c>
      <c r="G106" s="56">
        <f>Streets!C106</f>
        <v>0</v>
      </c>
      <c r="H106" s="56" t="str">
        <f>Streets!E106</f>
        <v/>
      </c>
      <c r="I106" s="49">
        <f>Lines!C106</f>
        <v>0</v>
      </c>
      <c r="J106" s="49" t="str">
        <f>Lines!E106</f>
        <v/>
      </c>
      <c r="K106" s="69">
        <f ca="1">Quad!C106</f>
        <v>3</v>
      </c>
      <c r="L106" s="56">
        <f ca="1">Quad!E106</f>
        <v>2</v>
      </c>
      <c r="M106" s="49">
        <f>Dozen!C106</f>
        <v>0</v>
      </c>
      <c r="N106" s="49" t="str">
        <f>Dozen!E106</f>
        <v/>
      </c>
      <c r="O106" s="56">
        <f ca="1">LHT!C106</f>
        <v>2</v>
      </c>
      <c r="P106" s="56">
        <f ca="1">LHT!E106</f>
        <v>2</v>
      </c>
      <c r="Q106" s="56">
        <f ca="1">RBT!C106</f>
        <v>2</v>
      </c>
      <c r="R106" s="56">
        <f ca="1">RBT!E106</f>
        <v>1</v>
      </c>
      <c r="S106" s="56">
        <f ca="1">OET!C106</f>
        <v>2</v>
      </c>
      <c r="T106" s="56">
        <f ca="1">OET!E106</f>
        <v>2</v>
      </c>
      <c r="U106" s="56">
        <f ca="1">LHW!C106</f>
        <v>2</v>
      </c>
      <c r="V106" s="56">
        <f ca="1">LHW!E106</f>
        <v>2</v>
      </c>
      <c r="W106" s="56">
        <f ca="1">RBW!C106</f>
        <v>2</v>
      </c>
      <c r="X106" s="56">
        <f ca="1">RBW!E106</f>
        <v>1</v>
      </c>
      <c r="Y106" s="56">
        <f ca="1">OEW!C106</f>
        <v>2</v>
      </c>
      <c r="Z106" s="56">
        <f ca="1">OEW!E106</f>
        <v>1</v>
      </c>
    </row>
    <row r="107" spans="1:26">
      <c r="A107" s="65">
        <f t="shared" si="6"/>
        <v>106</v>
      </c>
      <c r="B107" s="55">
        <f t="shared" ca="1" si="4"/>
        <v>29</v>
      </c>
      <c r="C107" s="56">
        <f t="shared" ca="1" si="7"/>
        <v>29</v>
      </c>
      <c r="D107" s="56">
        <f ca="1">'Str8'!E107</f>
        <v>7</v>
      </c>
      <c r="E107" s="49">
        <f ca="1">Splits!C107</f>
        <v>14</v>
      </c>
      <c r="F107" s="49">
        <f ca="1">Splits!E107</f>
        <v>3</v>
      </c>
      <c r="G107" s="56">
        <f>Streets!C107</f>
        <v>0</v>
      </c>
      <c r="H107" s="56" t="str">
        <f>Streets!E107</f>
        <v/>
      </c>
      <c r="I107" s="49">
        <f>Lines!C107</f>
        <v>0</v>
      </c>
      <c r="J107" s="49" t="str">
        <f>Lines!E107</f>
        <v/>
      </c>
      <c r="K107" s="69">
        <f ca="1">Quad!C107</f>
        <v>4</v>
      </c>
      <c r="L107" s="56">
        <f ca="1">Quad!E107</f>
        <v>3</v>
      </c>
      <c r="M107" s="49">
        <f>Dozen!C107</f>
        <v>0</v>
      </c>
      <c r="N107" s="49" t="str">
        <f>Dozen!E107</f>
        <v/>
      </c>
      <c r="O107" s="56">
        <f ca="1">LHT!C107</f>
        <v>2</v>
      </c>
      <c r="P107" s="56">
        <f ca="1">LHT!E107</f>
        <v>1</v>
      </c>
      <c r="Q107" s="56">
        <f ca="1">RBT!C107</f>
        <v>2</v>
      </c>
      <c r="R107" s="56">
        <f ca="1">RBT!E107</f>
        <v>1</v>
      </c>
      <c r="S107" s="56">
        <f ca="1">OET!C107</f>
        <v>1</v>
      </c>
      <c r="T107" s="56">
        <f ca="1">OET!E107</f>
        <v>2</v>
      </c>
      <c r="U107" s="56">
        <f ca="1">LHW!C107</f>
        <v>2</v>
      </c>
      <c r="V107" s="56">
        <f ca="1">LHW!E107</f>
        <v>1</v>
      </c>
      <c r="W107" s="56">
        <f ca="1">RBW!C107</f>
        <v>1</v>
      </c>
      <c r="X107" s="56">
        <f ca="1">RBW!E107</f>
        <v>2</v>
      </c>
      <c r="Y107" s="56">
        <f ca="1">OEW!C107</f>
        <v>2</v>
      </c>
      <c r="Z107" s="56">
        <f ca="1">OEW!E107</f>
        <v>1</v>
      </c>
    </row>
    <row r="108" spans="1:26">
      <c r="A108" s="65">
        <f t="shared" si="6"/>
        <v>107</v>
      </c>
      <c r="B108" s="55">
        <f t="shared" ca="1" si="4"/>
        <v>17</v>
      </c>
      <c r="C108" s="56">
        <f t="shared" ca="1" si="7"/>
        <v>17</v>
      </c>
      <c r="D108" s="56">
        <f ca="1">'Str8'!E108</f>
        <v>3</v>
      </c>
      <c r="E108" s="49">
        <f ca="1">Splits!C108</f>
        <v>8</v>
      </c>
      <c r="F108" s="49">
        <f ca="1">Splits!E108</f>
        <v>3</v>
      </c>
      <c r="G108" s="56">
        <f>Streets!C108</f>
        <v>0</v>
      </c>
      <c r="H108" s="56" t="str">
        <f>Streets!E108</f>
        <v/>
      </c>
      <c r="I108" s="49">
        <f>Lines!C108</f>
        <v>0</v>
      </c>
      <c r="J108" s="49" t="str">
        <f>Lines!E108</f>
        <v/>
      </c>
      <c r="K108" s="69">
        <f ca="1">Quad!C108</f>
        <v>2</v>
      </c>
      <c r="L108" s="56">
        <f ca="1">Quad!E108</f>
        <v>3</v>
      </c>
      <c r="M108" s="49">
        <f>Dozen!C108</f>
        <v>0</v>
      </c>
      <c r="N108" s="49" t="str">
        <f>Dozen!E108</f>
        <v/>
      </c>
      <c r="O108" s="56">
        <f ca="1">LHT!C108</f>
        <v>1</v>
      </c>
      <c r="P108" s="56">
        <f ca="1">LHT!E108</f>
        <v>2</v>
      </c>
      <c r="Q108" s="56">
        <f ca="1">RBT!C108</f>
        <v>2</v>
      </c>
      <c r="R108" s="56">
        <f ca="1">RBT!E108</f>
        <v>1</v>
      </c>
      <c r="S108" s="56">
        <f ca="1">OET!C108</f>
        <v>1</v>
      </c>
      <c r="T108" s="56">
        <f ca="1">OET!E108</f>
        <v>1</v>
      </c>
      <c r="U108" s="56">
        <f ca="1">LHW!C108</f>
        <v>1</v>
      </c>
      <c r="V108" s="56">
        <f ca="1">LHW!E108</f>
        <v>2</v>
      </c>
      <c r="W108" s="56">
        <f ca="1">RBW!C108</f>
        <v>2</v>
      </c>
      <c r="X108" s="56">
        <f ca="1">RBW!E108</f>
        <v>2</v>
      </c>
      <c r="Y108" s="56">
        <f ca="1">OEW!C108</f>
        <v>2</v>
      </c>
      <c r="Z108" s="56">
        <f ca="1">OEW!E108</f>
        <v>1</v>
      </c>
    </row>
    <row r="109" spans="1:26">
      <c r="A109" s="65">
        <f t="shared" si="6"/>
        <v>108</v>
      </c>
      <c r="B109" s="55">
        <f t="shared" ca="1" si="4"/>
        <v>31</v>
      </c>
      <c r="C109" s="56">
        <f t="shared" ca="1" si="7"/>
        <v>31</v>
      </c>
      <c r="D109" s="56">
        <f ca="1">'Str8'!E109</f>
        <v>28</v>
      </c>
      <c r="E109" s="49">
        <f ca="1">Splits!C109</f>
        <v>16</v>
      </c>
      <c r="F109" s="49">
        <f ca="1">Splits!E109</f>
        <v>16</v>
      </c>
      <c r="G109" s="56">
        <f>Streets!C109</f>
        <v>0</v>
      </c>
      <c r="H109" s="56" t="str">
        <f>Streets!E109</f>
        <v/>
      </c>
      <c r="I109" s="49">
        <f>Lines!C109</f>
        <v>0</v>
      </c>
      <c r="J109" s="49" t="str">
        <f>Lines!E109</f>
        <v/>
      </c>
      <c r="K109" s="69">
        <f ca="1">Quad!C109</f>
        <v>4</v>
      </c>
      <c r="L109" s="56">
        <f ca="1">Quad!E109</f>
        <v>2</v>
      </c>
      <c r="M109" s="49">
        <f>Dozen!C109</f>
        <v>0</v>
      </c>
      <c r="N109" s="49" t="str">
        <f>Dozen!E109</f>
        <v/>
      </c>
      <c r="O109" s="56">
        <f ca="1">LHT!C109</f>
        <v>2</v>
      </c>
      <c r="P109" s="56">
        <f ca="1">LHT!E109</f>
        <v>2</v>
      </c>
      <c r="Q109" s="56">
        <f ca="1">RBT!C109</f>
        <v>2</v>
      </c>
      <c r="R109" s="56">
        <f ca="1">RBT!E109</f>
        <v>1</v>
      </c>
      <c r="S109" s="56">
        <f ca="1">OET!C109</f>
        <v>1</v>
      </c>
      <c r="T109" s="56">
        <f ca="1">OET!E109</f>
        <v>1</v>
      </c>
      <c r="U109" s="56">
        <f ca="1">LHW!C109</f>
        <v>2</v>
      </c>
      <c r="V109" s="56">
        <f ca="1">LHW!E109</f>
        <v>2</v>
      </c>
      <c r="W109" s="56">
        <f ca="1">RBW!C109</f>
        <v>2</v>
      </c>
      <c r="X109" s="56">
        <f ca="1">RBW!E109</f>
        <v>1</v>
      </c>
      <c r="Y109" s="56">
        <f ca="1">OEW!C109</f>
        <v>2</v>
      </c>
      <c r="Z109" s="56">
        <f ca="1">OEW!E109</f>
        <v>1</v>
      </c>
    </row>
    <row r="110" spans="1:26">
      <c r="A110" s="65">
        <f t="shared" si="6"/>
        <v>109</v>
      </c>
      <c r="B110" s="55">
        <f t="shared" ca="1" si="4"/>
        <v>13</v>
      </c>
      <c r="C110" s="56">
        <f t="shared" ca="1" si="7"/>
        <v>13</v>
      </c>
      <c r="D110" s="56">
        <f ca="1">'Str8'!E110</f>
        <v>19</v>
      </c>
      <c r="E110" s="49">
        <f ca="1">Splits!C110</f>
        <v>7</v>
      </c>
      <c r="F110" s="49">
        <f ca="1">Splits!E110</f>
        <v>14</v>
      </c>
      <c r="G110" s="56">
        <f>Streets!C110</f>
        <v>0</v>
      </c>
      <c r="H110" s="56" t="str">
        <f>Streets!E110</f>
        <v/>
      </c>
      <c r="I110" s="49">
        <f>Lines!C110</f>
        <v>0</v>
      </c>
      <c r="J110" s="49" t="str">
        <f>Lines!E110</f>
        <v/>
      </c>
      <c r="K110" s="69">
        <f ca="1">Quad!C110</f>
        <v>2</v>
      </c>
      <c r="L110" s="56">
        <f ca="1">Quad!E110</f>
        <v>2</v>
      </c>
      <c r="M110" s="49">
        <f>Dozen!C110</f>
        <v>0</v>
      </c>
      <c r="N110" s="49" t="str">
        <f>Dozen!E110</f>
        <v/>
      </c>
      <c r="O110" s="56">
        <f ca="1">LHT!C110</f>
        <v>1</v>
      </c>
      <c r="P110" s="56">
        <f ca="1">LHT!E110</f>
        <v>2</v>
      </c>
      <c r="Q110" s="56">
        <f ca="1">RBT!C110</f>
        <v>2</v>
      </c>
      <c r="R110" s="56">
        <f ca="1">RBT!E110</f>
        <v>1</v>
      </c>
      <c r="S110" s="56">
        <f ca="1">OET!C110</f>
        <v>1</v>
      </c>
      <c r="T110" s="56">
        <f ca="1">OET!E110</f>
        <v>1</v>
      </c>
      <c r="U110" s="56">
        <f ca="1">LHW!C110</f>
        <v>1</v>
      </c>
      <c r="V110" s="56">
        <f ca="1">LHW!E110</f>
        <v>2</v>
      </c>
      <c r="W110" s="56">
        <f ca="1">RBW!C110</f>
        <v>1</v>
      </c>
      <c r="X110" s="56">
        <f ca="1">RBW!E110</f>
        <v>2</v>
      </c>
      <c r="Y110" s="56">
        <f ca="1">OEW!C110</f>
        <v>2</v>
      </c>
      <c r="Z110" s="56">
        <f ca="1">OEW!E110</f>
        <v>1</v>
      </c>
    </row>
    <row r="111" spans="1:26">
      <c r="A111" s="65">
        <f t="shared" si="6"/>
        <v>110</v>
      </c>
      <c r="B111" s="55">
        <f t="shared" ca="1" si="4"/>
        <v>15</v>
      </c>
      <c r="C111" s="56">
        <f t="shared" ca="1" si="7"/>
        <v>15</v>
      </c>
      <c r="D111" s="56">
        <f ca="1">'Str8'!E111</f>
        <v>28</v>
      </c>
      <c r="E111" s="49">
        <f ca="1">Splits!C111</f>
        <v>9</v>
      </c>
      <c r="F111" s="49">
        <f ca="1">Splits!E111</f>
        <v>14</v>
      </c>
      <c r="G111" s="56">
        <f>Streets!C111</f>
        <v>0</v>
      </c>
      <c r="H111" s="56" t="str">
        <f>Streets!E111</f>
        <v/>
      </c>
      <c r="I111" s="49">
        <f>Lines!C111</f>
        <v>0</v>
      </c>
      <c r="J111" s="49" t="str">
        <f>Lines!E111</f>
        <v/>
      </c>
      <c r="K111" s="69">
        <f ca="1">Quad!C111</f>
        <v>2</v>
      </c>
      <c r="L111" s="56">
        <f ca="1">Quad!E111</f>
        <v>1</v>
      </c>
      <c r="M111" s="49">
        <f>Dozen!C111</f>
        <v>0</v>
      </c>
      <c r="N111" s="49" t="str">
        <f>Dozen!E111</f>
        <v/>
      </c>
      <c r="O111" s="56">
        <f ca="1">LHT!C111</f>
        <v>1</v>
      </c>
      <c r="P111" s="56">
        <f ca="1">LHT!E111</f>
        <v>1</v>
      </c>
      <c r="Q111" s="56">
        <f ca="1">RBT!C111</f>
        <v>2</v>
      </c>
      <c r="R111" s="56">
        <f ca="1">RBT!E111</f>
        <v>1</v>
      </c>
      <c r="S111" s="56">
        <f ca="1">OET!C111</f>
        <v>1</v>
      </c>
      <c r="T111" s="56">
        <f ca="1">OET!E111</f>
        <v>1</v>
      </c>
      <c r="U111" s="56">
        <f ca="1">LHW!C111</f>
        <v>1</v>
      </c>
      <c r="V111" s="56">
        <f ca="1">LHW!E111</f>
        <v>1</v>
      </c>
      <c r="W111" s="56">
        <f ca="1">RBW!C111</f>
        <v>2</v>
      </c>
      <c r="X111" s="56">
        <f ca="1">RBW!E111</f>
        <v>2</v>
      </c>
      <c r="Y111" s="56">
        <f ca="1">OEW!C111</f>
        <v>2</v>
      </c>
      <c r="Z111" s="56">
        <f ca="1">OEW!E111</f>
        <v>1</v>
      </c>
    </row>
    <row r="112" spans="1:26">
      <c r="A112" s="65">
        <f t="shared" si="6"/>
        <v>111</v>
      </c>
      <c r="B112" s="55">
        <f t="shared" ca="1" si="4"/>
        <v>12</v>
      </c>
      <c r="C112" s="56">
        <f t="shared" ca="1" si="7"/>
        <v>12</v>
      </c>
      <c r="D112" s="56">
        <f ca="1">'Str8'!E112</f>
        <v>22</v>
      </c>
      <c r="E112" s="49">
        <f ca="1">Splits!C112</f>
        <v>6</v>
      </c>
      <c r="F112" s="49">
        <f ca="1">Splits!E112</f>
        <v>15</v>
      </c>
      <c r="G112" s="56">
        <f>Streets!C112</f>
        <v>0</v>
      </c>
      <c r="H112" s="56" t="str">
        <f>Streets!E112</f>
        <v/>
      </c>
      <c r="I112" s="49">
        <f>Lines!C112</f>
        <v>0</v>
      </c>
      <c r="J112" s="49" t="str">
        <f>Lines!E112</f>
        <v/>
      </c>
      <c r="K112" s="69">
        <f ca="1">Quad!C112</f>
        <v>2</v>
      </c>
      <c r="L112" s="56">
        <f ca="1">Quad!E112</f>
        <v>1</v>
      </c>
      <c r="M112" s="49">
        <f>Dozen!C112</f>
        <v>0</v>
      </c>
      <c r="N112" s="49" t="str">
        <f>Dozen!E112</f>
        <v/>
      </c>
      <c r="O112" s="56">
        <f ca="1">LHT!C112</f>
        <v>1</v>
      </c>
      <c r="P112" s="56">
        <f ca="1">LHT!E112</f>
        <v>1</v>
      </c>
      <c r="Q112" s="56">
        <f ca="1">RBT!C112</f>
        <v>1</v>
      </c>
      <c r="R112" s="56">
        <f ca="1">RBT!E112</f>
        <v>2</v>
      </c>
      <c r="S112" s="56">
        <f ca="1">OET!C112</f>
        <v>2</v>
      </c>
      <c r="T112" s="56">
        <f ca="1">OET!E112</f>
        <v>2</v>
      </c>
      <c r="U112" s="56">
        <f ca="1">LHW!C112</f>
        <v>2</v>
      </c>
      <c r="V112" s="56">
        <f ca="1">LHW!E112</f>
        <v>2</v>
      </c>
      <c r="W112" s="56">
        <f ca="1">RBW!C112</f>
        <v>2</v>
      </c>
      <c r="X112" s="56">
        <f ca="1">RBW!E112</f>
        <v>1</v>
      </c>
      <c r="Y112" s="56">
        <f ca="1">OEW!C112</f>
        <v>1</v>
      </c>
      <c r="Z112" s="56">
        <f ca="1">OEW!E112</f>
        <v>2</v>
      </c>
    </row>
    <row r="113" spans="1:26">
      <c r="A113" s="65">
        <f t="shared" si="6"/>
        <v>112</v>
      </c>
      <c r="B113" s="55">
        <f t="shared" ca="1" si="4"/>
        <v>32</v>
      </c>
      <c r="C113" s="56">
        <f t="shared" ca="1" si="7"/>
        <v>32</v>
      </c>
      <c r="D113" s="56">
        <f ca="1">'Str8'!E113</f>
        <v>16</v>
      </c>
      <c r="E113" s="49">
        <f ca="1">Splits!C113</f>
        <v>17</v>
      </c>
      <c r="F113" s="49">
        <f ca="1">Splits!E113</f>
        <v>13</v>
      </c>
      <c r="G113" s="56">
        <f>Streets!C113</f>
        <v>0</v>
      </c>
      <c r="H113" s="56" t="str">
        <f>Streets!E113</f>
        <v/>
      </c>
      <c r="I113" s="49">
        <f>Lines!C113</f>
        <v>0</v>
      </c>
      <c r="J113" s="49" t="str">
        <f>Lines!E113</f>
        <v/>
      </c>
      <c r="K113" s="69">
        <f ca="1">Quad!C113</f>
        <v>4</v>
      </c>
      <c r="L113" s="56">
        <f ca="1">Quad!E113</f>
        <v>2</v>
      </c>
      <c r="M113" s="49">
        <f>Dozen!C113</f>
        <v>0</v>
      </c>
      <c r="N113" s="49" t="str">
        <f>Dozen!E113</f>
        <v/>
      </c>
      <c r="O113" s="56">
        <f ca="1">LHT!C113</f>
        <v>2</v>
      </c>
      <c r="P113" s="56">
        <f ca="1">LHT!E113</f>
        <v>2</v>
      </c>
      <c r="Q113" s="56">
        <f ca="1">RBT!C113</f>
        <v>1</v>
      </c>
      <c r="R113" s="56">
        <f ca="1">RBT!E113</f>
        <v>1</v>
      </c>
      <c r="S113" s="56">
        <f ca="1">OET!C113</f>
        <v>2</v>
      </c>
      <c r="T113" s="56">
        <f ca="1">OET!E113</f>
        <v>1</v>
      </c>
      <c r="U113" s="56">
        <f ca="1">LHW!C113</f>
        <v>1</v>
      </c>
      <c r="V113" s="56">
        <f ca="1">LHW!E113</f>
        <v>2</v>
      </c>
      <c r="W113" s="56">
        <f ca="1">RBW!C113</f>
        <v>1</v>
      </c>
      <c r="X113" s="56">
        <f ca="1">RBW!E113</f>
        <v>2</v>
      </c>
      <c r="Y113" s="56">
        <f ca="1">OEW!C113</f>
        <v>1</v>
      </c>
      <c r="Z113" s="56">
        <f ca="1">OEW!E113</f>
        <v>1</v>
      </c>
    </row>
    <row r="114" spans="1:26">
      <c r="A114" s="65">
        <f t="shared" si="6"/>
        <v>113</v>
      </c>
      <c r="B114" s="55">
        <f t="shared" ca="1" si="4"/>
        <v>18</v>
      </c>
      <c r="C114" s="56">
        <f t="shared" ca="1" si="7"/>
        <v>18</v>
      </c>
      <c r="D114" s="56">
        <f ca="1">'Str8'!E114</f>
        <v>21</v>
      </c>
      <c r="E114" s="49">
        <f ca="1">Splits!C114</f>
        <v>9</v>
      </c>
      <c r="F114" s="49">
        <f ca="1">Splits!E114</f>
        <v>3</v>
      </c>
      <c r="G114" s="56">
        <f>Streets!C114</f>
        <v>0</v>
      </c>
      <c r="H114" s="56" t="str">
        <f>Streets!E114</f>
        <v/>
      </c>
      <c r="I114" s="49">
        <f>Lines!C114</f>
        <v>0</v>
      </c>
      <c r="J114" s="49" t="str">
        <f>Lines!E114</f>
        <v/>
      </c>
      <c r="K114" s="69">
        <f ca="1">Quad!C114</f>
        <v>2</v>
      </c>
      <c r="L114" s="56">
        <f ca="1">Quad!E114</f>
        <v>2</v>
      </c>
      <c r="M114" s="49">
        <f>Dozen!C114</f>
        <v>0</v>
      </c>
      <c r="N114" s="49" t="str">
        <f>Dozen!E114</f>
        <v/>
      </c>
      <c r="O114" s="56">
        <f ca="1">LHT!C114</f>
        <v>1</v>
      </c>
      <c r="P114" s="56">
        <f ca="1">LHT!E114</f>
        <v>2</v>
      </c>
      <c r="Q114" s="56">
        <f ca="1">RBT!C114</f>
        <v>1</v>
      </c>
      <c r="R114" s="56">
        <f ca="1">RBT!E114</f>
        <v>1</v>
      </c>
      <c r="S114" s="56">
        <f ca="1">OET!C114</f>
        <v>2</v>
      </c>
      <c r="T114" s="56">
        <f ca="1">OET!E114</f>
        <v>1</v>
      </c>
      <c r="U114" s="56">
        <f ca="1">LHW!C114</f>
        <v>2</v>
      </c>
      <c r="V114" s="56">
        <f ca="1">LHW!E114</f>
        <v>2</v>
      </c>
      <c r="W114" s="56">
        <f ca="1">RBW!C114</f>
        <v>2</v>
      </c>
      <c r="X114" s="56">
        <f ca="1">RBW!E114</f>
        <v>2</v>
      </c>
      <c r="Y114" s="56">
        <f ca="1">OEW!C114</f>
        <v>1</v>
      </c>
      <c r="Z114" s="56">
        <f ca="1">OEW!E114</f>
        <v>1</v>
      </c>
    </row>
    <row r="115" spans="1:26">
      <c r="A115" s="65">
        <f t="shared" si="6"/>
        <v>114</v>
      </c>
      <c r="B115" s="55">
        <f t="shared" ca="1" si="4"/>
        <v>9</v>
      </c>
      <c r="C115" s="56">
        <f t="shared" ca="1" si="7"/>
        <v>9</v>
      </c>
      <c r="D115" s="56">
        <f ca="1">'Str8'!E115</f>
        <v>27</v>
      </c>
      <c r="E115" s="49">
        <f ca="1">Splits!C115</f>
        <v>6</v>
      </c>
      <c r="F115" s="49">
        <f ca="1">Splits!E115</f>
        <v>3</v>
      </c>
      <c r="G115" s="56">
        <f>Streets!C115</f>
        <v>0</v>
      </c>
      <c r="H115" s="56" t="str">
        <f>Streets!E115</f>
        <v/>
      </c>
      <c r="I115" s="49">
        <f>Lines!C115</f>
        <v>0</v>
      </c>
      <c r="J115" s="49" t="str">
        <f>Lines!E115</f>
        <v/>
      </c>
      <c r="K115" s="69">
        <f ca="1">Quad!C115</f>
        <v>1</v>
      </c>
      <c r="L115" s="56">
        <f ca="1">Quad!E115</f>
        <v>4</v>
      </c>
      <c r="M115" s="49">
        <f>Dozen!C115</f>
        <v>0</v>
      </c>
      <c r="N115" s="49" t="str">
        <f>Dozen!E115</f>
        <v/>
      </c>
      <c r="O115" s="56">
        <f ca="1">LHT!C115</f>
        <v>1</v>
      </c>
      <c r="P115" s="56">
        <f ca="1">LHT!E115</f>
        <v>1</v>
      </c>
      <c r="Q115" s="56">
        <f ca="1">RBT!C115</f>
        <v>1</v>
      </c>
      <c r="R115" s="56">
        <f ca="1">RBT!E115</f>
        <v>1</v>
      </c>
      <c r="S115" s="56">
        <f ca="1">OET!C115</f>
        <v>1</v>
      </c>
      <c r="T115" s="56">
        <f ca="1">OET!E115</f>
        <v>2</v>
      </c>
      <c r="U115" s="56">
        <f ca="1">LHW!C115</f>
        <v>2</v>
      </c>
      <c r="V115" s="56">
        <f ca="1">LHW!E115</f>
        <v>1</v>
      </c>
      <c r="W115" s="56">
        <f ca="1">RBW!C115</f>
        <v>1</v>
      </c>
      <c r="X115" s="56">
        <f ca="1">RBW!E115</f>
        <v>2</v>
      </c>
      <c r="Y115" s="56">
        <f ca="1">OEW!C115</f>
        <v>1</v>
      </c>
      <c r="Z115" s="56">
        <f ca="1">OEW!E115</f>
        <v>1</v>
      </c>
    </row>
    <row r="116" spans="1:26">
      <c r="A116" s="65">
        <f t="shared" si="6"/>
        <v>115</v>
      </c>
      <c r="B116" s="55">
        <f t="shared" ca="1" si="4"/>
        <v>18</v>
      </c>
      <c r="C116" s="56">
        <f t="shared" ca="1" si="7"/>
        <v>18</v>
      </c>
      <c r="D116" s="56">
        <f ca="1">'Str8'!E116</f>
        <v>2</v>
      </c>
      <c r="E116" s="49">
        <f ca="1">Splits!C116</f>
        <v>9</v>
      </c>
      <c r="F116" s="49">
        <f ca="1">Splits!E116</f>
        <v>2</v>
      </c>
      <c r="G116" s="56">
        <f>Streets!C116</f>
        <v>0</v>
      </c>
      <c r="H116" s="56" t="str">
        <f>Streets!E116</f>
        <v/>
      </c>
      <c r="I116" s="49">
        <f>Lines!C116</f>
        <v>0</v>
      </c>
      <c r="J116" s="49" t="str">
        <f>Lines!E116</f>
        <v/>
      </c>
      <c r="K116" s="69">
        <f ca="1">Quad!C116</f>
        <v>2</v>
      </c>
      <c r="L116" s="56">
        <f ca="1">Quad!E116</f>
        <v>2</v>
      </c>
      <c r="M116" s="49">
        <f>Dozen!C116</f>
        <v>0</v>
      </c>
      <c r="N116" s="49" t="str">
        <f>Dozen!E116</f>
        <v/>
      </c>
      <c r="O116" s="56">
        <f ca="1">LHT!C116</f>
        <v>1</v>
      </c>
      <c r="P116" s="56">
        <f ca="1">LHT!E116</f>
        <v>1</v>
      </c>
      <c r="Q116" s="56">
        <f ca="1">RBT!C116</f>
        <v>1</v>
      </c>
      <c r="R116" s="56">
        <f ca="1">RBT!E116</f>
        <v>1</v>
      </c>
      <c r="S116" s="56">
        <f ca="1">OET!C116</f>
        <v>2</v>
      </c>
      <c r="T116" s="56">
        <f ca="1">OET!E116</f>
        <v>2</v>
      </c>
      <c r="U116" s="56">
        <f ca="1">LHW!C116</f>
        <v>2</v>
      </c>
      <c r="V116" s="56">
        <f ca="1">LHW!E116</f>
        <v>1</v>
      </c>
      <c r="W116" s="56">
        <f ca="1">RBW!C116</f>
        <v>2</v>
      </c>
      <c r="X116" s="56">
        <f ca="1">RBW!E116</f>
        <v>2</v>
      </c>
      <c r="Y116" s="56">
        <f ca="1">OEW!C116</f>
        <v>1</v>
      </c>
      <c r="Z116" s="56">
        <f ca="1">OEW!E116</f>
        <v>1</v>
      </c>
    </row>
    <row r="117" spans="1:26">
      <c r="A117" s="65">
        <f t="shared" si="6"/>
        <v>116</v>
      </c>
      <c r="B117" s="55">
        <f t="shared" ca="1" si="4"/>
        <v>26</v>
      </c>
      <c r="C117" s="56">
        <f t="shared" ca="1" si="7"/>
        <v>26</v>
      </c>
      <c r="D117" s="56">
        <f ca="1">'Str8'!E117</f>
        <v>11</v>
      </c>
      <c r="E117" s="49">
        <f ca="1">Splits!C117</f>
        <v>14</v>
      </c>
      <c r="F117" s="49">
        <f ca="1">Splits!E117</f>
        <v>7</v>
      </c>
      <c r="G117" s="56">
        <f>Streets!C117</f>
        <v>0</v>
      </c>
      <c r="H117" s="56" t="str">
        <f>Streets!E117</f>
        <v/>
      </c>
      <c r="I117" s="49">
        <f>Lines!C117</f>
        <v>0</v>
      </c>
      <c r="J117" s="49" t="str">
        <f>Lines!E117</f>
        <v/>
      </c>
      <c r="K117" s="69">
        <f ca="1">Quad!C117</f>
        <v>3</v>
      </c>
      <c r="L117" s="56">
        <f ca="1">Quad!E117</f>
        <v>4</v>
      </c>
      <c r="M117" s="49">
        <f>Dozen!C117</f>
        <v>0</v>
      </c>
      <c r="N117" s="49" t="str">
        <f>Dozen!E117</f>
        <v/>
      </c>
      <c r="O117" s="56">
        <f ca="1">LHT!C117</f>
        <v>2</v>
      </c>
      <c r="P117" s="56">
        <f ca="1">LHT!E117</f>
        <v>2</v>
      </c>
      <c r="Q117" s="56">
        <f ca="1">RBT!C117</f>
        <v>2</v>
      </c>
      <c r="R117" s="56">
        <f ca="1">RBT!E117</f>
        <v>2</v>
      </c>
      <c r="S117" s="56">
        <f ca="1">OET!C117</f>
        <v>2</v>
      </c>
      <c r="T117" s="56">
        <f ca="1">OET!E117</f>
        <v>1</v>
      </c>
      <c r="U117" s="56">
        <f ca="1">LHW!C117</f>
        <v>2</v>
      </c>
      <c r="V117" s="56">
        <f ca="1">LHW!E117</f>
        <v>1</v>
      </c>
      <c r="W117" s="56">
        <f ca="1">RBW!C117</f>
        <v>1</v>
      </c>
      <c r="X117" s="56">
        <f ca="1">RBW!E117</f>
        <v>2</v>
      </c>
      <c r="Y117" s="56">
        <f ca="1">OEW!C117</f>
        <v>2</v>
      </c>
      <c r="Z117" s="56">
        <f ca="1">OEW!E117</f>
        <v>2</v>
      </c>
    </row>
    <row r="118" spans="1:26">
      <c r="A118" s="65">
        <f t="shared" si="6"/>
        <v>117</v>
      </c>
      <c r="B118" s="55">
        <f t="shared" ca="1" si="4"/>
        <v>3</v>
      </c>
      <c r="C118" s="56">
        <f t="shared" ca="1" si="7"/>
        <v>3</v>
      </c>
      <c r="D118" s="56">
        <f ca="1">'Str8'!E118</f>
        <v>18</v>
      </c>
      <c r="E118" s="49">
        <f ca="1">Splits!C118</f>
        <v>3</v>
      </c>
      <c r="F118" s="49">
        <f ca="1">Splits!E118</f>
        <v>13</v>
      </c>
      <c r="G118" s="56">
        <f>Streets!C118</f>
        <v>0</v>
      </c>
      <c r="H118" s="56" t="str">
        <f>Streets!E118</f>
        <v/>
      </c>
      <c r="I118" s="49">
        <f>Lines!C118</f>
        <v>0</v>
      </c>
      <c r="J118" s="49" t="str">
        <f>Lines!E118</f>
        <v/>
      </c>
      <c r="K118" s="69">
        <f ca="1">Quad!C118</f>
        <v>1</v>
      </c>
      <c r="L118" s="56">
        <f ca="1">Quad!E118</f>
        <v>3</v>
      </c>
      <c r="M118" s="49">
        <f>Dozen!C118</f>
        <v>0</v>
      </c>
      <c r="N118" s="49" t="str">
        <f>Dozen!E118</f>
        <v/>
      </c>
      <c r="O118" s="56">
        <f ca="1">LHT!C118</f>
        <v>1</v>
      </c>
      <c r="P118" s="56">
        <f ca="1">LHT!E118</f>
        <v>2</v>
      </c>
      <c r="Q118" s="56">
        <f ca="1">RBT!C118</f>
        <v>1</v>
      </c>
      <c r="R118" s="56">
        <f ca="1">RBT!E118</f>
        <v>2</v>
      </c>
      <c r="S118" s="56">
        <f ca="1">OET!C118</f>
        <v>1</v>
      </c>
      <c r="T118" s="56">
        <f ca="1">OET!E118</f>
        <v>2</v>
      </c>
      <c r="U118" s="56">
        <f ca="1">LHW!C118</f>
        <v>2</v>
      </c>
      <c r="V118" s="56">
        <f ca="1">LHW!E118</f>
        <v>1</v>
      </c>
      <c r="W118" s="56">
        <f ca="1">RBW!C118</f>
        <v>2</v>
      </c>
      <c r="X118" s="56">
        <f ca="1">RBW!E118</f>
        <v>2</v>
      </c>
      <c r="Y118" s="56">
        <f ca="1">OEW!C118</f>
        <v>1</v>
      </c>
      <c r="Z118" s="56">
        <f ca="1">OEW!E118</f>
        <v>2</v>
      </c>
    </row>
    <row r="119" spans="1:26">
      <c r="A119" s="65">
        <f t="shared" si="6"/>
        <v>118</v>
      </c>
      <c r="B119" s="55">
        <f t="shared" ca="1" si="4"/>
        <v>29</v>
      </c>
      <c r="C119" s="56">
        <f t="shared" ca="1" si="7"/>
        <v>29</v>
      </c>
      <c r="D119" s="56">
        <f ca="1">'Str8'!E119</f>
        <v>11</v>
      </c>
      <c r="E119" s="49">
        <f ca="1">Splits!C119</f>
        <v>14</v>
      </c>
      <c r="F119" s="49">
        <f ca="1">Splits!E119</f>
        <v>2</v>
      </c>
      <c r="G119" s="56">
        <f>Streets!C119</f>
        <v>0</v>
      </c>
      <c r="H119" s="56" t="str">
        <f>Streets!E119</f>
        <v/>
      </c>
      <c r="I119" s="49">
        <f>Lines!C119</f>
        <v>0</v>
      </c>
      <c r="J119" s="49" t="str">
        <f>Lines!E119</f>
        <v/>
      </c>
      <c r="K119" s="69">
        <f ca="1">Quad!C119</f>
        <v>4</v>
      </c>
      <c r="L119" s="56">
        <f ca="1">Quad!E119</f>
        <v>4</v>
      </c>
      <c r="M119" s="49">
        <f>Dozen!C119</f>
        <v>0</v>
      </c>
      <c r="N119" s="49" t="str">
        <f>Dozen!E119</f>
        <v/>
      </c>
      <c r="O119" s="56">
        <f ca="1">LHT!C119</f>
        <v>2</v>
      </c>
      <c r="P119" s="56">
        <f ca="1">LHT!E119</f>
        <v>2</v>
      </c>
      <c r="Q119" s="56">
        <f ca="1">RBT!C119</f>
        <v>2</v>
      </c>
      <c r="R119" s="56">
        <f ca="1">RBT!E119</f>
        <v>2</v>
      </c>
      <c r="S119" s="56">
        <f ca="1">OET!C119</f>
        <v>1</v>
      </c>
      <c r="T119" s="56">
        <f ca="1">OET!E119</f>
        <v>1</v>
      </c>
      <c r="U119" s="56">
        <f ca="1">LHW!C119</f>
        <v>2</v>
      </c>
      <c r="V119" s="56">
        <f ca="1">LHW!E119</f>
        <v>1</v>
      </c>
      <c r="W119" s="56">
        <f ca="1">RBW!C119</f>
        <v>1</v>
      </c>
      <c r="X119" s="56">
        <f ca="1">RBW!E119</f>
        <v>2</v>
      </c>
      <c r="Y119" s="56">
        <f ca="1">OEW!C119</f>
        <v>2</v>
      </c>
      <c r="Z119" s="56">
        <f ca="1">OEW!E119</f>
        <v>2</v>
      </c>
    </row>
    <row r="120" spans="1:26">
      <c r="A120" s="65">
        <f t="shared" si="6"/>
        <v>119</v>
      </c>
      <c r="B120" s="55">
        <f t="shared" ca="1" si="4"/>
        <v>17</v>
      </c>
      <c r="C120" s="56">
        <f t="shared" ca="1" si="7"/>
        <v>17</v>
      </c>
      <c r="D120" s="56">
        <f ca="1">'Str8'!E120</f>
        <v>11</v>
      </c>
      <c r="E120" s="49">
        <f ca="1">Splits!C120</f>
        <v>8</v>
      </c>
      <c r="F120" s="49">
        <f ca="1">Splits!E120</f>
        <v>8</v>
      </c>
      <c r="G120" s="56">
        <f>Streets!C120</f>
        <v>0</v>
      </c>
      <c r="H120" s="56" t="str">
        <f>Streets!E120</f>
        <v/>
      </c>
      <c r="I120" s="49">
        <f>Lines!C120</f>
        <v>0</v>
      </c>
      <c r="J120" s="49" t="str">
        <f>Lines!E120</f>
        <v/>
      </c>
      <c r="K120" s="69">
        <f ca="1">Quad!C120</f>
        <v>2</v>
      </c>
      <c r="L120" s="56">
        <f ca="1">Quad!E120</f>
        <v>4</v>
      </c>
      <c r="M120" s="49">
        <f>Dozen!C120</f>
        <v>0</v>
      </c>
      <c r="N120" s="49" t="str">
        <f>Dozen!E120</f>
        <v/>
      </c>
      <c r="O120" s="56">
        <f ca="1">LHT!C120</f>
        <v>1</v>
      </c>
      <c r="P120" s="56">
        <f ca="1">LHT!E120</f>
        <v>2</v>
      </c>
      <c r="Q120" s="56">
        <f ca="1">RBT!C120</f>
        <v>2</v>
      </c>
      <c r="R120" s="56">
        <f ca="1">RBT!E120</f>
        <v>1</v>
      </c>
      <c r="S120" s="56">
        <f ca="1">OET!C120</f>
        <v>1</v>
      </c>
      <c r="T120" s="56">
        <f ca="1">OET!E120</f>
        <v>1</v>
      </c>
      <c r="U120" s="56">
        <f ca="1">LHW!C120</f>
        <v>1</v>
      </c>
      <c r="V120" s="56">
        <f ca="1">LHW!E120</f>
        <v>2</v>
      </c>
      <c r="W120" s="56">
        <f ca="1">RBW!C120</f>
        <v>2</v>
      </c>
      <c r="X120" s="56">
        <f ca="1">RBW!E120</f>
        <v>2</v>
      </c>
      <c r="Y120" s="56">
        <f ca="1">OEW!C120</f>
        <v>2</v>
      </c>
      <c r="Z120" s="56">
        <f ca="1">OEW!E120</f>
        <v>1</v>
      </c>
    </row>
    <row r="121" spans="1:26">
      <c r="A121" s="65">
        <f t="shared" si="6"/>
        <v>120</v>
      </c>
      <c r="B121" s="55">
        <f t="shared" ca="1" si="4"/>
        <v>20</v>
      </c>
      <c r="C121" s="56">
        <f t="shared" ca="1" si="7"/>
        <v>20</v>
      </c>
      <c r="D121" s="56">
        <f ca="1">'Str8'!E121</f>
        <v>23</v>
      </c>
      <c r="E121" s="49">
        <f ca="1">Splits!C121</f>
        <v>11</v>
      </c>
      <c r="F121" s="49">
        <f ca="1">Splits!E121</f>
        <v>13</v>
      </c>
      <c r="G121" s="56">
        <f>Streets!C121</f>
        <v>0</v>
      </c>
      <c r="H121" s="56" t="str">
        <f>Streets!E121</f>
        <v/>
      </c>
      <c r="I121" s="49">
        <f>Lines!C121</f>
        <v>0</v>
      </c>
      <c r="J121" s="49" t="str">
        <f>Lines!E121</f>
        <v/>
      </c>
      <c r="K121" s="69">
        <f ca="1">Quad!C121</f>
        <v>3</v>
      </c>
      <c r="L121" s="56">
        <f ca="1">Quad!E121</f>
        <v>4</v>
      </c>
      <c r="M121" s="49">
        <f>Dozen!C121</f>
        <v>0</v>
      </c>
      <c r="N121" s="49" t="str">
        <f>Dozen!E121</f>
        <v/>
      </c>
      <c r="O121" s="56">
        <f ca="1">LHT!C121</f>
        <v>2</v>
      </c>
      <c r="P121" s="56">
        <f ca="1">LHT!E121</f>
        <v>2</v>
      </c>
      <c r="Q121" s="56">
        <f ca="1">RBT!C121</f>
        <v>2</v>
      </c>
      <c r="R121" s="56">
        <f ca="1">RBT!E121</f>
        <v>1</v>
      </c>
      <c r="S121" s="56">
        <f ca="1">OET!C121</f>
        <v>2</v>
      </c>
      <c r="T121" s="56">
        <f ca="1">OET!E121</f>
        <v>2</v>
      </c>
      <c r="U121" s="56">
        <f ca="1">LHW!C121</f>
        <v>2</v>
      </c>
      <c r="V121" s="56">
        <f ca="1">LHW!E121</f>
        <v>2</v>
      </c>
      <c r="W121" s="56">
        <f ca="1">RBW!C121</f>
        <v>2</v>
      </c>
      <c r="X121" s="56">
        <f ca="1">RBW!E121</f>
        <v>1</v>
      </c>
      <c r="Y121" s="56">
        <f ca="1">OEW!C121</f>
        <v>2</v>
      </c>
      <c r="Z121" s="56">
        <f ca="1">OEW!E121</f>
        <v>1</v>
      </c>
    </row>
    <row r="122" spans="1:26">
      <c r="A122" s="65">
        <f t="shared" si="6"/>
        <v>121</v>
      </c>
      <c r="B122" s="55">
        <f t="shared" ca="1" si="4"/>
        <v>2</v>
      </c>
      <c r="C122" s="56">
        <f t="shared" ca="1" si="7"/>
        <v>2</v>
      </c>
      <c r="D122" s="56">
        <f ca="1">'Str8'!E122</f>
        <v>24</v>
      </c>
      <c r="E122" s="49">
        <f ca="1">Splits!C122</f>
        <v>2</v>
      </c>
      <c r="F122" s="49">
        <f ca="1">Splits!E122</f>
        <v>16</v>
      </c>
      <c r="G122" s="56">
        <f>Streets!C122</f>
        <v>0</v>
      </c>
      <c r="H122" s="56" t="str">
        <f>Streets!E122</f>
        <v/>
      </c>
      <c r="I122" s="49">
        <f>Lines!C122</f>
        <v>0</v>
      </c>
      <c r="J122" s="49" t="str">
        <f>Lines!E122</f>
        <v/>
      </c>
      <c r="K122" s="69">
        <f ca="1">Quad!C122</f>
        <v>1</v>
      </c>
      <c r="L122" s="56">
        <f ca="1">Quad!E122</f>
        <v>4</v>
      </c>
      <c r="M122" s="49">
        <f>Dozen!C122</f>
        <v>0</v>
      </c>
      <c r="N122" s="49" t="str">
        <f>Dozen!E122</f>
        <v/>
      </c>
      <c r="O122" s="56">
        <f ca="1">LHT!C122</f>
        <v>1</v>
      </c>
      <c r="P122" s="56">
        <f ca="1">LHT!E122</f>
        <v>2</v>
      </c>
      <c r="Q122" s="56">
        <f ca="1">RBT!C122</f>
        <v>2</v>
      </c>
      <c r="R122" s="56">
        <f ca="1">RBT!E122</f>
        <v>1</v>
      </c>
      <c r="S122" s="56">
        <f ca="1">OET!C122</f>
        <v>2</v>
      </c>
      <c r="T122" s="56">
        <f ca="1">OET!E122</f>
        <v>1</v>
      </c>
      <c r="U122" s="56">
        <f ca="1">LHW!C122</f>
        <v>1</v>
      </c>
      <c r="V122" s="56">
        <f ca="1">LHW!E122</f>
        <v>2</v>
      </c>
      <c r="W122" s="56">
        <f ca="1">RBW!C122</f>
        <v>2</v>
      </c>
      <c r="X122" s="56">
        <f ca="1">RBW!E122</f>
        <v>1</v>
      </c>
      <c r="Y122" s="56">
        <f ca="1">OEW!C122</f>
        <v>2</v>
      </c>
      <c r="Z122" s="56">
        <f ca="1">OEW!E122</f>
        <v>1</v>
      </c>
    </row>
    <row r="123" spans="1:26">
      <c r="A123" s="65">
        <f t="shared" si="6"/>
        <v>122</v>
      </c>
      <c r="B123" s="55">
        <f t="shared" ca="1" si="4"/>
        <v>2</v>
      </c>
      <c r="C123" s="56">
        <f t="shared" ca="1" si="7"/>
        <v>2</v>
      </c>
      <c r="D123" s="56">
        <f ca="1">'Str8'!E123</f>
        <v>1</v>
      </c>
      <c r="E123" s="49">
        <f ca="1">Splits!C123</f>
        <v>2</v>
      </c>
      <c r="F123" s="49">
        <f ca="1">Splits!E123</f>
        <v>1</v>
      </c>
      <c r="G123" s="56">
        <f>Streets!C123</f>
        <v>0</v>
      </c>
      <c r="H123" s="56" t="str">
        <f>Streets!E123</f>
        <v/>
      </c>
      <c r="I123" s="49">
        <f>Lines!C123</f>
        <v>0</v>
      </c>
      <c r="J123" s="49" t="str">
        <f>Lines!E123</f>
        <v/>
      </c>
      <c r="K123" s="69">
        <f ca="1">Quad!C123</f>
        <v>1</v>
      </c>
      <c r="L123" s="56">
        <f ca="1">Quad!E123</f>
        <v>1</v>
      </c>
      <c r="M123" s="49">
        <f>Dozen!C123</f>
        <v>0</v>
      </c>
      <c r="N123" s="49" t="str">
        <f>Dozen!E123</f>
        <v/>
      </c>
      <c r="O123" s="56">
        <f ca="1">LHT!C123</f>
        <v>1</v>
      </c>
      <c r="P123" s="56">
        <f ca="1">LHT!E123</f>
        <v>1</v>
      </c>
      <c r="Q123" s="56">
        <f ca="1">RBT!C123</f>
        <v>2</v>
      </c>
      <c r="R123" s="56">
        <f ca="1">RBT!E123</f>
        <v>1</v>
      </c>
      <c r="S123" s="56">
        <f ca="1">OET!C123</f>
        <v>2</v>
      </c>
      <c r="T123" s="56">
        <f ca="1">OET!E123</f>
        <v>1</v>
      </c>
      <c r="U123" s="56">
        <f ca="1">LHW!C123</f>
        <v>1</v>
      </c>
      <c r="V123" s="56">
        <f ca="1">LHW!E123</f>
        <v>1</v>
      </c>
      <c r="W123" s="56">
        <f ca="1">RBW!C123</f>
        <v>2</v>
      </c>
      <c r="X123" s="56">
        <f ca="1">RBW!E123</f>
        <v>1</v>
      </c>
      <c r="Y123" s="56">
        <f ca="1">OEW!C123</f>
        <v>2</v>
      </c>
      <c r="Z123" s="56">
        <f ca="1">OEW!E123</f>
        <v>1</v>
      </c>
    </row>
    <row r="124" spans="1:26">
      <c r="A124" s="65">
        <f t="shared" si="6"/>
        <v>123</v>
      </c>
      <c r="B124" s="55">
        <f t="shared" ca="1" si="4"/>
        <v>36</v>
      </c>
      <c r="C124" s="56">
        <f t="shared" ca="1" si="7"/>
        <v>36</v>
      </c>
      <c r="D124" s="56">
        <f ca="1">'Str8'!E124</f>
        <v>16</v>
      </c>
      <c r="E124" s="49">
        <f ca="1">Splits!C124</f>
        <v>18</v>
      </c>
      <c r="F124" s="49">
        <f ca="1">Splits!E124</f>
        <v>13</v>
      </c>
      <c r="G124" s="56">
        <f>Streets!C124</f>
        <v>0</v>
      </c>
      <c r="H124" s="56" t="str">
        <f>Streets!E124</f>
        <v/>
      </c>
      <c r="I124" s="49">
        <f>Lines!C124</f>
        <v>0</v>
      </c>
      <c r="J124" s="49" t="str">
        <f>Lines!E124</f>
        <v/>
      </c>
      <c r="K124" s="69">
        <f ca="1">Quad!C124</f>
        <v>4</v>
      </c>
      <c r="L124" s="56">
        <f ca="1">Quad!E124</f>
        <v>4</v>
      </c>
      <c r="M124" s="49">
        <f>Dozen!C124</f>
        <v>0</v>
      </c>
      <c r="N124" s="49" t="str">
        <f>Dozen!E124</f>
        <v/>
      </c>
      <c r="O124" s="56">
        <f ca="1">LHT!C124</f>
        <v>2</v>
      </c>
      <c r="P124" s="56">
        <f ca="1">LHT!E124</f>
        <v>2</v>
      </c>
      <c r="Q124" s="56">
        <f ca="1">RBT!C124</f>
        <v>1</v>
      </c>
      <c r="R124" s="56">
        <f ca="1">RBT!E124</f>
        <v>2</v>
      </c>
      <c r="S124" s="56">
        <f ca="1">OET!C124</f>
        <v>2</v>
      </c>
      <c r="T124" s="56">
        <f ca="1">OET!E124</f>
        <v>1</v>
      </c>
      <c r="U124" s="56">
        <f ca="1">LHW!C124</f>
        <v>1</v>
      </c>
      <c r="V124" s="56">
        <f ca="1">LHW!E124</f>
        <v>1</v>
      </c>
      <c r="W124" s="56">
        <f ca="1">RBW!C124</f>
        <v>2</v>
      </c>
      <c r="X124" s="56">
        <f ca="1">RBW!E124</f>
        <v>1</v>
      </c>
      <c r="Y124" s="56">
        <f ca="1">OEW!C124</f>
        <v>1</v>
      </c>
      <c r="Z124" s="56">
        <f ca="1">OEW!E124</f>
        <v>2</v>
      </c>
    </row>
    <row r="125" spans="1:26">
      <c r="A125" s="65">
        <f t="shared" si="6"/>
        <v>124</v>
      </c>
      <c r="B125" s="55">
        <f t="shared" ca="1" si="4"/>
        <v>1</v>
      </c>
      <c r="C125" s="56">
        <f t="shared" ca="1" si="7"/>
        <v>1</v>
      </c>
      <c r="D125" s="56">
        <f ca="1">'Str8'!E125</f>
        <v>18</v>
      </c>
      <c r="E125" s="49">
        <f ca="1">Splits!C125</f>
        <v>1</v>
      </c>
      <c r="F125" s="49">
        <f ca="1">Splits!E125</f>
        <v>14</v>
      </c>
      <c r="G125" s="56">
        <f>Streets!C125</f>
        <v>0</v>
      </c>
      <c r="H125" s="56" t="str">
        <f>Streets!E125</f>
        <v/>
      </c>
      <c r="I125" s="49">
        <f>Lines!C125</f>
        <v>0</v>
      </c>
      <c r="J125" s="49" t="str">
        <f>Lines!E125</f>
        <v/>
      </c>
      <c r="K125" s="69">
        <f ca="1">Quad!C125</f>
        <v>1</v>
      </c>
      <c r="L125" s="56">
        <f ca="1">Quad!E125</f>
        <v>2</v>
      </c>
      <c r="M125" s="49">
        <f>Dozen!C125</f>
        <v>0</v>
      </c>
      <c r="N125" s="49" t="str">
        <f>Dozen!E125</f>
        <v/>
      </c>
      <c r="O125" s="56">
        <f ca="1">LHT!C125</f>
        <v>1</v>
      </c>
      <c r="P125" s="56">
        <f ca="1">LHT!E125</f>
        <v>2</v>
      </c>
      <c r="Q125" s="56">
        <f ca="1">RBT!C125</f>
        <v>1</v>
      </c>
      <c r="R125" s="56">
        <f ca="1">RBT!E125</f>
        <v>1</v>
      </c>
      <c r="S125" s="56">
        <f ca="1">OET!C125</f>
        <v>1</v>
      </c>
      <c r="T125" s="56">
        <f ca="1">OET!E125</f>
        <v>2</v>
      </c>
      <c r="U125" s="56">
        <f ca="1">LHW!C125</f>
        <v>2</v>
      </c>
      <c r="V125" s="56">
        <f ca="1">LHW!E125</f>
        <v>2</v>
      </c>
      <c r="W125" s="56">
        <f ca="1">RBW!C125</f>
        <v>1</v>
      </c>
      <c r="X125" s="56">
        <f ca="1">RBW!E125</f>
        <v>2</v>
      </c>
      <c r="Y125" s="56">
        <f ca="1">OEW!C125</f>
        <v>1</v>
      </c>
      <c r="Z125" s="56">
        <f ca="1">OEW!E125</f>
        <v>1</v>
      </c>
    </row>
    <row r="126" spans="1:26">
      <c r="A126" s="65">
        <f t="shared" si="6"/>
        <v>125</v>
      </c>
      <c r="B126" s="55">
        <f t="shared" ca="1" si="4"/>
        <v>11</v>
      </c>
      <c r="C126" s="56">
        <f t="shared" ca="1" si="7"/>
        <v>11</v>
      </c>
      <c r="D126" s="56">
        <f ca="1">'Str8'!E126</f>
        <v>24</v>
      </c>
      <c r="E126" s="49">
        <f ca="1">Splits!C126</f>
        <v>5</v>
      </c>
      <c r="F126" s="49">
        <f ca="1">Splits!E126</f>
        <v>16</v>
      </c>
      <c r="G126" s="56">
        <f>Streets!C126</f>
        <v>0</v>
      </c>
      <c r="H126" s="56" t="str">
        <f>Streets!E126</f>
        <v/>
      </c>
      <c r="I126" s="49">
        <f>Lines!C126</f>
        <v>0</v>
      </c>
      <c r="J126" s="49" t="str">
        <f>Lines!E126</f>
        <v/>
      </c>
      <c r="K126" s="69">
        <f ca="1">Quad!C126</f>
        <v>2</v>
      </c>
      <c r="L126" s="56">
        <f ca="1">Quad!E126</f>
        <v>4</v>
      </c>
      <c r="M126" s="49">
        <f>Dozen!C126</f>
        <v>0</v>
      </c>
      <c r="N126" s="49" t="str">
        <f>Dozen!E126</f>
        <v/>
      </c>
      <c r="O126" s="56">
        <f ca="1">LHT!C126</f>
        <v>1</v>
      </c>
      <c r="P126" s="56">
        <f ca="1">LHT!E126</f>
        <v>1</v>
      </c>
      <c r="Q126" s="56">
        <f ca="1">RBT!C126</f>
        <v>2</v>
      </c>
      <c r="R126" s="56">
        <f ca="1">RBT!E126</f>
        <v>2</v>
      </c>
      <c r="S126" s="56">
        <f ca="1">OET!C126</f>
        <v>1</v>
      </c>
      <c r="T126" s="56">
        <f ca="1">OET!E126</f>
        <v>1</v>
      </c>
      <c r="U126" s="56">
        <f ca="1">LHW!C126</f>
        <v>1</v>
      </c>
      <c r="V126" s="56">
        <f ca="1">LHW!E126</f>
        <v>2</v>
      </c>
      <c r="W126" s="56">
        <f ca="1">RBW!C126</f>
        <v>1</v>
      </c>
      <c r="X126" s="56">
        <f ca="1">RBW!E126</f>
        <v>1</v>
      </c>
      <c r="Y126" s="56">
        <f ca="1">OEW!C126</f>
        <v>2</v>
      </c>
      <c r="Z126" s="56">
        <f ca="1">OEW!E126</f>
        <v>2</v>
      </c>
    </row>
    <row r="127" spans="1:26">
      <c r="A127" s="65">
        <f t="shared" si="6"/>
        <v>126</v>
      </c>
      <c r="B127" s="55">
        <f t="shared" ca="1" si="4"/>
        <v>27</v>
      </c>
      <c r="C127" s="56">
        <f t="shared" ca="1" si="7"/>
        <v>27</v>
      </c>
      <c r="D127" s="56">
        <f ca="1">'Str8'!E127</f>
        <v>32</v>
      </c>
      <c r="E127" s="49">
        <f ca="1">Splits!C127</f>
        <v>15</v>
      </c>
      <c r="F127" s="49">
        <f ca="1">Splits!E127</f>
        <v>18</v>
      </c>
      <c r="G127" s="56">
        <f>Streets!C127</f>
        <v>0</v>
      </c>
      <c r="H127" s="56" t="str">
        <f>Streets!E127</f>
        <v/>
      </c>
      <c r="I127" s="49">
        <f>Lines!C127</f>
        <v>0</v>
      </c>
      <c r="J127" s="49" t="str">
        <f>Lines!E127</f>
        <v/>
      </c>
      <c r="K127" s="69">
        <f ca="1">Quad!C127</f>
        <v>3</v>
      </c>
      <c r="L127" s="56">
        <f ca="1">Quad!E127</f>
        <v>4</v>
      </c>
      <c r="M127" s="49">
        <f>Dozen!C127</f>
        <v>0</v>
      </c>
      <c r="N127" s="49" t="str">
        <f>Dozen!E127</f>
        <v/>
      </c>
      <c r="O127" s="56">
        <f ca="1">LHT!C127</f>
        <v>2</v>
      </c>
      <c r="P127" s="56">
        <f ca="1">LHT!E127</f>
        <v>2</v>
      </c>
      <c r="Q127" s="56">
        <f ca="1">RBT!C127</f>
        <v>1</v>
      </c>
      <c r="R127" s="56">
        <f ca="1">RBT!E127</f>
        <v>2</v>
      </c>
      <c r="S127" s="56">
        <f ca="1">OET!C127</f>
        <v>1</v>
      </c>
      <c r="T127" s="56">
        <f ca="1">OET!E127</f>
        <v>1</v>
      </c>
      <c r="U127" s="56">
        <f ca="1">LHW!C127</f>
        <v>1</v>
      </c>
      <c r="V127" s="56">
        <f ca="1">LHW!E127</f>
        <v>1</v>
      </c>
      <c r="W127" s="56">
        <f ca="1">RBW!C127</f>
        <v>2</v>
      </c>
      <c r="X127" s="56">
        <f ca="1">RBW!E127</f>
        <v>2</v>
      </c>
      <c r="Y127" s="56">
        <f ca="1">OEW!C127</f>
        <v>1</v>
      </c>
      <c r="Z127" s="56">
        <f ca="1">OEW!E127</f>
        <v>2</v>
      </c>
    </row>
    <row r="128" spans="1:26">
      <c r="A128" s="65">
        <f t="shared" si="6"/>
        <v>127</v>
      </c>
      <c r="B128" s="55">
        <f t="shared" ca="1" si="4"/>
        <v>13</v>
      </c>
      <c r="C128" s="56">
        <f t="shared" ca="1" si="7"/>
        <v>13</v>
      </c>
      <c r="D128" s="56">
        <f ca="1">'Str8'!E128</f>
        <v>16</v>
      </c>
      <c r="E128" s="49">
        <f ca="1">Splits!C128</f>
        <v>7</v>
      </c>
      <c r="F128" s="49">
        <f ca="1">Splits!E128</f>
        <v>13</v>
      </c>
      <c r="G128" s="56">
        <f>Streets!C128</f>
        <v>0</v>
      </c>
      <c r="H128" s="56" t="str">
        <f>Streets!E128</f>
        <v/>
      </c>
      <c r="I128" s="49">
        <f>Lines!C128</f>
        <v>0</v>
      </c>
      <c r="J128" s="49" t="str">
        <f>Lines!E128</f>
        <v/>
      </c>
      <c r="K128" s="69">
        <f ca="1">Quad!C128</f>
        <v>2</v>
      </c>
      <c r="L128" s="56">
        <f ca="1">Quad!E128</f>
        <v>2</v>
      </c>
      <c r="M128" s="49">
        <f>Dozen!C128</f>
        <v>0</v>
      </c>
      <c r="N128" s="49" t="str">
        <f>Dozen!E128</f>
        <v/>
      </c>
      <c r="O128" s="56">
        <f ca="1">LHT!C128</f>
        <v>1</v>
      </c>
      <c r="P128" s="56">
        <f ca="1">LHT!E128</f>
        <v>2</v>
      </c>
      <c r="Q128" s="56">
        <f ca="1">RBT!C128</f>
        <v>2</v>
      </c>
      <c r="R128" s="56">
        <f ca="1">RBT!E128</f>
        <v>2</v>
      </c>
      <c r="S128" s="56">
        <f ca="1">OET!C128</f>
        <v>1</v>
      </c>
      <c r="T128" s="56">
        <f ca="1">OET!E128</f>
        <v>1</v>
      </c>
      <c r="U128" s="56">
        <f ca="1">LHW!C128</f>
        <v>1</v>
      </c>
      <c r="V128" s="56">
        <f ca="1">LHW!E128</f>
        <v>1</v>
      </c>
      <c r="W128" s="56">
        <f ca="1">RBW!C128</f>
        <v>1</v>
      </c>
      <c r="X128" s="56">
        <f ca="1">RBW!E128</f>
        <v>2</v>
      </c>
      <c r="Y128" s="56">
        <f ca="1">OEW!C128</f>
        <v>2</v>
      </c>
      <c r="Z128" s="56">
        <f ca="1">OEW!E128</f>
        <v>2</v>
      </c>
    </row>
    <row r="129" spans="1:26">
      <c r="A129" s="65">
        <f t="shared" si="6"/>
        <v>128</v>
      </c>
      <c r="B129" s="55">
        <f t="shared" ca="1" si="4"/>
        <v>27</v>
      </c>
      <c r="C129" s="56">
        <f t="shared" ca="1" si="7"/>
        <v>27</v>
      </c>
      <c r="D129" s="56">
        <f ca="1">'Str8'!E129</f>
        <v>2</v>
      </c>
      <c r="E129" s="49">
        <f ca="1">Splits!C129</f>
        <v>15</v>
      </c>
      <c r="F129" s="49">
        <f ca="1">Splits!E129</f>
        <v>2</v>
      </c>
      <c r="G129" s="56">
        <f>Streets!C129</f>
        <v>0</v>
      </c>
      <c r="H129" s="56" t="str">
        <f>Streets!E129</f>
        <v/>
      </c>
      <c r="I129" s="49">
        <f>Lines!C129</f>
        <v>0</v>
      </c>
      <c r="J129" s="49" t="str">
        <f>Lines!E129</f>
        <v/>
      </c>
      <c r="K129" s="69">
        <f ca="1">Quad!C129</f>
        <v>3</v>
      </c>
      <c r="L129" s="56">
        <f ca="1">Quad!E129</f>
        <v>2</v>
      </c>
      <c r="M129" s="49">
        <f>Dozen!C129</f>
        <v>0</v>
      </c>
      <c r="N129" s="49" t="str">
        <f>Dozen!E129</f>
        <v/>
      </c>
      <c r="O129" s="56">
        <f ca="1">LHT!C129</f>
        <v>2</v>
      </c>
      <c r="P129" s="56">
        <f ca="1">LHT!E129</f>
        <v>2</v>
      </c>
      <c r="Q129" s="56">
        <f ca="1">RBT!C129</f>
        <v>1</v>
      </c>
      <c r="R129" s="56">
        <f ca="1">RBT!E129</f>
        <v>2</v>
      </c>
      <c r="S129" s="56">
        <f ca="1">OET!C129</f>
        <v>1</v>
      </c>
      <c r="T129" s="56">
        <f ca="1">OET!E129</f>
        <v>1</v>
      </c>
      <c r="U129" s="56">
        <f ca="1">LHW!C129</f>
        <v>1</v>
      </c>
      <c r="V129" s="56">
        <f ca="1">LHW!E129</f>
        <v>1</v>
      </c>
      <c r="W129" s="56">
        <f ca="1">RBW!C129</f>
        <v>2</v>
      </c>
      <c r="X129" s="56">
        <f ca="1">RBW!E129</f>
        <v>2</v>
      </c>
      <c r="Y129" s="56">
        <f ca="1">OEW!C129</f>
        <v>1</v>
      </c>
      <c r="Z129" s="56">
        <f ca="1">OEW!E129</f>
        <v>2</v>
      </c>
    </row>
    <row r="130" spans="1:26">
      <c r="A130" s="65">
        <f t="shared" si="6"/>
        <v>129</v>
      </c>
      <c r="B130" s="55">
        <f t="shared" ca="1" si="4"/>
        <v>24</v>
      </c>
      <c r="C130" s="56">
        <f t="shared" ca="1" si="7"/>
        <v>24</v>
      </c>
      <c r="D130" s="56">
        <f ca="1">'Str8'!E130</f>
        <v>18</v>
      </c>
      <c r="E130" s="49">
        <f ca="1">Splits!C130</f>
        <v>12</v>
      </c>
      <c r="F130" s="49">
        <f ca="1">Splits!E130</f>
        <v>15</v>
      </c>
      <c r="G130" s="56">
        <f>Streets!C130</f>
        <v>0</v>
      </c>
      <c r="H130" s="56" t="str">
        <f>Streets!E130</f>
        <v/>
      </c>
      <c r="I130" s="49">
        <f>Lines!C130</f>
        <v>0</v>
      </c>
      <c r="J130" s="49" t="str">
        <f>Lines!E130</f>
        <v/>
      </c>
      <c r="K130" s="69">
        <f ca="1">Quad!C130</f>
        <v>3</v>
      </c>
      <c r="L130" s="56">
        <f ca="1">Quad!E130</f>
        <v>1</v>
      </c>
      <c r="M130" s="49">
        <f>Dozen!C130</f>
        <v>0</v>
      </c>
      <c r="N130" s="49" t="str">
        <f>Dozen!E130</f>
        <v/>
      </c>
      <c r="O130" s="56">
        <f ca="1">LHT!C130</f>
        <v>2</v>
      </c>
      <c r="P130" s="56">
        <f ca="1">LHT!E130</f>
        <v>1</v>
      </c>
      <c r="Q130" s="56">
        <f ca="1">RBT!C130</f>
        <v>2</v>
      </c>
      <c r="R130" s="56">
        <f ca="1">RBT!E130</f>
        <v>2</v>
      </c>
      <c r="S130" s="56">
        <f ca="1">OET!C130</f>
        <v>2</v>
      </c>
      <c r="T130" s="56">
        <f ca="1">OET!E130</f>
        <v>2</v>
      </c>
      <c r="U130" s="56">
        <f ca="1">LHW!C130</f>
        <v>2</v>
      </c>
      <c r="V130" s="56">
        <f ca="1">LHW!E130</f>
        <v>2</v>
      </c>
      <c r="W130" s="56">
        <f ca="1">RBW!C130</f>
        <v>2</v>
      </c>
      <c r="X130" s="56">
        <f ca="1">RBW!E130</f>
        <v>1</v>
      </c>
      <c r="Y130" s="56">
        <f ca="1">OEW!C130</f>
        <v>2</v>
      </c>
      <c r="Z130" s="56">
        <f ca="1">OEW!E130</f>
        <v>2</v>
      </c>
    </row>
    <row r="131" spans="1:26">
      <c r="A131" s="65">
        <f t="shared" si="6"/>
        <v>130</v>
      </c>
      <c r="B131" s="55">
        <f t="shared" ref="B131:B194" ca="1" si="8">IF(B130="no",INT(RAND()*36+1),INT(RAND()*37))</f>
        <v>23</v>
      </c>
      <c r="C131" s="56">
        <f t="shared" ca="1" si="7"/>
        <v>23</v>
      </c>
      <c r="D131" s="56">
        <f ca="1">'Str8'!E131</f>
        <v>22</v>
      </c>
      <c r="E131" s="49">
        <f ca="1">Splits!C131</f>
        <v>11</v>
      </c>
      <c r="F131" s="49">
        <f ca="1">Splits!E131</f>
        <v>8</v>
      </c>
      <c r="G131" s="56">
        <f>Streets!C131</f>
        <v>0</v>
      </c>
      <c r="H131" s="56" t="str">
        <f>Streets!E131</f>
        <v/>
      </c>
      <c r="I131" s="49">
        <f>Lines!C131</f>
        <v>0</v>
      </c>
      <c r="J131" s="49" t="str">
        <f>Lines!E131</f>
        <v/>
      </c>
      <c r="K131" s="69">
        <f ca="1">Quad!C131</f>
        <v>3</v>
      </c>
      <c r="L131" s="56">
        <f ca="1">Quad!E131</f>
        <v>1</v>
      </c>
      <c r="M131" s="49">
        <f>Dozen!C131</f>
        <v>0</v>
      </c>
      <c r="N131" s="49" t="str">
        <f>Dozen!E131</f>
        <v/>
      </c>
      <c r="O131" s="56">
        <f ca="1">LHT!C131</f>
        <v>2</v>
      </c>
      <c r="P131" s="56">
        <f ca="1">LHT!E131</f>
        <v>1</v>
      </c>
      <c r="Q131" s="56">
        <f ca="1">RBT!C131</f>
        <v>1</v>
      </c>
      <c r="R131" s="56">
        <f ca="1">RBT!E131</f>
        <v>2</v>
      </c>
      <c r="S131" s="56">
        <f ca="1">OET!C131</f>
        <v>1</v>
      </c>
      <c r="T131" s="56">
        <f ca="1">OET!E131</f>
        <v>2</v>
      </c>
      <c r="U131" s="56">
        <f ca="1">LHW!C131</f>
        <v>1</v>
      </c>
      <c r="V131" s="56">
        <f ca="1">LHW!E131</f>
        <v>2</v>
      </c>
      <c r="W131" s="56">
        <f ca="1">RBW!C131</f>
        <v>2</v>
      </c>
      <c r="X131" s="56">
        <f ca="1">RBW!E131</f>
        <v>1</v>
      </c>
      <c r="Y131" s="56">
        <f ca="1">OEW!C131</f>
        <v>1</v>
      </c>
      <c r="Z131" s="56">
        <f ca="1">OEW!E131</f>
        <v>2</v>
      </c>
    </row>
    <row r="132" spans="1:26">
      <c r="A132" s="65">
        <f t="shared" ref="A132:A195" si="9">1+A131</f>
        <v>131</v>
      </c>
      <c r="B132" s="55">
        <f t="shared" ca="1" si="8"/>
        <v>13</v>
      </c>
      <c r="C132" s="56">
        <f t="shared" ca="1" si="7"/>
        <v>13</v>
      </c>
      <c r="D132" s="56">
        <f ca="1">'Str8'!E132</f>
        <v>4</v>
      </c>
      <c r="E132" s="49">
        <f ca="1">Splits!C132</f>
        <v>7</v>
      </c>
      <c r="F132" s="49">
        <f ca="1">Splits!E132</f>
        <v>4</v>
      </c>
      <c r="G132" s="56">
        <f>Streets!C132</f>
        <v>0</v>
      </c>
      <c r="H132" s="56" t="str">
        <f>Streets!E132</f>
        <v/>
      </c>
      <c r="I132" s="49">
        <f>Lines!C132</f>
        <v>0</v>
      </c>
      <c r="J132" s="49" t="str">
        <f>Lines!E132</f>
        <v/>
      </c>
      <c r="K132" s="69">
        <f ca="1">Quad!C132</f>
        <v>2</v>
      </c>
      <c r="L132" s="56">
        <f ca="1">Quad!E132</f>
        <v>2</v>
      </c>
      <c r="M132" s="49">
        <f>Dozen!C132</f>
        <v>0</v>
      </c>
      <c r="N132" s="49" t="str">
        <f>Dozen!E132</f>
        <v/>
      </c>
      <c r="O132" s="56">
        <f ca="1">LHT!C132</f>
        <v>1</v>
      </c>
      <c r="P132" s="56">
        <f ca="1">LHT!E132</f>
        <v>2</v>
      </c>
      <c r="Q132" s="56">
        <f ca="1">RBT!C132</f>
        <v>2</v>
      </c>
      <c r="R132" s="56">
        <f ca="1">RBT!E132</f>
        <v>2</v>
      </c>
      <c r="S132" s="56">
        <f ca="1">OET!C132</f>
        <v>1</v>
      </c>
      <c r="T132" s="56">
        <f ca="1">OET!E132</f>
        <v>1</v>
      </c>
      <c r="U132" s="56">
        <f ca="1">LHW!C132</f>
        <v>1</v>
      </c>
      <c r="V132" s="56">
        <f ca="1">LHW!E132</f>
        <v>1</v>
      </c>
      <c r="W132" s="56">
        <f ca="1">RBW!C132</f>
        <v>1</v>
      </c>
      <c r="X132" s="56">
        <f ca="1">RBW!E132</f>
        <v>2</v>
      </c>
      <c r="Y132" s="56">
        <f ca="1">OEW!C132</f>
        <v>2</v>
      </c>
      <c r="Z132" s="56">
        <f ca="1">OEW!E132</f>
        <v>2</v>
      </c>
    </row>
    <row r="133" spans="1:26">
      <c r="A133" s="65">
        <f t="shared" si="9"/>
        <v>132</v>
      </c>
      <c r="B133" s="55">
        <f t="shared" ca="1" si="8"/>
        <v>30</v>
      </c>
      <c r="C133" s="56">
        <f t="shared" ca="1" si="7"/>
        <v>30</v>
      </c>
      <c r="D133" s="56">
        <f ca="1">'Str8'!E133</f>
        <v>34</v>
      </c>
      <c r="E133" s="49">
        <f ca="1">Splits!C133</f>
        <v>15</v>
      </c>
      <c r="F133" s="49">
        <f ca="1">Splits!E133</f>
        <v>4</v>
      </c>
      <c r="G133" s="56">
        <f>Streets!C133</f>
        <v>0</v>
      </c>
      <c r="H133" s="56" t="str">
        <f>Streets!E133</f>
        <v/>
      </c>
      <c r="I133" s="49">
        <f>Lines!C133</f>
        <v>0</v>
      </c>
      <c r="J133" s="49" t="str">
        <f>Lines!E133</f>
        <v/>
      </c>
      <c r="K133" s="69">
        <f ca="1">Quad!C133</f>
        <v>4</v>
      </c>
      <c r="L133" s="56">
        <f ca="1">Quad!E133</f>
        <v>4</v>
      </c>
      <c r="M133" s="49">
        <f>Dozen!C133</f>
        <v>0</v>
      </c>
      <c r="N133" s="49" t="str">
        <f>Dozen!E133</f>
        <v/>
      </c>
      <c r="O133" s="56">
        <f ca="1">LHT!C133</f>
        <v>2</v>
      </c>
      <c r="P133" s="56">
        <f ca="1">LHT!E133</f>
        <v>2</v>
      </c>
      <c r="Q133" s="56">
        <f ca="1">RBT!C133</f>
        <v>1</v>
      </c>
      <c r="R133" s="56">
        <f ca="1">RBT!E133</f>
        <v>2</v>
      </c>
      <c r="S133" s="56">
        <f ca="1">OET!C133</f>
        <v>2</v>
      </c>
      <c r="T133" s="56">
        <f ca="1">OET!E133</f>
        <v>2</v>
      </c>
      <c r="U133" s="56">
        <f ca="1">LHW!C133</f>
        <v>1</v>
      </c>
      <c r="V133" s="56">
        <f ca="1">LHW!E133</f>
        <v>1</v>
      </c>
      <c r="W133" s="56">
        <f ca="1">RBW!C133</f>
        <v>2</v>
      </c>
      <c r="X133" s="56">
        <f ca="1">RBW!E133</f>
        <v>2</v>
      </c>
      <c r="Y133" s="56">
        <f ca="1">OEW!C133</f>
        <v>1</v>
      </c>
      <c r="Z133" s="56">
        <f ca="1">OEW!E133</f>
        <v>2</v>
      </c>
    </row>
    <row r="134" spans="1:26">
      <c r="A134" s="65">
        <f t="shared" si="9"/>
        <v>133</v>
      </c>
      <c r="B134" s="55">
        <f t="shared" ca="1" si="8"/>
        <v>22</v>
      </c>
      <c r="C134" s="56">
        <f t="shared" ca="1" si="7"/>
        <v>22</v>
      </c>
      <c r="D134" s="56">
        <f ca="1">'Str8'!E134</f>
        <v>21</v>
      </c>
      <c r="E134" s="49">
        <f ca="1">Splits!C134</f>
        <v>10</v>
      </c>
      <c r="F134" s="49">
        <f ca="1">Splits!E134</f>
        <v>16</v>
      </c>
      <c r="G134" s="56">
        <f>Streets!C134</f>
        <v>0</v>
      </c>
      <c r="H134" s="56" t="str">
        <f>Streets!E134</f>
        <v/>
      </c>
      <c r="I134" s="49">
        <f>Lines!C134</f>
        <v>0</v>
      </c>
      <c r="J134" s="49" t="str">
        <f>Lines!E134</f>
        <v/>
      </c>
      <c r="K134" s="69">
        <f ca="1">Quad!C134</f>
        <v>3</v>
      </c>
      <c r="L134" s="56">
        <f ca="1">Quad!E134</f>
        <v>3</v>
      </c>
      <c r="M134" s="49">
        <f>Dozen!C134</f>
        <v>0</v>
      </c>
      <c r="N134" s="49" t="str">
        <f>Dozen!E134</f>
        <v/>
      </c>
      <c r="O134" s="56">
        <f ca="1">LHT!C134</f>
        <v>2</v>
      </c>
      <c r="P134" s="56">
        <f ca="1">LHT!E134</f>
        <v>1</v>
      </c>
      <c r="Q134" s="56">
        <f ca="1">RBT!C134</f>
        <v>2</v>
      </c>
      <c r="R134" s="56">
        <f ca="1">RBT!E134</f>
        <v>2</v>
      </c>
      <c r="S134" s="56">
        <f ca="1">OET!C134</f>
        <v>2</v>
      </c>
      <c r="T134" s="56">
        <f ca="1">OET!E134</f>
        <v>1</v>
      </c>
      <c r="U134" s="56">
        <f ca="1">LHW!C134</f>
        <v>2</v>
      </c>
      <c r="V134" s="56">
        <f ca="1">LHW!E134</f>
        <v>2</v>
      </c>
      <c r="W134" s="56">
        <f ca="1">RBW!C134</f>
        <v>2</v>
      </c>
      <c r="X134" s="56">
        <f ca="1">RBW!E134</f>
        <v>1</v>
      </c>
      <c r="Y134" s="56">
        <f ca="1">OEW!C134</f>
        <v>2</v>
      </c>
      <c r="Z134" s="56">
        <f ca="1">OEW!E134</f>
        <v>2</v>
      </c>
    </row>
    <row r="135" spans="1:26">
      <c r="A135" s="65">
        <f t="shared" si="9"/>
        <v>134</v>
      </c>
      <c r="B135" s="55">
        <f t="shared" ca="1" si="8"/>
        <v>4</v>
      </c>
      <c r="C135" s="56">
        <f t="shared" ca="1" si="7"/>
        <v>4</v>
      </c>
      <c r="D135" s="56">
        <f ca="1">'Str8'!E135</f>
        <v>24</v>
      </c>
      <c r="E135" s="49">
        <f ca="1">Splits!C135</f>
        <v>1</v>
      </c>
      <c r="F135" s="49">
        <f ca="1">Splits!E135</f>
        <v>7</v>
      </c>
      <c r="G135" s="56">
        <f>Streets!C135</f>
        <v>0</v>
      </c>
      <c r="H135" s="56" t="str">
        <f>Streets!E135</f>
        <v/>
      </c>
      <c r="I135" s="49">
        <f>Lines!C135</f>
        <v>0</v>
      </c>
      <c r="J135" s="49" t="str">
        <f>Lines!E135</f>
        <v/>
      </c>
      <c r="K135" s="69">
        <f ca="1">Quad!C135</f>
        <v>1</v>
      </c>
      <c r="L135" s="56">
        <f ca="1">Quad!E135</f>
        <v>4</v>
      </c>
      <c r="M135" s="49">
        <f>Dozen!C135</f>
        <v>0</v>
      </c>
      <c r="N135" s="49" t="str">
        <f>Dozen!E135</f>
        <v/>
      </c>
      <c r="O135" s="56">
        <f ca="1">LHT!C135</f>
        <v>1</v>
      </c>
      <c r="P135" s="56">
        <f ca="1">LHT!E135</f>
        <v>2</v>
      </c>
      <c r="Q135" s="56">
        <f ca="1">RBT!C135</f>
        <v>2</v>
      </c>
      <c r="R135" s="56">
        <f ca="1">RBT!E135</f>
        <v>1</v>
      </c>
      <c r="S135" s="56">
        <f ca="1">OET!C135</f>
        <v>2</v>
      </c>
      <c r="T135" s="56">
        <f ca="1">OET!E135</f>
        <v>1</v>
      </c>
      <c r="U135" s="56">
        <f ca="1">LHW!C135</f>
        <v>1</v>
      </c>
      <c r="V135" s="56">
        <f ca="1">LHW!E135</f>
        <v>2</v>
      </c>
      <c r="W135" s="56">
        <f ca="1">RBW!C135</f>
        <v>2</v>
      </c>
      <c r="X135" s="56">
        <f ca="1">RBW!E135</f>
        <v>1</v>
      </c>
      <c r="Y135" s="56">
        <f ca="1">OEW!C135</f>
        <v>2</v>
      </c>
      <c r="Z135" s="56">
        <f ca="1">OEW!E135</f>
        <v>1</v>
      </c>
    </row>
    <row r="136" spans="1:26">
      <c r="A136" s="65">
        <f t="shared" si="9"/>
        <v>135</v>
      </c>
      <c r="B136" s="55">
        <f t="shared" ca="1" si="8"/>
        <v>25</v>
      </c>
      <c r="C136" s="56">
        <f t="shared" ca="1" si="7"/>
        <v>25</v>
      </c>
      <c r="D136" s="56">
        <f ca="1">'Str8'!E136</f>
        <v>35</v>
      </c>
      <c r="E136" s="49">
        <f ca="1">Splits!C136</f>
        <v>13</v>
      </c>
      <c r="F136" s="49">
        <f ca="1">Splits!E136</f>
        <v>18</v>
      </c>
      <c r="G136" s="56">
        <f>Streets!C136</f>
        <v>0</v>
      </c>
      <c r="H136" s="56" t="str">
        <f>Streets!E136</f>
        <v/>
      </c>
      <c r="I136" s="49">
        <f>Lines!C136</f>
        <v>0</v>
      </c>
      <c r="J136" s="49" t="str">
        <f>Lines!E136</f>
        <v/>
      </c>
      <c r="K136" s="69">
        <f ca="1">Quad!C136</f>
        <v>3</v>
      </c>
      <c r="L136" s="56">
        <f ca="1">Quad!E136</f>
        <v>2</v>
      </c>
      <c r="M136" s="49">
        <f>Dozen!C136</f>
        <v>0</v>
      </c>
      <c r="N136" s="49" t="str">
        <f>Dozen!E136</f>
        <v/>
      </c>
      <c r="O136" s="56">
        <f ca="1">LHT!C136</f>
        <v>2</v>
      </c>
      <c r="P136" s="56">
        <f ca="1">LHT!E136</f>
        <v>2</v>
      </c>
      <c r="Q136" s="56">
        <f ca="1">RBT!C136</f>
        <v>1</v>
      </c>
      <c r="R136" s="56">
        <f ca="1">RBT!E136</f>
        <v>2</v>
      </c>
      <c r="S136" s="56">
        <f ca="1">OET!C136</f>
        <v>1</v>
      </c>
      <c r="T136" s="56">
        <f ca="1">OET!E136</f>
        <v>2</v>
      </c>
      <c r="U136" s="56">
        <f ca="1">LHW!C136</f>
        <v>1</v>
      </c>
      <c r="V136" s="56">
        <f ca="1">LHW!E136</f>
        <v>1</v>
      </c>
      <c r="W136" s="56">
        <f ca="1">RBW!C136</f>
        <v>1</v>
      </c>
      <c r="X136" s="56">
        <f ca="1">RBW!E136</f>
        <v>2</v>
      </c>
      <c r="Y136" s="56">
        <f ca="1">OEW!C136</f>
        <v>1</v>
      </c>
      <c r="Z136" s="56">
        <f ca="1">OEW!E136</f>
        <v>2</v>
      </c>
    </row>
    <row r="137" spans="1:26">
      <c r="A137" s="65">
        <f t="shared" si="9"/>
        <v>136</v>
      </c>
      <c r="B137" s="55">
        <f t="shared" ca="1" si="8"/>
        <v>30</v>
      </c>
      <c r="C137" s="56">
        <f t="shared" ca="1" si="7"/>
        <v>30</v>
      </c>
      <c r="D137" s="56">
        <f ca="1">'Str8'!E137</f>
        <v>4</v>
      </c>
      <c r="E137" s="49">
        <f ca="1">Splits!C137</f>
        <v>15</v>
      </c>
      <c r="F137" s="49">
        <f ca="1">Splits!E137</f>
        <v>4</v>
      </c>
      <c r="G137" s="56">
        <f>Streets!C137</f>
        <v>0</v>
      </c>
      <c r="H137" s="56" t="str">
        <f>Streets!E137</f>
        <v/>
      </c>
      <c r="I137" s="49">
        <f>Lines!C137</f>
        <v>0</v>
      </c>
      <c r="J137" s="49" t="str">
        <f>Lines!E137</f>
        <v/>
      </c>
      <c r="K137" s="69">
        <f ca="1">Quad!C137</f>
        <v>4</v>
      </c>
      <c r="L137" s="56">
        <f ca="1">Quad!E137</f>
        <v>3</v>
      </c>
      <c r="M137" s="49">
        <f>Dozen!C137</f>
        <v>0</v>
      </c>
      <c r="N137" s="49" t="str">
        <f>Dozen!E137</f>
        <v/>
      </c>
      <c r="O137" s="56">
        <f ca="1">LHT!C137</f>
        <v>2</v>
      </c>
      <c r="P137" s="56">
        <f ca="1">LHT!E137</f>
        <v>1</v>
      </c>
      <c r="Q137" s="56">
        <f ca="1">RBT!C137</f>
        <v>1</v>
      </c>
      <c r="R137" s="56">
        <f ca="1">RBT!E137</f>
        <v>1</v>
      </c>
      <c r="S137" s="56">
        <f ca="1">OET!C137</f>
        <v>2</v>
      </c>
      <c r="T137" s="56">
        <f ca="1">OET!E137</f>
        <v>2</v>
      </c>
      <c r="U137" s="56">
        <f ca="1">LHW!C137</f>
        <v>1</v>
      </c>
      <c r="V137" s="56">
        <f ca="1">LHW!E137</f>
        <v>1</v>
      </c>
      <c r="W137" s="56">
        <f ca="1">RBW!C137</f>
        <v>2</v>
      </c>
      <c r="X137" s="56">
        <f ca="1">RBW!E137</f>
        <v>2</v>
      </c>
      <c r="Y137" s="56">
        <f ca="1">OEW!C137</f>
        <v>1</v>
      </c>
      <c r="Z137" s="56">
        <f ca="1">OEW!E137</f>
        <v>1</v>
      </c>
    </row>
    <row r="138" spans="1:26">
      <c r="A138" s="65">
        <f t="shared" si="9"/>
        <v>137</v>
      </c>
      <c r="B138" s="55">
        <f t="shared" ca="1" si="8"/>
        <v>33</v>
      </c>
      <c r="C138" s="56">
        <f t="shared" ca="1" si="7"/>
        <v>33</v>
      </c>
      <c r="D138" s="56">
        <f ca="1">'Str8'!E138</f>
        <v>26</v>
      </c>
      <c r="E138" s="49">
        <f ca="1">Splits!C138</f>
        <v>18</v>
      </c>
      <c r="F138" s="49">
        <f ca="1">Splits!E138</f>
        <v>9</v>
      </c>
      <c r="G138" s="56">
        <f>Streets!C138</f>
        <v>0</v>
      </c>
      <c r="H138" s="56" t="str">
        <f>Streets!E138</f>
        <v/>
      </c>
      <c r="I138" s="49">
        <f>Lines!C138</f>
        <v>0</v>
      </c>
      <c r="J138" s="49" t="str">
        <f>Lines!E138</f>
        <v/>
      </c>
      <c r="K138" s="69">
        <f ca="1">Quad!C138</f>
        <v>4</v>
      </c>
      <c r="L138" s="56">
        <f ca="1">Quad!E138</f>
        <v>1</v>
      </c>
      <c r="M138" s="49">
        <f>Dozen!C138</f>
        <v>0</v>
      </c>
      <c r="N138" s="49" t="str">
        <f>Dozen!E138</f>
        <v/>
      </c>
      <c r="O138" s="56">
        <f ca="1">LHT!C138</f>
        <v>2</v>
      </c>
      <c r="P138" s="56">
        <f ca="1">LHT!E138</f>
        <v>1</v>
      </c>
      <c r="Q138" s="56">
        <f ca="1">RBT!C138</f>
        <v>2</v>
      </c>
      <c r="R138" s="56">
        <f ca="1">RBT!E138</f>
        <v>2</v>
      </c>
      <c r="S138" s="56">
        <f ca="1">OET!C138</f>
        <v>1</v>
      </c>
      <c r="T138" s="56">
        <f ca="1">OET!E138</f>
        <v>2</v>
      </c>
      <c r="U138" s="56">
        <f ca="1">LHW!C138</f>
        <v>2</v>
      </c>
      <c r="V138" s="56">
        <f ca="1">LHW!E138</f>
        <v>2</v>
      </c>
      <c r="W138" s="56">
        <f ca="1">RBW!C138</f>
        <v>2</v>
      </c>
      <c r="X138" s="56">
        <f ca="1">RBW!E138</f>
        <v>1</v>
      </c>
      <c r="Y138" s="56">
        <f ca="1">OEW!C138</f>
        <v>2</v>
      </c>
      <c r="Z138" s="56">
        <f ca="1">OEW!E138</f>
        <v>2</v>
      </c>
    </row>
    <row r="139" spans="1:26">
      <c r="A139" s="65">
        <f t="shared" si="9"/>
        <v>138</v>
      </c>
      <c r="B139" s="55">
        <f t="shared" ca="1" si="8"/>
        <v>15</v>
      </c>
      <c r="C139" s="56">
        <f t="shared" ca="1" si="7"/>
        <v>15</v>
      </c>
      <c r="D139" s="56">
        <f ca="1">'Str8'!E139</f>
        <v>23</v>
      </c>
      <c r="E139" s="49">
        <f ca="1">Splits!C139</f>
        <v>9</v>
      </c>
      <c r="F139" s="49">
        <f ca="1">Splits!E139</f>
        <v>14</v>
      </c>
      <c r="G139" s="56">
        <f>Streets!C139</f>
        <v>0</v>
      </c>
      <c r="H139" s="56" t="str">
        <f>Streets!E139</f>
        <v/>
      </c>
      <c r="I139" s="49">
        <f>Lines!C139</f>
        <v>0</v>
      </c>
      <c r="J139" s="49" t="str">
        <f>Lines!E139</f>
        <v/>
      </c>
      <c r="K139" s="69">
        <f ca="1">Quad!C139</f>
        <v>2</v>
      </c>
      <c r="L139" s="56">
        <f ca="1">Quad!E139</f>
        <v>4</v>
      </c>
      <c r="M139" s="49">
        <f>Dozen!C139</f>
        <v>0</v>
      </c>
      <c r="N139" s="49" t="str">
        <f>Dozen!E139</f>
        <v/>
      </c>
      <c r="O139" s="56">
        <f ca="1">LHT!C139</f>
        <v>1</v>
      </c>
      <c r="P139" s="56">
        <f ca="1">LHT!E139</f>
        <v>2</v>
      </c>
      <c r="Q139" s="56">
        <f ca="1">RBT!C139</f>
        <v>2</v>
      </c>
      <c r="R139" s="56">
        <f ca="1">RBT!E139</f>
        <v>1</v>
      </c>
      <c r="S139" s="56">
        <f ca="1">OET!C139</f>
        <v>1</v>
      </c>
      <c r="T139" s="56">
        <f ca="1">OET!E139</f>
        <v>1</v>
      </c>
      <c r="U139" s="56">
        <f ca="1">LHW!C139</f>
        <v>1</v>
      </c>
      <c r="V139" s="56">
        <f ca="1">LHW!E139</f>
        <v>2</v>
      </c>
      <c r="W139" s="56">
        <f ca="1">RBW!C139</f>
        <v>2</v>
      </c>
      <c r="X139" s="56">
        <f ca="1">RBW!E139</f>
        <v>1</v>
      </c>
      <c r="Y139" s="56">
        <f ca="1">OEW!C139</f>
        <v>2</v>
      </c>
      <c r="Z139" s="56">
        <f ca="1">OEW!E139</f>
        <v>1</v>
      </c>
    </row>
    <row r="140" spans="1:26">
      <c r="A140" s="65">
        <f t="shared" si="9"/>
        <v>139</v>
      </c>
      <c r="B140" s="55">
        <f t="shared" ca="1" si="8"/>
        <v>19</v>
      </c>
      <c r="C140" s="56">
        <f t="shared" ca="1" si="7"/>
        <v>19</v>
      </c>
      <c r="D140" s="56">
        <f ca="1">'Str8'!E140</f>
        <v>28</v>
      </c>
      <c r="E140" s="49">
        <f ca="1">Splits!C140</f>
        <v>10</v>
      </c>
      <c r="F140" s="49">
        <f ca="1">Splits!E140</f>
        <v>6</v>
      </c>
      <c r="G140" s="56">
        <f>Streets!C140</f>
        <v>0</v>
      </c>
      <c r="H140" s="56" t="str">
        <f>Streets!E140</f>
        <v/>
      </c>
      <c r="I140" s="49">
        <f>Lines!C140</f>
        <v>0</v>
      </c>
      <c r="J140" s="49" t="str">
        <f>Lines!E140</f>
        <v/>
      </c>
      <c r="K140" s="69">
        <f ca="1">Quad!C140</f>
        <v>3</v>
      </c>
      <c r="L140" s="56">
        <f ca="1">Quad!E140</f>
        <v>3</v>
      </c>
      <c r="M140" s="49">
        <f>Dozen!C140</f>
        <v>0</v>
      </c>
      <c r="N140" s="49" t="str">
        <f>Dozen!E140</f>
        <v/>
      </c>
      <c r="O140" s="56">
        <f ca="1">LHT!C140</f>
        <v>2</v>
      </c>
      <c r="P140" s="56">
        <f ca="1">LHT!E140</f>
        <v>2</v>
      </c>
      <c r="Q140" s="56">
        <f ca="1">RBT!C140</f>
        <v>1</v>
      </c>
      <c r="R140" s="56">
        <f ca="1">RBT!E140</f>
        <v>2</v>
      </c>
      <c r="S140" s="56">
        <f ca="1">OET!C140</f>
        <v>1</v>
      </c>
      <c r="T140" s="56">
        <f ca="1">OET!E140</f>
        <v>1</v>
      </c>
      <c r="U140" s="56">
        <f ca="1">LHW!C140</f>
        <v>1</v>
      </c>
      <c r="V140" s="56">
        <f ca="1">LHW!E140</f>
        <v>1</v>
      </c>
      <c r="W140" s="56">
        <f ca="1">RBW!C140</f>
        <v>1</v>
      </c>
      <c r="X140" s="56">
        <f ca="1">RBW!E140</f>
        <v>2</v>
      </c>
      <c r="Y140" s="56">
        <f ca="1">OEW!C140</f>
        <v>1</v>
      </c>
      <c r="Z140" s="56">
        <f ca="1">OEW!E140</f>
        <v>2</v>
      </c>
    </row>
    <row r="141" spans="1:26">
      <c r="A141" s="65">
        <f t="shared" si="9"/>
        <v>140</v>
      </c>
      <c r="B141" s="55">
        <f t="shared" ca="1" si="8"/>
        <v>6</v>
      </c>
      <c r="C141" s="56">
        <f t="shared" ca="1" si="7"/>
        <v>6</v>
      </c>
      <c r="D141" s="56">
        <f ca="1">'Str8'!E141</f>
        <v>30</v>
      </c>
      <c r="E141" s="49">
        <f ca="1">Splits!C141</f>
        <v>3</v>
      </c>
      <c r="F141" s="49">
        <f ca="1">Splits!E141</f>
        <v>14</v>
      </c>
      <c r="G141" s="56">
        <f>Streets!C141</f>
        <v>0</v>
      </c>
      <c r="H141" s="56" t="str">
        <f>Streets!E141</f>
        <v/>
      </c>
      <c r="I141" s="49">
        <f>Lines!C141</f>
        <v>0</v>
      </c>
      <c r="J141" s="49" t="str">
        <f>Lines!E141</f>
        <v/>
      </c>
      <c r="K141" s="69">
        <f ca="1">Quad!C141</f>
        <v>1</v>
      </c>
      <c r="L141" s="56">
        <f ca="1">Quad!E141</f>
        <v>4</v>
      </c>
      <c r="M141" s="49">
        <f>Dozen!C141</f>
        <v>0</v>
      </c>
      <c r="N141" s="49" t="str">
        <f>Dozen!E141</f>
        <v/>
      </c>
      <c r="O141" s="56">
        <f ca="1">LHT!C141</f>
        <v>1</v>
      </c>
      <c r="P141" s="56">
        <f ca="1">LHT!E141</f>
        <v>2</v>
      </c>
      <c r="Q141" s="56">
        <f ca="1">RBT!C141</f>
        <v>2</v>
      </c>
      <c r="R141" s="56">
        <f ca="1">RBT!E141</f>
        <v>2</v>
      </c>
      <c r="S141" s="56">
        <f ca="1">OET!C141</f>
        <v>2</v>
      </c>
      <c r="T141" s="56">
        <f ca="1">OET!E141</f>
        <v>2</v>
      </c>
      <c r="U141" s="56">
        <f ca="1">LHW!C141</f>
        <v>1</v>
      </c>
      <c r="V141" s="56">
        <f ca="1">LHW!E141</f>
        <v>1</v>
      </c>
      <c r="W141" s="56">
        <f ca="1">RBW!C141</f>
        <v>2</v>
      </c>
      <c r="X141" s="56">
        <f ca="1">RBW!E141</f>
        <v>2</v>
      </c>
      <c r="Y141" s="56">
        <f ca="1">OEW!C141</f>
        <v>2</v>
      </c>
      <c r="Z141" s="56">
        <f ca="1">OEW!E141</f>
        <v>2</v>
      </c>
    </row>
    <row r="142" spans="1:26">
      <c r="A142" s="65">
        <f t="shared" si="9"/>
        <v>141</v>
      </c>
      <c r="B142" s="55">
        <f t="shared" ca="1" si="8"/>
        <v>4</v>
      </c>
      <c r="C142" s="56">
        <f t="shared" ca="1" si="7"/>
        <v>4</v>
      </c>
      <c r="D142" s="56">
        <f ca="1">'Str8'!E142</f>
        <v>7</v>
      </c>
      <c r="E142" s="49">
        <f ca="1">Splits!C142</f>
        <v>1</v>
      </c>
      <c r="F142" s="49">
        <f ca="1">Splits!E142</f>
        <v>7</v>
      </c>
      <c r="G142" s="56">
        <f>Streets!C142</f>
        <v>0</v>
      </c>
      <c r="H142" s="56" t="str">
        <f>Streets!E142</f>
        <v/>
      </c>
      <c r="I142" s="49">
        <f>Lines!C142</f>
        <v>0</v>
      </c>
      <c r="J142" s="49" t="str">
        <f>Lines!E142</f>
        <v/>
      </c>
      <c r="K142" s="69">
        <f ca="1">Quad!C142</f>
        <v>1</v>
      </c>
      <c r="L142" s="56">
        <f ca="1">Quad!E142</f>
        <v>1</v>
      </c>
      <c r="M142" s="49">
        <f>Dozen!C142</f>
        <v>0</v>
      </c>
      <c r="N142" s="49" t="str">
        <f>Dozen!E142</f>
        <v/>
      </c>
      <c r="O142" s="56">
        <f ca="1">LHT!C142</f>
        <v>1</v>
      </c>
      <c r="P142" s="56">
        <f ca="1">LHT!E142</f>
        <v>1</v>
      </c>
      <c r="Q142" s="56">
        <f ca="1">RBT!C142</f>
        <v>2</v>
      </c>
      <c r="R142" s="56">
        <f ca="1">RBT!E142</f>
        <v>1</v>
      </c>
      <c r="S142" s="56">
        <f ca="1">OET!C142</f>
        <v>2</v>
      </c>
      <c r="T142" s="56">
        <f ca="1">OET!E142</f>
        <v>1</v>
      </c>
      <c r="U142" s="56">
        <f ca="1">LHW!C142</f>
        <v>1</v>
      </c>
      <c r="V142" s="56">
        <f ca="1">LHW!E142</f>
        <v>1</v>
      </c>
      <c r="W142" s="56">
        <f ca="1">RBW!C142</f>
        <v>2</v>
      </c>
      <c r="X142" s="56">
        <f ca="1">RBW!E142</f>
        <v>1</v>
      </c>
      <c r="Y142" s="56">
        <f ca="1">OEW!C142</f>
        <v>2</v>
      </c>
      <c r="Z142" s="56">
        <f ca="1">OEW!E142</f>
        <v>1</v>
      </c>
    </row>
    <row r="143" spans="1:26">
      <c r="A143" s="65">
        <f t="shared" si="9"/>
        <v>142</v>
      </c>
      <c r="B143" s="55">
        <f t="shared" ca="1" si="8"/>
        <v>24</v>
      </c>
      <c r="C143" s="56">
        <f t="shared" ca="1" si="7"/>
        <v>24</v>
      </c>
      <c r="D143" s="56">
        <f ca="1">'Str8'!E143</f>
        <v>11</v>
      </c>
      <c r="E143" s="49">
        <f ca="1">Splits!C143</f>
        <v>12</v>
      </c>
      <c r="F143" s="49">
        <f ca="1">Splits!E143</f>
        <v>10</v>
      </c>
      <c r="G143" s="56">
        <f>Streets!C143</f>
        <v>0</v>
      </c>
      <c r="H143" s="56" t="str">
        <f>Streets!E143</f>
        <v/>
      </c>
      <c r="I143" s="49">
        <f>Lines!C143</f>
        <v>0</v>
      </c>
      <c r="J143" s="49" t="str">
        <f>Lines!E143</f>
        <v/>
      </c>
      <c r="K143" s="69">
        <f ca="1">Quad!C143</f>
        <v>3</v>
      </c>
      <c r="L143" s="56">
        <f ca="1">Quad!E143</f>
        <v>2</v>
      </c>
      <c r="M143" s="49">
        <f>Dozen!C143</f>
        <v>0</v>
      </c>
      <c r="N143" s="49" t="str">
        <f>Dozen!E143</f>
        <v/>
      </c>
      <c r="O143" s="56">
        <f ca="1">LHT!C143</f>
        <v>2</v>
      </c>
      <c r="P143" s="56">
        <f ca="1">LHT!E143</f>
        <v>2</v>
      </c>
      <c r="Q143" s="56">
        <f ca="1">RBT!C143</f>
        <v>2</v>
      </c>
      <c r="R143" s="56">
        <f ca="1">RBT!E143</f>
        <v>1</v>
      </c>
      <c r="S143" s="56">
        <f ca="1">OET!C143</f>
        <v>2</v>
      </c>
      <c r="T143" s="56">
        <f ca="1">OET!E143</f>
        <v>1</v>
      </c>
      <c r="U143" s="56">
        <f ca="1">LHW!C143</f>
        <v>2</v>
      </c>
      <c r="V143" s="56">
        <f ca="1">LHW!E143</f>
        <v>2</v>
      </c>
      <c r="W143" s="56">
        <f ca="1">RBW!C143</f>
        <v>2</v>
      </c>
      <c r="X143" s="56">
        <f ca="1">RBW!E143</f>
        <v>1</v>
      </c>
      <c r="Y143" s="56">
        <f ca="1">OEW!C143</f>
        <v>2</v>
      </c>
      <c r="Z143" s="56">
        <f ca="1">OEW!E143</f>
        <v>1</v>
      </c>
    </row>
    <row r="144" spans="1:26">
      <c r="A144" s="65">
        <f t="shared" si="9"/>
        <v>143</v>
      </c>
      <c r="B144" s="55">
        <f t="shared" ca="1" si="8"/>
        <v>9</v>
      </c>
      <c r="C144" s="56">
        <f t="shared" ca="1" si="7"/>
        <v>9</v>
      </c>
      <c r="D144" s="56">
        <f ca="1">'Str8'!E144</f>
        <v>23</v>
      </c>
      <c r="E144" s="49">
        <f ca="1">Splits!C144</f>
        <v>6</v>
      </c>
      <c r="F144" s="49">
        <f ca="1">Splits!E144</f>
        <v>15</v>
      </c>
      <c r="G144" s="56">
        <f>Streets!C144</f>
        <v>0</v>
      </c>
      <c r="H144" s="56" t="str">
        <f>Streets!E144</f>
        <v/>
      </c>
      <c r="I144" s="49">
        <f>Lines!C144</f>
        <v>0</v>
      </c>
      <c r="J144" s="49" t="str">
        <f>Lines!E144</f>
        <v/>
      </c>
      <c r="K144" s="69">
        <f ca="1">Quad!C144</f>
        <v>1</v>
      </c>
      <c r="L144" s="56">
        <f ca="1">Quad!E144</f>
        <v>2</v>
      </c>
      <c r="M144" s="49">
        <f>Dozen!C144</f>
        <v>0</v>
      </c>
      <c r="N144" s="49" t="str">
        <f>Dozen!E144</f>
        <v/>
      </c>
      <c r="O144" s="56">
        <f ca="1">LHT!C144</f>
        <v>1</v>
      </c>
      <c r="P144" s="56">
        <f ca="1">LHT!E144</f>
        <v>2</v>
      </c>
      <c r="Q144" s="56">
        <f ca="1">RBT!C144</f>
        <v>1</v>
      </c>
      <c r="R144" s="56">
        <f ca="1">RBT!E144</f>
        <v>2</v>
      </c>
      <c r="S144" s="56">
        <f ca="1">OET!C144</f>
        <v>1</v>
      </c>
      <c r="T144" s="56">
        <f ca="1">OET!E144</f>
        <v>2</v>
      </c>
      <c r="U144" s="56">
        <f ca="1">LHW!C144</f>
        <v>2</v>
      </c>
      <c r="V144" s="56">
        <f ca="1">LHW!E144</f>
        <v>1</v>
      </c>
      <c r="W144" s="56">
        <f ca="1">RBW!C144</f>
        <v>1</v>
      </c>
      <c r="X144" s="56">
        <f ca="1">RBW!E144</f>
        <v>2</v>
      </c>
      <c r="Y144" s="56">
        <f ca="1">OEW!C144</f>
        <v>1</v>
      </c>
      <c r="Z144" s="56">
        <f ca="1">OEW!E144</f>
        <v>2</v>
      </c>
    </row>
    <row r="145" spans="1:26">
      <c r="A145" s="65">
        <f t="shared" si="9"/>
        <v>144</v>
      </c>
      <c r="B145" s="55">
        <f t="shared" ca="1" si="8"/>
        <v>20</v>
      </c>
      <c r="C145" s="56">
        <f t="shared" ca="1" si="7"/>
        <v>20</v>
      </c>
      <c r="D145" s="56">
        <f ca="1">'Str8'!E145</f>
        <v>18</v>
      </c>
      <c r="E145" s="49">
        <f ca="1">Splits!C145</f>
        <v>11</v>
      </c>
      <c r="F145" s="49">
        <f ca="1">Splits!E145</f>
        <v>11</v>
      </c>
      <c r="G145" s="56">
        <f>Streets!C145</f>
        <v>0</v>
      </c>
      <c r="H145" s="56" t="str">
        <f>Streets!E145</f>
        <v/>
      </c>
      <c r="I145" s="49">
        <f>Lines!C145</f>
        <v>0</v>
      </c>
      <c r="J145" s="49" t="str">
        <f>Lines!E145</f>
        <v/>
      </c>
      <c r="K145" s="69">
        <f ca="1">Quad!C145</f>
        <v>3</v>
      </c>
      <c r="L145" s="56">
        <f ca="1">Quad!E145</f>
        <v>2</v>
      </c>
      <c r="M145" s="49">
        <f>Dozen!C145</f>
        <v>0</v>
      </c>
      <c r="N145" s="49" t="str">
        <f>Dozen!E145</f>
        <v/>
      </c>
      <c r="O145" s="56">
        <f ca="1">LHT!C145</f>
        <v>2</v>
      </c>
      <c r="P145" s="56">
        <f ca="1">LHT!E145</f>
        <v>2</v>
      </c>
      <c r="Q145" s="56">
        <f ca="1">RBT!C145</f>
        <v>2</v>
      </c>
      <c r="R145" s="56">
        <f ca="1">RBT!E145</f>
        <v>2</v>
      </c>
      <c r="S145" s="56">
        <f ca="1">OET!C145</f>
        <v>2</v>
      </c>
      <c r="T145" s="56">
        <f ca="1">OET!E145</f>
        <v>2</v>
      </c>
      <c r="U145" s="56">
        <f ca="1">LHW!C145</f>
        <v>2</v>
      </c>
      <c r="V145" s="56">
        <f ca="1">LHW!E145</f>
        <v>1</v>
      </c>
      <c r="W145" s="56">
        <f ca="1">RBW!C145</f>
        <v>2</v>
      </c>
      <c r="X145" s="56">
        <f ca="1">RBW!E145</f>
        <v>2</v>
      </c>
      <c r="Y145" s="56">
        <f ca="1">OEW!C145</f>
        <v>2</v>
      </c>
      <c r="Z145" s="56">
        <f ca="1">OEW!E145</f>
        <v>2</v>
      </c>
    </row>
    <row r="146" spans="1:26">
      <c r="A146" s="65">
        <f t="shared" si="9"/>
        <v>145</v>
      </c>
      <c r="B146" s="55">
        <f t="shared" ca="1" si="8"/>
        <v>31</v>
      </c>
      <c r="C146" s="56">
        <f t="shared" ca="1" si="7"/>
        <v>31</v>
      </c>
      <c r="D146" s="56">
        <f ca="1">'Str8'!E146</f>
        <v>26</v>
      </c>
      <c r="E146" s="49">
        <f ca="1">Splits!C146</f>
        <v>16</v>
      </c>
      <c r="F146" s="49">
        <f ca="1">Splits!E146</f>
        <v>17</v>
      </c>
      <c r="G146" s="56">
        <f>Streets!C146</f>
        <v>0</v>
      </c>
      <c r="H146" s="56" t="str">
        <f>Streets!E146</f>
        <v/>
      </c>
      <c r="I146" s="49">
        <f>Lines!C146</f>
        <v>0</v>
      </c>
      <c r="J146" s="49" t="str">
        <f>Lines!E146</f>
        <v/>
      </c>
      <c r="K146" s="69">
        <f ca="1">Quad!C146</f>
        <v>4</v>
      </c>
      <c r="L146" s="56">
        <f ca="1">Quad!E146</f>
        <v>4</v>
      </c>
      <c r="M146" s="49">
        <f>Dozen!C146</f>
        <v>0</v>
      </c>
      <c r="N146" s="49" t="str">
        <f>Dozen!E146</f>
        <v/>
      </c>
      <c r="O146" s="56">
        <f ca="1">LHT!C146</f>
        <v>2</v>
      </c>
      <c r="P146" s="56">
        <f ca="1">LHT!E146</f>
        <v>1</v>
      </c>
      <c r="Q146" s="56">
        <f ca="1">RBT!C146</f>
        <v>2</v>
      </c>
      <c r="R146" s="56">
        <f ca="1">RBT!E146</f>
        <v>1</v>
      </c>
      <c r="S146" s="56">
        <f ca="1">OET!C146</f>
        <v>1</v>
      </c>
      <c r="T146" s="56">
        <f ca="1">OET!E146</f>
        <v>2</v>
      </c>
      <c r="U146" s="56">
        <f ca="1">LHW!C146</f>
        <v>2</v>
      </c>
      <c r="V146" s="56">
        <f ca="1">LHW!E146</f>
        <v>1</v>
      </c>
      <c r="W146" s="56">
        <f ca="1">RBW!C146</f>
        <v>2</v>
      </c>
      <c r="X146" s="56">
        <f ca="1">RBW!E146</f>
        <v>1</v>
      </c>
      <c r="Y146" s="56">
        <f ca="1">OEW!C146</f>
        <v>2</v>
      </c>
      <c r="Z146" s="56">
        <f ca="1">OEW!E146</f>
        <v>1</v>
      </c>
    </row>
    <row r="147" spans="1:26">
      <c r="A147" s="65">
        <f t="shared" si="9"/>
        <v>146</v>
      </c>
      <c r="B147" s="55">
        <f t="shared" ca="1" si="8"/>
        <v>28</v>
      </c>
      <c r="C147" s="56">
        <f t="shared" ca="1" si="7"/>
        <v>28</v>
      </c>
      <c r="D147" s="56">
        <f ca="1">'Str8'!E147</f>
        <v>33</v>
      </c>
      <c r="E147" s="49">
        <f ca="1">Splits!C147</f>
        <v>13</v>
      </c>
      <c r="F147" s="49">
        <f ca="1">Splits!E147</f>
        <v>11</v>
      </c>
      <c r="G147" s="56">
        <f>Streets!C147</f>
        <v>0</v>
      </c>
      <c r="H147" s="56" t="str">
        <f>Streets!E147</f>
        <v/>
      </c>
      <c r="I147" s="49">
        <f>Lines!C147</f>
        <v>0</v>
      </c>
      <c r="J147" s="49" t="str">
        <f>Lines!E147</f>
        <v/>
      </c>
      <c r="K147" s="69">
        <f ca="1">Quad!C147</f>
        <v>4</v>
      </c>
      <c r="L147" s="56">
        <f ca="1">Quad!E147</f>
        <v>1</v>
      </c>
      <c r="M147" s="49">
        <f>Dozen!C147</f>
        <v>0</v>
      </c>
      <c r="N147" s="49" t="str">
        <f>Dozen!E147</f>
        <v/>
      </c>
      <c r="O147" s="56">
        <f ca="1">LHT!C147</f>
        <v>2</v>
      </c>
      <c r="P147" s="56">
        <f ca="1">LHT!E147</f>
        <v>1</v>
      </c>
      <c r="Q147" s="56">
        <f ca="1">RBT!C147</f>
        <v>2</v>
      </c>
      <c r="R147" s="56">
        <f ca="1">RBT!E147</f>
        <v>1</v>
      </c>
      <c r="S147" s="56">
        <f ca="1">OET!C147</f>
        <v>2</v>
      </c>
      <c r="T147" s="56">
        <f ca="1">OET!E147</f>
        <v>2</v>
      </c>
      <c r="U147" s="56">
        <f ca="1">LHW!C147</f>
        <v>2</v>
      </c>
      <c r="V147" s="56">
        <f ca="1">LHW!E147</f>
        <v>1</v>
      </c>
      <c r="W147" s="56">
        <f ca="1">RBW!C147</f>
        <v>1</v>
      </c>
      <c r="X147" s="56">
        <f ca="1">RBW!E147</f>
        <v>2</v>
      </c>
      <c r="Y147" s="56">
        <f ca="1">OEW!C147</f>
        <v>2</v>
      </c>
      <c r="Z147" s="56">
        <f ca="1">OEW!E147</f>
        <v>1</v>
      </c>
    </row>
    <row r="148" spans="1:26">
      <c r="A148" s="65">
        <f t="shared" si="9"/>
        <v>147</v>
      </c>
      <c r="B148" s="55">
        <f t="shared" ca="1" si="8"/>
        <v>31</v>
      </c>
      <c r="C148" s="56">
        <f t="shared" ca="1" si="7"/>
        <v>31</v>
      </c>
      <c r="D148" s="56">
        <f ca="1">'Str8'!E148</f>
        <v>2</v>
      </c>
      <c r="E148" s="49">
        <f ca="1">Splits!C148</f>
        <v>16</v>
      </c>
      <c r="F148" s="49">
        <f ca="1">Splits!E148</f>
        <v>2</v>
      </c>
      <c r="G148" s="56">
        <f>Streets!C148</f>
        <v>0</v>
      </c>
      <c r="H148" s="56" t="str">
        <f>Streets!E148</f>
        <v/>
      </c>
      <c r="I148" s="49">
        <f>Lines!C148</f>
        <v>0</v>
      </c>
      <c r="J148" s="49" t="str">
        <f>Lines!E148</f>
        <v/>
      </c>
      <c r="K148" s="69">
        <f ca="1">Quad!C148</f>
        <v>4</v>
      </c>
      <c r="L148" s="56">
        <f ca="1">Quad!E148</f>
        <v>1</v>
      </c>
      <c r="M148" s="49">
        <f>Dozen!C148</f>
        <v>0</v>
      </c>
      <c r="N148" s="49" t="str">
        <f>Dozen!E148</f>
        <v/>
      </c>
      <c r="O148" s="56">
        <f ca="1">LHT!C148</f>
        <v>2</v>
      </c>
      <c r="P148" s="56">
        <f ca="1">LHT!E148</f>
        <v>1</v>
      </c>
      <c r="Q148" s="56">
        <f ca="1">RBT!C148</f>
        <v>2</v>
      </c>
      <c r="R148" s="56">
        <f ca="1">RBT!E148</f>
        <v>1</v>
      </c>
      <c r="S148" s="56">
        <f ca="1">OET!C148</f>
        <v>1</v>
      </c>
      <c r="T148" s="56">
        <f ca="1">OET!E148</f>
        <v>2</v>
      </c>
      <c r="U148" s="56">
        <f ca="1">LHW!C148</f>
        <v>2</v>
      </c>
      <c r="V148" s="56">
        <f ca="1">LHW!E148</f>
        <v>1</v>
      </c>
      <c r="W148" s="56">
        <f ca="1">RBW!C148</f>
        <v>2</v>
      </c>
      <c r="X148" s="56">
        <f ca="1">RBW!E148</f>
        <v>2</v>
      </c>
      <c r="Y148" s="56">
        <f ca="1">OEW!C148</f>
        <v>2</v>
      </c>
      <c r="Z148" s="56">
        <f ca="1">OEW!E148</f>
        <v>1</v>
      </c>
    </row>
    <row r="149" spans="1:26">
      <c r="A149" s="65">
        <f t="shared" si="9"/>
        <v>148</v>
      </c>
      <c r="B149" s="55">
        <f t="shared" ca="1" si="8"/>
        <v>25</v>
      </c>
      <c r="C149" s="56">
        <f t="shared" ca="1" si="7"/>
        <v>25</v>
      </c>
      <c r="D149" s="56">
        <f ca="1">'Str8'!E149</f>
        <v>12</v>
      </c>
      <c r="E149" s="49">
        <f ca="1">Splits!C149</f>
        <v>13</v>
      </c>
      <c r="F149" s="49">
        <f ca="1">Splits!E149</f>
        <v>2</v>
      </c>
      <c r="G149" s="56">
        <f>Streets!C149</f>
        <v>0</v>
      </c>
      <c r="H149" s="56" t="str">
        <f>Streets!E149</f>
        <v/>
      </c>
      <c r="I149" s="49">
        <f>Lines!C149</f>
        <v>0</v>
      </c>
      <c r="J149" s="49" t="str">
        <f>Lines!E149</f>
        <v/>
      </c>
      <c r="K149" s="69">
        <f ca="1">Quad!C149</f>
        <v>3</v>
      </c>
      <c r="L149" s="56">
        <f ca="1">Quad!E149</f>
        <v>2</v>
      </c>
      <c r="M149" s="49">
        <f>Dozen!C149</f>
        <v>0</v>
      </c>
      <c r="N149" s="49" t="str">
        <f>Dozen!E149</f>
        <v/>
      </c>
      <c r="O149" s="56">
        <f ca="1">LHT!C149</f>
        <v>2</v>
      </c>
      <c r="P149" s="56">
        <f ca="1">LHT!E149</f>
        <v>1</v>
      </c>
      <c r="Q149" s="56">
        <f ca="1">RBT!C149</f>
        <v>1</v>
      </c>
      <c r="R149" s="56">
        <f ca="1">RBT!E149</f>
        <v>2</v>
      </c>
      <c r="S149" s="56">
        <f ca="1">OET!C149</f>
        <v>1</v>
      </c>
      <c r="T149" s="56">
        <f ca="1">OET!E149</f>
        <v>1</v>
      </c>
      <c r="U149" s="56">
        <f ca="1">LHW!C149</f>
        <v>1</v>
      </c>
      <c r="V149" s="56">
        <f ca="1">LHW!E149</f>
        <v>2</v>
      </c>
      <c r="W149" s="56">
        <f ca="1">RBW!C149</f>
        <v>1</v>
      </c>
      <c r="X149" s="56">
        <f ca="1">RBW!E149</f>
        <v>2</v>
      </c>
      <c r="Y149" s="56">
        <f ca="1">OEW!C149</f>
        <v>1</v>
      </c>
      <c r="Z149" s="56">
        <f ca="1">OEW!E149</f>
        <v>2</v>
      </c>
    </row>
    <row r="150" spans="1:26">
      <c r="A150" s="65">
        <f t="shared" si="9"/>
        <v>149</v>
      </c>
      <c r="B150" s="55">
        <f t="shared" ca="1" si="8"/>
        <v>22</v>
      </c>
      <c r="C150" s="56">
        <f t="shared" ca="1" si="7"/>
        <v>22</v>
      </c>
      <c r="D150" s="56">
        <f ca="1">'Str8'!E150</f>
        <v>13</v>
      </c>
      <c r="E150" s="49">
        <f ca="1">Splits!C150</f>
        <v>10</v>
      </c>
      <c r="F150" s="49">
        <f ca="1">Splits!E150</f>
        <v>8</v>
      </c>
      <c r="G150" s="56">
        <f>Streets!C150</f>
        <v>0</v>
      </c>
      <c r="H150" s="56" t="str">
        <f>Streets!E150</f>
        <v/>
      </c>
      <c r="I150" s="49">
        <f>Lines!C150</f>
        <v>0</v>
      </c>
      <c r="J150" s="49" t="str">
        <f>Lines!E150</f>
        <v/>
      </c>
      <c r="K150" s="69">
        <f ca="1">Quad!C150</f>
        <v>3</v>
      </c>
      <c r="L150" s="56">
        <f ca="1">Quad!E150</f>
        <v>1</v>
      </c>
      <c r="M150" s="49">
        <f>Dozen!C150</f>
        <v>0</v>
      </c>
      <c r="N150" s="49" t="str">
        <f>Dozen!E150</f>
        <v/>
      </c>
      <c r="O150" s="56">
        <f ca="1">LHT!C150</f>
        <v>2</v>
      </c>
      <c r="P150" s="56">
        <f ca="1">LHT!E150</f>
        <v>1</v>
      </c>
      <c r="Q150" s="56">
        <f ca="1">RBT!C150</f>
        <v>2</v>
      </c>
      <c r="R150" s="56">
        <f ca="1">RBT!E150</f>
        <v>2</v>
      </c>
      <c r="S150" s="56">
        <f ca="1">OET!C150</f>
        <v>2</v>
      </c>
      <c r="T150" s="56">
        <f ca="1">OET!E150</f>
        <v>2</v>
      </c>
      <c r="U150" s="56">
        <f ca="1">LHW!C150</f>
        <v>2</v>
      </c>
      <c r="V150" s="56">
        <f ca="1">LHW!E150</f>
        <v>2</v>
      </c>
      <c r="W150" s="56">
        <f ca="1">RBW!C150</f>
        <v>2</v>
      </c>
      <c r="X150" s="56">
        <f ca="1">RBW!E150</f>
        <v>2</v>
      </c>
      <c r="Y150" s="56">
        <f ca="1">OEW!C150</f>
        <v>2</v>
      </c>
      <c r="Z150" s="56">
        <f ca="1">OEW!E150</f>
        <v>2</v>
      </c>
    </row>
    <row r="151" spans="1:26">
      <c r="A151" s="65">
        <f t="shared" si="9"/>
        <v>150</v>
      </c>
      <c r="B151" s="55">
        <f t="shared" ca="1" si="8"/>
        <v>24</v>
      </c>
      <c r="C151" s="56">
        <f t="shared" ca="1" si="7"/>
        <v>24</v>
      </c>
      <c r="D151" s="56">
        <f ca="1">'Str8'!E151</f>
        <v>7</v>
      </c>
      <c r="E151" s="49">
        <f ca="1">Splits!C151</f>
        <v>12</v>
      </c>
      <c r="F151" s="49">
        <f ca="1">Splits!E151</f>
        <v>6</v>
      </c>
      <c r="G151" s="56">
        <f>Streets!C151</f>
        <v>0</v>
      </c>
      <c r="H151" s="56" t="str">
        <f>Streets!E151</f>
        <v/>
      </c>
      <c r="I151" s="49">
        <f>Lines!C151</f>
        <v>0</v>
      </c>
      <c r="J151" s="49" t="str">
        <f>Lines!E151</f>
        <v/>
      </c>
      <c r="K151" s="69">
        <f ca="1">Quad!C151</f>
        <v>3</v>
      </c>
      <c r="L151" s="56">
        <f ca="1">Quad!E151</f>
        <v>1</v>
      </c>
      <c r="M151" s="49">
        <f>Dozen!C151</f>
        <v>0</v>
      </c>
      <c r="N151" s="49" t="str">
        <f>Dozen!E151</f>
        <v/>
      </c>
      <c r="O151" s="56">
        <f ca="1">LHT!C151</f>
        <v>2</v>
      </c>
      <c r="P151" s="56">
        <f ca="1">LHT!E151</f>
        <v>1</v>
      </c>
      <c r="Q151" s="56">
        <f ca="1">RBT!C151</f>
        <v>2</v>
      </c>
      <c r="R151" s="56">
        <f ca="1">RBT!E151</f>
        <v>1</v>
      </c>
      <c r="S151" s="56">
        <f ca="1">OET!C151</f>
        <v>2</v>
      </c>
      <c r="T151" s="56">
        <f ca="1">OET!E151</f>
        <v>1</v>
      </c>
      <c r="U151" s="56">
        <f ca="1">LHW!C151</f>
        <v>2</v>
      </c>
      <c r="V151" s="56">
        <f ca="1">LHW!E151</f>
        <v>1</v>
      </c>
      <c r="W151" s="56">
        <f ca="1">RBW!C151</f>
        <v>2</v>
      </c>
      <c r="X151" s="56">
        <f ca="1">RBW!E151</f>
        <v>1</v>
      </c>
      <c r="Y151" s="56">
        <f ca="1">OEW!C151</f>
        <v>2</v>
      </c>
      <c r="Z151" s="56">
        <f ca="1">OEW!E151</f>
        <v>1</v>
      </c>
    </row>
    <row r="152" spans="1:26">
      <c r="A152" s="65">
        <f t="shared" si="9"/>
        <v>151</v>
      </c>
      <c r="B152" s="55">
        <f t="shared" ca="1" si="8"/>
        <v>16</v>
      </c>
      <c r="C152" s="56">
        <f t="shared" ca="1" si="7"/>
        <v>16</v>
      </c>
      <c r="D152" s="56">
        <f ca="1">'Str8'!E152</f>
        <v>34</v>
      </c>
      <c r="E152" s="49">
        <f ca="1">Splits!C152</f>
        <v>7</v>
      </c>
      <c r="F152" s="49">
        <f ca="1">Splits!E152</f>
        <v>12</v>
      </c>
      <c r="G152" s="56">
        <f>Streets!C152</f>
        <v>0</v>
      </c>
      <c r="H152" s="56" t="str">
        <f>Streets!E152</f>
        <v/>
      </c>
      <c r="I152" s="49">
        <f>Lines!C152</f>
        <v>0</v>
      </c>
      <c r="J152" s="49" t="str">
        <f>Lines!E152</f>
        <v/>
      </c>
      <c r="K152" s="69">
        <f ca="1">Quad!C152</f>
        <v>2</v>
      </c>
      <c r="L152" s="56">
        <f ca="1">Quad!E152</f>
        <v>4</v>
      </c>
      <c r="M152" s="49">
        <f>Dozen!C152</f>
        <v>0</v>
      </c>
      <c r="N152" s="49" t="str">
        <f>Dozen!E152</f>
        <v/>
      </c>
      <c r="O152" s="56">
        <f ca="1">LHT!C152</f>
        <v>1</v>
      </c>
      <c r="P152" s="56">
        <f ca="1">LHT!E152</f>
        <v>2</v>
      </c>
      <c r="Q152" s="56">
        <f ca="1">RBT!C152</f>
        <v>1</v>
      </c>
      <c r="R152" s="56">
        <f ca="1">RBT!E152</f>
        <v>2</v>
      </c>
      <c r="S152" s="56">
        <f ca="1">OET!C152</f>
        <v>2</v>
      </c>
      <c r="T152" s="56">
        <f ca="1">OET!E152</f>
        <v>1</v>
      </c>
      <c r="U152" s="56">
        <f ca="1">LHW!C152</f>
        <v>2</v>
      </c>
      <c r="V152" s="56">
        <f ca="1">LHW!E152</f>
        <v>1</v>
      </c>
      <c r="W152" s="56">
        <f ca="1">RBW!C152</f>
        <v>1</v>
      </c>
      <c r="X152" s="56">
        <f ca="1">RBW!E152</f>
        <v>2</v>
      </c>
      <c r="Y152" s="56">
        <f ca="1">OEW!C152</f>
        <v>1</v>
      </c>
      <c r="Z152" s="56">
        <f ca="1">OEW!E152</f>
        <v>2</v>
      </c>
    </row>
    <row r="153" spans="1:26">
      <c r="A153" s="65">
        <f t="shared" si="9"/>
        <v>152</v>
      </c>
      <c r="B153" s="55">
        <f t="shared" ca="1" si="8"/>
        <v>34</v>
      </c>
      <c r="C153" s="56">
        <f t="shared" ca="1" si="7"/>
        <v>34</v>
      </c>
      <c r="D153" s="56">
        <f ca="1">'Str8'!E153</f>
        <v>35</v>
      </c>
      <c r="E153" s="49">
        <f ca="1">Splits!C153</f>
        <v>16</v>
      </c>
      <c r="F153" s="49">
        <f ca="1">Splits!E153</f>
        <v>5</v>
      </c>
      <c r="G153" s="56">
        <f>Streets!C153</f>
        <v>0</v>
      </c>
      <c r="H153" s="56" t="str">
        <f>Streets!E153</f>
        <v/>
      </c>
      <c r="I153" s="49">
        <f>Lines!C153</f>
        <v>0</v>
      </c>
      <c r="J153" s="49" t="str">
        <f>Lines!E153</f>
        <v/>
      </c>
      <c r="K153" s="69">
        <f ca="1">Quad!C153</f>
        <v>4</v>
      </c>
      <c r="L153" s="56">
        <f ca="1">Quad!E153</f>
        <v>3</v>
      </c>
      <c r="M153" s="49">
        <f>Dozen!C153</f>
        <v>0</v>
      </c>
      <c r="N153" s="49" t="str">
        <f>Dozen!E153</f>
        <v/>
      </c>
      <c r="O153" s="56">
        <f ca="1">LHT!C153</f>
        <v>2</v>
      </c>
      <c r="P153" s="56">
        <f ca="1">LHT!E153</f>
        <v>2</v>
      </c>
      <c r="Q153" s="56">
        <f ca="1">RBT!C153</f>
        <v>1</v>
      </c>
      <c r="R153" s="56">
        <f ca="1">RBT!E153</f>
        <v>1</v>
      </c>
      <c r="S153" s="56">
        <f ca="1">OET!C153</f>
        <v>2</v>
      </c>
      <c r="T153" s="56">
        <f ca="1">OET!E153</f>
        <v>1</v>
      </c>
      <c r="U153" s="56">
        <f ca="1">LHW!C153</f>
        <v>1</v>
      </c>
      <c r="V153" s="56">
        <f ca="1">LHW!E153</f>
        <v>2</v>
      </c>
      <c r="W153" s="56">
        <f ca="1">RBW!C153</f>
        <v>1</v>
      </c>
      <c r="X153" s="56">
        <f ca="1">RBW!E153</f>
        <v>1</v>
      </c>
      <c r="Y153" s="56">
        <f ca="1">OEW!C153</f>
        <v>1</v>
      </c>
      <c r="Z153" s="56">
        <f ca="1">OEW!E153</f>
        <v>1</v>
      </c>
    </row>
    <row r="154" spans="1:26">
      <c r="A154" s="65">
        <f t="shared" si="9"/>
        <v>153</v>
      </c>
      <c r="B154" s="55">
        <f t="shared" ca="1" si="8"/>
        <v>0</v>
      </c>
      <c r="C154" s="56">
        <f t="shared" ca="1" si="7"/>
        <v>0</v>
      </c>
      <c r="D154" s="56" t="str">
        <f ca="1">'Str8'!E154</f>
        <v/>
      </c>
      <c r="E154" s="49">
        <f ca="1">Splits!C154</f>
        <v>0</v>
      </c>
      <c r="F154" s="49" t="str">
        <f ca="1">Splits!E154</f>
        <v/>
      </c>
      <c r="G154" s="56">
        <f>Streets!C154</f>
        <v>0</v>
      </c>
      <c r="H154" s="56" t="str">
        <f>Streets!E154</f>
        <v/>
      </c>
      <c r="I154" s="49">
        <f>Lines!C154</f>
        <v>0</v>
      </c>
      <c r="J154" s="49" t="str">
        <f>Lines!E154</f>
        <v/>
      </c>
      <c r="K154" s="69">
        <f ca="1">Quad!C154</f>
        <v>0</v>
      </c>
      <c r="L154" s="56" t="str">
        <f ca="1">Quad!E154</f>
        <v/>
      </c>
      <c r="M154" s="49">
        <f>Dozen!C154</f>
        <v>0</v>
      </c>
      <c r="N154" s="49" t="str">
        <f>Dozen!E154</f>
        <v/>
      </c>
      <c r="O154" s="56">
        <f ca="1">LHT!C154</f>
        <v>0</v>
      </c>
      <c r="P154" s="56" t="str">
        <f ca="1">LHT!E154</f>
        <v/>
      </c>
      <c r="Q154" s="56">
        <f ca="1">RBT!C154</f>
        <v>0</v>
      </c>
      <c r="R154" s="56" t="str">
        <f ca="1">RBT!E154</f>
        <v/>
      </c>
      <c r="S154" s="56">
        <f ca="1">OET!C154</f>
        <v>0</v>
      </c>
      <c r="T154" s="56" t="str">
        <f ca="1">OET!E154</f>
        <v/>
      </c>
      <c r="U154" s="56">
        <f ca="1">LHW!C154</f>
        <v>0</v>
      </c>
      <c r="V154" s="56" t="str">
        <f ca="1">LHW!E154</f>
        <v/>
      </c>
      <c r="W154" s="56">
        <f ca="1">RBW!C154</f>
        <v>0</v>
      </c>
      <c r="X154" s="56" t="str">
        <f ca="1">RBW!E154</f>
        <v/>
      </c>
      <c r="Y154" s="56">
        <f ca="1">OEW!C154</f>
        <v>0</v>
      </c>
      <c r="Z154" s="56" t="str">
        <f ca="1">OEW!E154</f>
        <v/>
      </c>
    </row>
    <row r="155" spans="1:26">
      <c r="A155" s="65">
        <f t="shared" si="9"/>
        <v>154</v>
      </c>
      <c r="B155" s="55">
        <f t="shared" ca="1" si="8"/>
        <v>0</v>
      </c>
      <c r="C155" s="56">
        <f t="shared" ca="1" si="7"/>
        <v>0</v>
      </c>
      <c r="D155" s="56" t="str">
        <f ca="1">'Str8'!E155</f>
        <v/>
      </c>
      <c r="E155" s="49">
        <f ca="1">Splits!C155</f>
        <v>0</v>
      </c>
      <c r="F155" s="49" t="str">
        <f ca="1">Splits!E155</f>
        <v/>
      </c>
      <c r="G155" s="56">
        <f>Streets!C155</f>
        <v>0</v>
      </c>
      <c r="H155" s="56" t="str">
        <f>Streets!E155</f>
        <v/>
      </c>
      <c r="I155" s="49">
        <f>Lines!C155</f>
        <v>0</v>
      </c>
      <c r="J155" s="49" t="str">
        <f>Lines!E155</f>
        <v/>
      </c>
      <c r="K155" s="69">
        <f ca="1">Quad!C155</f>
        <v>0</v>
      </c>
      <c r="L155" s="56" t="str">
        <f ca="1">Quad!E155</f>
        <v/>
      </c>
      <c r="M155" s="49">
        <f>Dozen!C155</f>
        <v>0</v>
      </c>
      <c r="N155" s="49" t="str">
        <f>Dozen!E155</f>
        <v/>
      </c>
      <c r="O155" s="56">
        <f ca="1">LHT!C155</f>
        <v>0</v>
      </c>
      <c r="P155" s="56" t="str">
        <f ca="1">LHT!E155</f>
        <v/>
      </c>
      <c r="Q155" s="56">
        <f ca="1">RBT!C155</f>
        <v>0</v>
      </c>
      <c r="R155" s="56" t="str">
        <f ca="1">RBT!E155</f>
        <v/>
      </c>
      <c r="S155" s="56">
        <f ca="1">OET!C155</f>
        <v>0</v>
      </c>
      <c r="T155" s="56" t="str">
        <f ca="1">OET!E155</f>
        <v/>
      </c>
      <c r="U155" s="56">
        <f ca="1">LHW!C155</f>
        <v>0</v>
      </c>
      <c r="V155" s="56" t="str">
        <f ca="1">LHW!E155</f>
        <v/>
      </c>
      <c r="W155" s="56">
        <f ca="1">RBW!C155</f>
        <v>0</v>
      </c>
      <c r="X155" s="56" t="str">
        <f ca="1">RBW!E155</f>
        <v/>
      </c>
      <c r="Y155" s="56">
        <f ca="1">OEW!C155</f>
        <v>0</v>
      </c>
      <c r="Z155" s="56" t="str">
        <f ca="1">OEW!E155</f>
        <v/>
      </c>
    </row>
    <row r="156" spans="1:26">
      <c r="A156" s="65">
        <f t="shared" si="9"/>
        <v>155</v>
      </c>
      <c r="B156" s="55">
        <f t="shared" ca="1" si="8"/>
        <v>19</v>
      </c>
      <c r="C156" s="56">
        <f t="shared" ca="1" si="7"/>
        <v>19</v>
      </c>
      <c r="D156" s="56">
        <f ca="1">'Str8'!E156</f>
        <v>12</v>
      </c>
      <c r="E156" s="49">
        <f ca="1">Splits!C156</f>
        <v>10</v>
      </c>
      <c r="F156" s="49">
        <f ca="1">Splits!E156</f>
        <v>4</v>
      </c>
      <c r="G156" s="56">
        <f>Streets!C156</f>
        <v>0</v>
      </c>
      <c r="H156" s="56" t="str">
        <f>Streets!E156</f>
        <v/>
      </c>
      <c r="I156" s="49">
        <f>Lines!C156</f>
        <v>0</v>
      </c>
      <c r="J156" s="49" t="str">
        <f>Lines!E156</f>
        <v/>
      </c>
      <c r="K156" s="69">
        <f ca="1">Quad!C156</f>
        <v>3</v>
      </c>
      <c r="L156" s="56">
        <f ca="1">Quad!E156</f>
        <v>3</v>
      </c>
      <c r="M156" s="49">
        <f>Dozen!C156</f>
        <v>0</v>
      </c>
      <c r="N156" s="49" t="str">
        <f>Dozen!E156</f>
        <v/>
      </c>
      <c r="O156" s="56">
        <f ca="1">LHT!C156</f>
        <v>2</v>
      </c>
      <c r="P156" s="56">
        <f ca="1">LHT!E156</f>
        <v>1</v>
      </c>
      <c r="Q156" s="56">
        <f ca="1">RBT!C156</f>
        <v>1</v>
      </c>
      <c r="R156" s="56">
        <f ca="1">RBT!E156</f>
        <v>1</v>
      </c>
      <c r="S156" s="56">
        <f ca="1">OET!C156</f>
        <v>1</v>
      </c>
      <c r="T156" s="56">
        <f ca="1">OET!E156</f>
        <v>2</v>
      </c>
      <c r="U156" s="56">
        <f ca="1">LHW!C156</f>
        <v>1</v>
      </c>
      <c r="V156" s="56">
        <f ca="1">LHW!E156</f>
        <v>1</v>
      </c>
      <c r="W156" s="56">
        <f ca="1">RBW!C156</f>
        <v>1</v>
      </c>
      <c r="X156" s="56">
        <f ca="1">RBW!E156</f>
        <v>1</v>
      </c>
      <c r="Y156" s="56">
        <f ca="1">OEW!C156</f>
        <v>1</v>
      </c>
      <c r="Z156" s="56">
        <f ca="1">OEW!E156</f>
        <v>1</v>
      </c>
    </row>
    <row r="157" spans="1:26">
      <c r="A157" s="65">
        <f t="shared" si="9"/>
        <v>156</v>
      </c>
      <c r="B157" s="55">
        <f t="shared" ca="1" si="8"/>
        <v>26</v>
      </c>
      <c r="C157" s="56">
        <f t="shared" ca="1" si="7"/>
        <v>26</v>
      </c>
      <c r="D157" s="56">
        <f ca="1">'Str8'!E157</f>
        <v>26</v>
      </c>
      <c r="E157" s="49">
        <f ca="1">Splits!C157</f>
        <v>14</v>
      </c>
      <c r="F157" s="49">
        <f ca="1">Splits!E157</f>
        <v>16</v>
      </c>
      <c r="G157" s="56">
        <f>Streets!C157</f>
        <v>0</v>
      </c>
      <c r="H157" s="56" t="str">
        <f>Streets!E157</f>
        <v/>
      </c>
      <c r="I157" s="49">
        <f>Lines!C157</f>
        <v>0</v>
      </c>
      <c r="J157" s="49" t="str">
        <f>Lines!E157</f>
        <v/>
      </c>
      <c r="K157" s="69">
        <f ca="1">Quad!C157</f>
        <v>3</v>
      </c>
      <c r="L157" s="56">
        <f ca="1">Quad!E157</f>
        <v>1</v>
      </c>
      <c r="M157" s="49">
        <f>Dozen!C157</f>
        <v>0</v>
      </c>
      <c r="N157" s="49" t="str">
        <f>Dozen!E157</f>
        <v/>
      </c>
      <c r="O157" s="56">
        <f ca="1">LHT!C157</f>
        <v>2</v>
      </c>
      <c r="P157" s="56">
        <f ca="1">LHT!E157</f>
        <v>1</v>
      </c>
      <c r="Q157" s="56">
        <f ca="1">RBT!C157</f>
        <v>2</v>
      </c>
      <c r="R157" s="56">
        <f ca="1">RBT!E157</f>
        <v>2</v>
      </c>
      <c r="S157" s="56">
        <f ca="1">OET!C157</f>
        <v>2</v>
      </c>
      <c r="T157" s="56">
        <f ca="1">OET!E157</f>
        <v>2</v>
      </c>
      <c r="U157" s="56">
        <f ca="1">LHW!C157</f>
        <v>2</v>
      </c>
      <c r="V157" s="56">
        <f ca="1">LHW!E157</f>
        <v>2</v>
      </c>
      <c r="W157" s="56">
        <f ca="1">RBW!C157</f>
        <v>1</v>
      </c>
      <c r="X157" s="56">
        <f ca="1">RBW!E157</f>
        <v>1</v>
      </c>
      <c r="Y157" s="56">
        <f ca="1">OEW!C157</f>
        <v>2</v>
      </c>
      <c r="Z157" s="56">
        <f ca="1">OEW!E157</f>
        <v>2</v>
      </c>
    </row>
    <row r="158" spans="1:26">
      <c r="A158" s="65">
        <f t="shared" si="9"/>
        <v>157</v>
      </c>
      <c r="B158" s="55">
        <f t="shared" ca="1" si="8"/>
        <v>19</v>
      </c>
      <c r="C158" s="56">
        <f t="shared" ca="1" si="7"/>
        <v>19</v>
      </c>
      <c r="D158" s="56">
        <f ca="1">'Str8'!E158</f>
        <v>2</v>
      </c>
      <c r="E158" s="49">
        <f ca="1">Splits!C158</f>
        <v>10</v>
      </c>
      <c r="F158" s="49">
        <f ca="1">Splits!E158</f>
        <v>2</v>
      </c>
      <c r="G158" s="56">
        <f>Streets!C158</f>
        <v>0</v>
      </c>
      <c r="H158" s="56" t="str">
        <f>Streets!E158</f>
        <v/>
      </c>
      <c r="I158" s="49">
        <f>Lines!C158</f>
        <v>0</v>
      </c>
      <c r="J158" s="49" t="str">
        <f>Lines!E158</f>
        <v/>
      </c>
      <c r="K158" s="69">
        <f ca="1">Quad!C158</f>
        <v>3</v>
      </c>
      <c r="L158" s="56">
        <f ca="1">Quad!E158</f>
        <v>1</v>
      </c>
      <c r="M158" s="49">
        <f>Dozen!C158</f>
        <v>0</v>
      </c>
      <c r="N158" s="49" t="str">
        <f>Dozen!E158</f>
        <v/>
      </c>
      <c r="O158" s="56">
        <f ca="1">LHT!C158</f>
        <v>2</v>
      </c>
      <c r="P158" s="56">
        <f ca="1">LHT!E158</f>
        <v>1</v>
      </c>
      <c r="Q158" s="56">
        <f ca="1">RBT!C158</f>
        <v>1</v>
      </c>
      <c r="R158" s="56">
        <f ca="1">RBT!E158</f>
        <v>2</v>
      </c>
      <c r="S158" s="56">
        <f ca="1">OET!C158</f>
        <v>1</v>
      </c>
      <c r="T158" s="56">
        <f ca="1">OET!E158</f>
        <v>2</v>
      </c>
      <c r="U158" s="56">
        <f ca="1">LHW!C158</f>
        <v>1</v>
      </c>
      <c r="V158" s="56">
        <f ca="1">LHW!E158</f>
        <v>2</v>
      </c>
      <c r="W158" s="56">
        <f ca="1">RBW!C158</f>
        <v>1</v>
      </c>
      <c r="X158" s="56">
        <f ca="1">RBW!E158</f>
        <v>1</v>
      </c>
      <c r="Y158" s="56">
        <f ca="1">OEW!C158</f>
        <v>1</v>
      </c>
      <c r="Z158" s="56">
        <f ca="1">OEW!E158</f>
        <v>2</v>
      </c>
    </row>
    <row r="159" spans="1:26">
      <c r="A159" s="65">
        <f t="shared" si="9"/>
        <v>158</v>
      </c>
      <c r="B159" s="55">
        <f t="shared" ca="1" si="8"/>
        <v>14</v>
      </c>
      <c r="C159" s="56">
        <f t="shared" ca="1" si="7"/>
        <v>14</v>
      </c>
      <c r="D159" s="56">
        <f ca="1">'Str8'!E159</f>
        <v>30</v>
      </c>
      <c r="E159" s="49">
        <f ca="1">Splits!C159</f>
        <v>8</v>
      </c>
      <c r="F159" s="49">
        <f ca="1">Splits!E159</f>
        <v>16</v>
      </c>
      <c r="G159" s="56">
        <f>Streets!C159</f>
        <v>0</v>
      </c>
      <c r="H159" s="56" t="str">
        <f>Streets!E159</f>
        <v/>
      </c>
      <c r="I159" s="49">
        <f>Lines!C159</f>
        <v>0</v>
      </c>
      <c r="J159" s="49" t="str">
        <f>Lines!E159</f>
        <v/>
      </c>
      <c r="K159" s="69">
        <f ca="1">Quad!C159</f>
        <v>2</v>
      </c>
      <c r="L159" s="56">
        <f ca="1">Quad!E159</f>
        <v>3</v>
      </c>
      <c r="M159" s="49">
        <f>Dozen!C159</f>
        <v>0</v>
      </c>
      <c r="N159" s="49" t="str">
        <f>Dozen!E159</f>
        <v/>
      </c>
      <c r="O159" s="56">
        <f ca="1">LHT!C159</f>
        <v>1</v>
      </c>
      <c r="P159" s="56">
        <f ca="1">LHT!E159</f>
        <v>2</v>
      </c>
      <c r="Q159" s="56">
        <f ca="1">RBT!C159</f>
        <v>1</v>
      </c>
      <c r="R159" s="56">
        <f ca="1">RBT!E159</f>
        <v>1</v>
      </c>
      <c r="S159" s="56">
        <f ca="1">OET!C159</f>
        <v>2</v>
      </c>
      <c r="T159" s="56">
        <f ca="1">OET!E159</f>
        <v>2</v>
      </c>
      <c r="U159" s="56">
        <f ca="1">LHW!C159</f>
        <v>2</v>
      </c>
      <c r="V159" s="56">
        <f ca="1">LHW!E159</f>
        <v>2</v>
      </c>
      <c r="W159" s="56">
        <f ca="1">RBW!C159</f>
        <v>1</v>
      </c>
      <c r="X159" s="56">
        <f ca="1">RBW!E159</f>
        <v>1</v>
      </c>
      <c r="Y159" s="56">
        <f ca="1">OEW!C159</f>
        <v>1</v>
      </c>
      <c r="Z159" s="56">
        <f ca="1">OEW!E159</f>
        <v>1</v>
      </c>
    </row>
    <row r="160" spans="1:26">
      <c r="A160" s="65">
        <f t="shared" si="9"/>
        <v>159</v>
      </c>
      <c r="B160" s="55">
        <f t="shared" ca="1" si="8"/>
        <v>1</v>
      </c>
      <c r="C160" s="56">
        <f t="shared" ca="1" si="7"/>
        <v>1</v>
      </c>
      <c r="D160" s="56">
        <f ca="1">'Str8'!E160</f>
        <v>22</v>
      </c>
      <c r="E160" s="49">
        <f ca="1">Splits!C160</f>
        <v>1</v>
      </c>
      <c r="F160" s="49">
        <f ca="1">Splits!E160</f>
        <v>10</v>
      </c>
      <c r="G160" s="56">
        <f>Streets!C160</f>
        <v>0</v>
      </c>
      <c r="H160" s="56" t="str">
        <f>Streets!E160</f>
        <v/>
      </c>
      <c r="I160" s="49">
        <f>Lines!C160</f>
        <v>0</v>
      </c>
      <c r="J160" s="49" t="str">
        <f>Lines!E160</f>
        <v/>
      </c>
      <c r="K160" s="69">
        <f ca="1">Quad!C160</f>
        <v>1</v>
      </c>
      <c r="L160" s="56">
        <f ca="1">Quad!E160</f>
        <v>4</v>
      </c>
      <c r="M160" s="49">
        <f>Dozen!C160</f>
        <v>0</v>
      </c>
      <c r="N160" s="49" t="str">
        <f>Dozen!E160</f>
        <v/>
      </c>
      <c r="O160" s="56">
        <f ca="1">LHT!C160</f>
        <v>1</v>
      </c>
      <c r="P160" s="56">
        <f ca="1">LHT!E160</f>
        <v>1</v>
      </c>
      <c r="Q160" s="56">
        <f ca="1">RBT!C160</f>
        <v>1</v>
      </c>
      <c r="R160" s="56">
        <f ca="1">RBT!E160</f>
        <v>1</v>
      </c>
      <c r="S160" s="56">
        <f ca="1">OET!C160</f>
        <v>1</v>
      </c>
      <c r="T160" s="56">
        <f ca="1">OET!E160</f>
        <v>2</v>
      </c>
      <c r="U160" s="56">
        <f ca="1">LHW!C160</f>
        <v>2</v>
      </c>
      <c r="V160" s="56">
        <f ca="1">LHW!E160</f>
        <v>1</v>
      </c>
      <c r="W160" s="56">
        <f ca="1">RBW!C160</f>
        <v>1</v>
      </c>
      <c r="X160" s="56">
        <f ca="1">RBW!E160</f>
        <v>1</v>
      </c>
      <c r="Y160" s="56">
        <f ca="1">OEW!C160</f>
        <v>1</v>
      </c>
      <c r="Z160" s="56">
        <f ca="1">OEW!E160</f>
        <v>1</v>
      </c>
    </row>
    <row r="161" spans="1:26">
      <c r="A161" s="65">
        <f t="shared" si="9"/>
        <v>160</v>
      </c>
      <c r="B161" s="55">
        <f t="shared" ca="1" si="8"/>
        <v>35</v>
      </c>
      <c r="C161" s="56">
        <f t="shared" ca="1" si="7"/>
        <v>35</v>
      </c>
      <c r="D161" s="56">
        <f ca="1">'Str8'!E161</f>
        <v>33</v>
      </c>
      <c r="E161" s="49">
        <f ca="1">Splits!C161</f>
        <v>17</v>
      </c>
      <c r="F161" s="49">
        <f ca="1">Splits!E161</f>
        <v>17</v>
      </c>
      <c r="G161" s="56">
        <f>Streets!C161</f>
        <v>0</v>
      </c>
      <c r="H161" s="56" t="str">
        <f>Streets!E161</f>
        <v/>
      </c>
      <c r="I161" s="49">
        <f>Lines!C161</f>
        <v>0</v>
      </c>
      <c r="J161" s="49" t="str">
        <f>Lines!E161</f>
        <v/>
      </c>
      <c r="K161" s="69">
        <f ca="1">Quad!C161</f>
        <v>4</v>
      </c>
      <c r="L161" s="56">
        <f ca="1">Quad!E161</f>
        <v>4</v>
      </c>
      <c r="M161" s="49">
        <f>Dozen!C161</f>
        <v>0</v>
      </c>
      <c r="N161" s="49" t="str">
        <f>Dozen!E161</f>
        <v/>
      </c>
      <c r="O161" s="56">
        <f ca="1">LHT!C161</f>
        <v>2</v>
      </c>
      <c r="P161" s="56">
        <f ca="1">LHT!E161</f>
        <v>2</v>
      </c>
      <c r="Q161" s="56">
        <f ca="1">RBT!C161</f>
        <v>2</v>
      </c>
      <c r="R161" s="56">
        <f ca="1">RBT!E161</f>
        <v>2</v>
      </c>
      <c r="S161" s="56">
        <f ca="1">OET!C161</f>
        <v>1</v>
      </c>
      <c r="T161" s="56">
        <f ca="1">OET!E161</f>
        <v>1</v>
      </c>
      <c r="U161" s="56">
        <f ca="1">LHW!C161</f>
        <v>2</v>
      </c>
      <c r="V161" s="56">
        <f ca="1">LHW!E161</f>
        <v>1</v>
      </c>
      <c r="W161" s="56">
        <f ca="1">RBW!C161</f>
        <v>1</v>
      </c>
      <c r="X161" s="56">
        <f ca="1">RBW!E161</f>
        <v>1</v>
      </c>
      <c r="Y161" s="56">
        <f ca="1">OEW!C161</f>
        <v>2</v>
      </c>
      <c r="Z161" s="56">
        <f ca="1">OEW!E161</f>
        <v>2</v>
      </c>
    </row>
    <row r="162" spans="1:26">
      <c r="A162" s="65">
        <f t="shared" si="9"/>
        <v>161</v>
      </c>
      <c r="B162" s="55">
        <f t="shared" ca="1" si="8"/>
        <v>19</v>
      </c>
      <c r="C162" s="56">
        <f t="shared" ca="1" si="7"/>
        <v>19</v>
      </c>
      <c r="D162" s="56">
        <f ca="1">'Str8'!E162</f>
        <v>4</v>
      </c>
      <c r="E162" s="49">
        <f ca="1">Splits!C162</f>
        <v>10</v>
      </c>
      <c r="F162" s="49">
        <f ca="1">Splits!E162</f>
        <v>4</v>
      </c>
      <c r="G162" s="56">
        <f>Streets!C162</f>
        <v>0</v>
      </c>
      <c r="H162" s="56" t="str">
        <f>Streets!E162</f>
        <v/>
      </c>
      <c r="I162" s="49">
        <f>Lines!C162</f>
        <v>0</v>
      </c>
      <c r="J162" s="49" t="str">
        <f>Lines!E162</f>
        <v/>
      </c>
      <c r="K162" s="69">
        <f ca="1">Quad!C162</f>
        <v>3</v>
      </c>
      <c r="L162" s="56">
        <f ca="1">Quad!E162</f>
        <v>4</v>
      </c>
      <c r="M162" s="49">
        <f>Dozen!C162</f>
        <v>0</v>
      </c>
      <c r="N162" s="49" t="str">
        <f>Dozen!E162</f>
        <v/>
      </c>
      <c r="O162" s="56">
        <f ca="1">LHT!C162</f>
        <v>2</v>
      </c>
      <c r="P162" s="56">
        <f ca="1">LHT!E162</f>
        <v>1</v>
      </c>
      <c r="Q162" s="56">
        <f ca="1">RBT!C162</f>
        <v>1</v>
      </c>
      <c r="R162" s="56">
        <f ca="1">RBT!E162</f>
        <v>2</v>
      </c>
      <c r="S162" s="56">
        <f ca="1">OET!C162</f>
        <v>1</v>
      </c>
      <c r="T162" s="56">
        <f ca="1">OET!E162</f>
        <v>1</v>
      </c>
      <c r="U162" s="56">
        <f ca="1">LHW!C162</f>
        <v>1</v>
      </c>
      <c r="V162" s="56">
        <f ca="1">LHW!E162</f>
        <v>2</v>
      </c>
      <c r="W162" s="56">
        <f ca="1">RBW!C162</f>
        <v>1</v>
      </c>
      <c r="X162" s="56">
        <f ca="1">RBW!E162</f>
        <v>1</v>
      </c>
      <c r="Y162" s="56">
        <f ca="1">OEW!C162</f>
        <v>1</v>
      </c>
      <c r="Z162" s="56">
        <f ca="1">OEW!E162</f>
        <v>2</v>
      </c>
    </row>
    <row r="163" spans="1:26">
      <c r="A163" s="65">
        <f t="shared" si="9"/>
        <v>162</v>
      </c>
      <c r="B163" s="55">
        <f t="shared" ca="1" si="8"/>
        <v>19</v>
      </c>
      <c r="C163" s="56">
        <f t="shared" ca="1" si="7"/>
        <v>19</v>
      </c>
      <c r="D163" s="56">
        <f ca="1">'Str8'!E163</f>
        <v>1</v>
      </c>
      <c r="E163" s="49">
        <f ca="1">Splits!C163</f>
        <v>10</v>
      </c>
      <c r="F163" s="49">
        <f ca="1">Splits!E163</f>
        <v>1</v>
      </c>
      <c r="G163" s="56">
        <f>Streets!C163</f>
        <v>0</v>
      </c>
      <c r="H163" s="56" t="str">
        <f>Streets!E163</f>
        <v/>
      </c>
      <c r="I163" s="49">
        <f>Lines!C163</f>
        <v>0</v>
      </c>
      <c r="J163" s="49" t="str">
        <f>Lines!E163</f>
        <v/>
      </c>
      <c r="K163" s="69">
        <f ca="1">Quad!C163</f>
        <v>3</v>
      </c>
      <c r="L163" s="56">
        <f ca="1">Quad!E163</f>
        <v>1</v>
      </c>
      <c r="M163" s="49">
        <f>Dozen!C163</f>
        <v>0</v>
      </c>
      <c r="N163" s="49" t="str">
        <f>Dozen!E163</f>
        <v/>
      </c>
      <c r="O163" s="56">
        <f ca="1">LHT!C163</f>
        <v>2</v>
      </c>
      <c r="P163" s="56">
        <f ca="1">LHT!E163</f>
        <v>1</v>
      </c>
      <c r="Q163" s="56">
        <f ca="1">RBT!C163</f>
        <v>1</v>
      </c>
      <c r="R163" s="56">
        <f ca="1">RBT!E163</f>
        <v>1</v>
      </c>
      <c r="S163" s="56">
        <f ca="1">OET!C163</f>
        <v>1</v>
      </c>
      <c r="T163" s="56">
        <f ca="1">OET!E163</f>
        <v>1</v>
      </c>
      <c r="U163" s="56">
        <f ca="1">LHW!C163</f>
        <v>1</v>
      </c>
      <c r="V163" s="56">
        <f ca="1">LHW!E163</f>
        <v>1</v>
      </c>
      <c r="W163" s="56">
        <f ca="1">RBW!C163</f>
        <v>1</v>
      </c>
      <c r="X163" s="56">
        <f ca="1">RBW!E163</f>
        <v>1</v>
      </c>
      <c r="Y163" s="56">
        <f ca="1">OEW!C163</f>
        <v>1</v>
      </c>
      <c r="Z163" s="56">
        <f ca="1">OEW!E163</f>
        <v>1</v>
      </c>
    </row>
    <row r="164" spans="1:26">
      <c r="A164" s="65">
        <f t="shared" si="9"/>
        <v>163</v>
      </c>
      <c r="B164" s="55">
        <f t="shared" ca="1" si="8"/>
        <v>33</v>
      </c>
      <c r="C164" s="56">
        <f t="shared" ca="1" si="7"/>
        <v>33</v>
      </c>
      <c r="D164" s="56">
        <f ca="1">'Str8'!E164</f>
        <v>18</v>
      </c>
      <c r="E164" s="49">
        <f ca="1">Splits!C164</f>
        <v>18</v>
      </c>
      <c r="F164" s="49">
        <f ca="1">Splits!E164</f>
        <v>14</v>
      </c>
      <c r="G164" s="56">
        <f>Streets!C164</f>
        <v>0</v>
      </c>
      <c r="H164" s="56" t="str">
        <f>Streets!E164</f>
        <v/>
      </c>
      <c r="I164" s="49">
        <f>Lines!C164</f>
        <v>0</v>
      </c>
      <c r="J164" s="49" t="str">
        <f>Lines!E164</f>
        <v/>
      </c>
      <c r="K164" s="69">
        <f ca="1">Quad!C164</f>
        <v>4</v>
      </c>
      <c r="L164" s="56">
        <f ca="1">Quad!E164</f>
        <v>2</v>
      </c>
      <c r="M164" s="49">
        <f>Dozen!C164</f>
        <v>0</v>
      </c>
      <c r="N164" s="49" t="str">
        <f>Dozen!E164</f>
        <v/>
      </c>
      <c r="O164" s="56">
        <f ca="1">LHT!C164</f>
        <v>2</v>
      </c>
      <c r="P164" s="56">
        <f ca="1">LHT!E164</f>
        <v>1</v>
      </c>
      <c r="Q164" s="56">
        <f ca="1">RBT!C164</f>
        <v>2</v>
      </c>
      <c r="R164" s="56">
        <f ca="1">RBT!E164</f>
        <v>2</v>
      </c>
      <c r="S164" s="56">
        <f ca="1">OET!C164</f>
        <v>1</v>
      </c>
      <c r="T164" s="56">
        <f ca="1">OET!E164</f>
        <v>1</v>
      </c>
      <c r="U164" s="56">
        <f ca="1">LHW!C164</f>
        <v>2</v>
      </c>
      <c r="V164" s="56">
        <f ca="1">LHW!E164</f>
        <v>2</v>
      </c>
      <c r="W164" s="56">
        <f ca="1">RBW!C164</f>
        <v>2</v>
      </c>
      <c r="X164" s="56">
        <f ca="1">RBW!E164</f>
        <v>2</v>
      </c>
      <c r="Y164" s="56">
        <f ca="1">OEW!C164</f>
        <v>2</v>
      </c>
      <c r="Z164" s="56">
        <f ca="1">OEW!E164</f>
        <v>2</v>
      </c>
    </row>
    <row r="165" spans="1:26">
      <c r="A165" s="65">
        <f t="shared" si="9"/>
        <v>164</v>
      </c>
      <c r="B165" s="55">
        <f t="shared" ca="1" si="8"/>
        <v>19</v>
      </c>
      <c r="C165" s="56">
        <f t="shared" ca="1" si="7"/>
        <v>19</v>
      </c>
      <c r="D165" s="56">
        <f ca="1">'Str8'!E165</f>
        <v>2</v>
      </c>
      <c r="E165" s="49">
        <f ca="1">Splits!C165</f>
        <v>10</v>
      </c>
      <c r="F165" s="49">
        <f ca="1">Splits!E165</f>
        <v>2</v>
      </c>
      <c r="G165" s="56">
        <f>Streets!C165</f>
        <v>0</v>
      </c>
      <c r="H165" s="56" t="str">
        <f>Streets!E165</f>
        <v/>
      </c>
      <c r="I165" s="49">
        <f>Lines!C165</f>
        <v>0</v>
      </c>
      <c r="J165" s="49" t="str">
        <f>Lines!E165</f>
        <v/>
      </c>
      <c r="K165" s="69">
        <f ca="1">Quad!C165</f>
        <v>3</v>
      </c>
      <c r="L165" s="56">
        <f ca="1">Quad!E165</f>
        <v>2</v>
      </c>
      <c r="M165" s="49">
        <f>Dozen!C165</f>
        <v>0</v>
      </c>
      <c r="N165" s="49" t="str">
        <f>Dozen!E165</f>
        <v/>
      </c>
      <c r="O165" s="56">
        <f ca="1">LHT!C165</f>
        <v>2</v>
      </c>
      <c r="P165" s="56">
        <f ca="1">LHT!E165</f>
        <v>1</v>
      </c>
      <c r="Q165" s="56">
        <f ca="1">RBT!C165</f>
        <v>1</v>
      </c>
      <c r="R165" s="56">
        <f ca="1">RBT!E165</f>
        <v>2</v>
      </c>
      <c r="S165" s="56">
        <f ca="1">OET!C165</f>
        <v>1</v>
      </c>
      <c r="T165" s="56">
        <f ca="1">OET!E165</f>
        <v>1</v>
      </c>
      <c r="U165" s="56">
        <f ca="1">LHW!C165</f>
        <v>1</v>
      </c>
      <c r="V165" s="56">
        <f ca="1">LHW!E165</f>
        <v>2</v>
      </c>
      <c r="W165" s="56">
        <f ca="1">RBW!C165</f>
        <v>1</v>
      </c>
      <c r="X165" s="56">
        <f ca="1">RBW!E165</f>
        <v>2</v>
      </c>
      <c r="Y165" s="56">
        <f ca="1">OEW!C165</f>
        <v>1</v>
      </c>
      <c r="Z165" s="56">
        <f ca="1">OEW!E165</f>
        <v>2</v>
      </c>
    </row>
    <row r="166" spans="1:26">
      <c r="A166" s="65">
        <f t="shared" si="9"/>
        <v>165</v>
      </c>
      <c r="B166" s="55">
        <f t="shared" ca="1" si="8"/>
        <v>7</v>
      </c>
      <c r="C166" s="56">
        <f t="shared" ref="C166:C229" ca="1" si="10">B166</f>
        <v>7</v>
      </c>
      <c r="D166" s="56">
        <f ca="1">'Str8'!E166</f>
        <v>33</v>
      </c>
      <c r="E166" s="49">
        <f ca="1">Splits!C166</f>
        <v>4</v>
      </c>
      <c r="F166" s="49">
        <f ca="1">Splits!E166</f>
        <v>18</v>
      </c>
      <c r="G166" s="56">
        <f>Streets!C166</f>
        <v>0</v>
      </c>
      <c r="H166" s="56" t="str">
        <f>Streets!E166</f>
        <v/>
      </c>
      <c r="I166" s="49">
        <f>Lines!C166</f>
        <v>0</v>
      </c>
      <c r="J166" s="49" t="str">
        <f>Lines!E166</f>
        <v/>
      </c>
      <c r="K166" s="69">
        <f ca="1">Quad!C166</f>
        <v>1</v>
      </c>
      <c r="L166" s="56">
        <f ca="1">Quad!E166</f>
        <v>3</v>
      </c>
      <c r="M166" s="49">
        <f>Dozen!C166</f>
        <v>0</v>
      </c>
      <c r="N166" s="49" t="str">
        <f>Dozen!E166</f>
        <v/>
      </c>
      <c r="O166" s="56">
        <f ca="1">LHT!C166</f>
        <v>1</v>
      </c>
      <c r="P166" s="56">
        <f ca="1">LHT!E166</f>
        <v>2</v>
      </c>
      <c r="Q166" s="56">
        <f ca="1">RBT!C166</f>
        <v>1</v>
      </c>
      <c r="R166" s="56">
        <f ca="1">RBT!E166</f>
        <v>1</v>
      </c>
      <c r="S166" s="56">
        <f ca="1">OET!C166</f>
        <v>1</v>
      </c>
      <c r="T166" s="56">
        <f ca="1">OET!E166</f>
        <v>1</v>
      </c>
      <c r="U166" s="56">
        <f ca="1">LHW!C166</f>
        <v>2</v>
      </c>
      <c r="V166" s="56">
        <f ca="1">LHW!E166</f>
        <v>2</v>
      </c>
      <c r="W166" s="56">
        <f ca="1">RBW!C166</f>
        <v>2</v>
      </c>
      <c r="X166" s="56">
        <f ca="1">RBW!E166</f>
        <v>2</v>
      </c>
      <c r="Y166" s="56">
        <f ca="1">OEW!C166</f>
        <v>1</v>
      </c>
      <c r="Z166" s="56">
        <f ca="1">OEW!E166</f>
        <v>1</v>
      </c>
    </row>
    <row r="167" spans="1:26">
      <c r="A167" s="65">
        <f t="shared" si="9"/>
        <v>166</v>
      </c>
      <c r="B167" s="55">
        <f t="shared" ca="1" si="8"/>
        <v>36</v>
      </c>
      <c r="C167" s="56">
        <f t="shared" ca="1" si="10"/>
        <v>36</v>
      </c>
      <c r="D167" s="56">
        <f ca="1">'Str8'!E167</f>
        <v>25</v>
      </c>
      <c r="E167" s="49">
        <f ca="1">Splits!C167</f>
        <v>18</v>
      </c>
      <c r="F167" s="49">
        <f ca="1">Splits!E167</f>
        <v>3</v>
      </c>
      <c r="G167" s="56">
        <f>Streets!C167</f>
        <v>0</v>
      </c>
      <c r="H167" s="56" t="str">
        <f>Streets!E167</f>
        <v/>
      </c>
      <c r="I167" s="49">
        <f>Lines!C167</f>
        <v>0</v>
      </c>
      <c r="J167" s="49" t="str">
        <f>Lines!E167</f>
        <v/>
      </c>
      <c r="K167" s="69">
        <f ca="1">Quad!C167</f>
        <v>4</v>
      </c>
      <c r="L167" s="56">
        <f ca="1">Quad!E167</f>
        <v>3</v>
      </c>
      <c r="M167" s="49">
        <f>Dozen!C167</f>
        <v>0</v>
      </c>
      <c r="N167" s="49" t="str">
        <f>Dozen!E167</f>
        <v/>
      </c>
      <c r="O167" s="56">
        <f ca="1">LHT!C167</f>
        <v>2</v>
      </c>
      <c r="P167" s="56">
        <f ca="1">LHT!E167</f>
        <v>2</v>
      </c>
      <c r="Q167" s="56">
        <f ca="1">RBT!C167</f>
        <v>1</v>
      </c>
      <c r="R167" s="56">
        <f ca="1">RBT!E167</f>
        <v>1</v>
      </c>
      <c r="S167" s="56">
        <f ca="1">OET!C167</f>
        <v>2</v>
      </c>
      <c r="T167" s="56">
        <f ca="1">OET!E167</f>
        <v>2</v>
      </c>
      <c r="U167" s="56">
        <f ca="1">LHW!C167</f>
        <v>1</v>
      </c>
      <c r="V167" s="56">
        <f ca="1">LHW!E167</f>
        <v>2</v>
      </c>
      <c r="W167" s="56">
        <f ca="1">RBW!C167</f>
        <v>2</v>
      </c>
      <c r="X167" s="56">
        <f ca="1">RBW!E167</f>
        <v>1</v>
      </c>
      <c r="Y167" s="56">
        <f ca="1">OEW!C167</f>
        <v>1</v>
      </c>
      <c r="Z167" s="56">
        <f ca="1">OEW!E167</f>
        <v>1</v>
      </c>
    </row>
    <row r="168" spans="1:26">
      <c r="A168" s="65">
        <f t="shared" si="9"/>
        <v>167</v>
      </c>
      <c r="B168" s="55">
        <f t="shared" ca="1" si="8"/>
        <v>5</v>
      </c>
      <c r="C168" s="56">
        <f t="shared" ca="1" si="10"/>
        <v>5</v>
      </c>
      <c r="D168" s="56">
        <f ca="1">'Str8'!E168</f>
        <v>34</v>
      </c>
      <c r="E168" s="49">
        <f ca="1">Splits!C168</f>
        <v>2</v>
      </c>
      <c r="F168" s="49">
        <f ca="1">Splits!E168</f>
        <v>18</v>
      </c>
      <c r="G168" s="56">
        <f>Streets!C168</f>
        <v>0</v>
      </c>
      <c r="H168" s="56" t="str">
        <f>Streets!E168</f>
        <v/>
      </c>
      <c r="I168" s="49">
        <f>Lines!C168</f>
        <v>0</v>
      </c>
      <c r="J168" s="49" t="str">
        <f>Lines!E168</f>
        <v/>
      </c>
      <c r="K168" s="69">
        <f ca="1">Quad!C168</f>
        <v>1</v>
      </c>
      <c r="L168" s="56">
        <f ca="1">Quad!E168</f>
        <v>2</v>
      </c>
      <c r="M168" s="49">
        <f>Dozen!C168</f>
        <v>0</v>
      </c>
      <c r="N168" s="49" t="str">
        <f>Dozen!E168</f>
        <v/>
      </c>
      <c r="O168" s="56">
        <f ca="1">LHT!C168</f>
        <v>1</v>
      </c>
      <c r="P168" s="56">
        <f ca="1">LHT!E168</f>
        <v>2</v>
      </c>
      <c r="Q168" s="56">
        <f ca="1">RBT!C168</f>
        <v>1</v>
      </c>
      <c r="R168" s="56">
        <f ca="1">RBT!E168</f>
        <v>1</v>
      </c>
      <c r="S168" s="56">
        <f ca="1">OET!C168</f>
        <v>1</v>
      </c>
      <c r="T168" s="56">
        <f ca="1">OET!E168</f>
        <v>2</v>
      </c>
      <c r="U168" s="56">
        <f ca="1">LHW!C168</f>
        <v>2</v>
      </c>
      <c r="V168" s="56">
        <f ca="1">LHW!E168</f>
        <v>2</v>
      </c>
      <c r="W168" s="56">
        <f ca="1">RBW!C168</f>
        <v>1</v>
      </c>
      <c r="X168" s="56">
        <f ca="1">RBW!E168</f>
        <v>2</v>
      </c>
      <c r="Y168" s="56">
        <f ca="1">OEW!C168</f>
        <v>1</v>
      </c>
      <c r="Z168" s="56">
        <f ca="1">OEW!E168</f>
        <v>1</v>
      </c>
    </row>
    <row r="169" spans="1:26">
      <c r="A169" s="65">
        <f t="shared" si="9"/>
        <v>168</v>
      </c>
      <c r="B169" s="55">
        <f t="shared" ca="1" si="8"/>
        <v>30</v>
      </c>
      <c r="C169" s="56">
        <f t="shared" ca="1" si="10"/>
        <v>30</v>
      </c>
      <c r="D169" s="56">
        <f ca="1">'Str8'!E169</f>
        <v>22</v>
      </c>
      <c r="E169" s="49">
        <f ca="1">Splits!C169</f>
        <v>15</v>
      </c>
      <c r="F169" s="49">
        <f ca="1">Splits!E169</f>
        <v>17</v>
      </c>
      <c r="G169" s="56">
        <f>Streets!C169</f>
        <v>0</v>
      </c>
      <c r="H169" s="56" t="str">
        <f>Streets!E169</f>
        <v/>
      </c>
      <c r="I169" s="49">
        <f>Lines!C169</f>
        <v>0</v>
      </c>
      <c r="J169" s="49" t="str">
        <f>Lines!E169</f>
        <v/>
      </c>
      <c r="K169" s="69">
        <f ca="1">Quad!C169</f>
        <v>4</v>
      </c>
      <c r="L169" s="56">
        <f ca="1">Quad!E169</f>
        <v>2</v>
      </c>
      <c r="M169" s="49">
        <f>Dozen!C169</f>
        <v>0</v>
      </c>
      <c r="N169" s="49" t="str">
        <f>Dozen!E169</f>
        <v/>
      </c>
      <c r="O169" s="56">
        <f ca="1">LHT!C169</f>
        <v>2</v>
      </c>
      <c r="P169" s="56">
        <f ca="1">LHT!E169</f>
        <v>2</v>
      </c>
      <c r="Q169" s="56">
        <f ca="1">RBT!C169</f>
        <v>1</v>
      </c>
      <c r="R169" s="56">
        <f ca="1">RBT!E169</f>
        <v>1</v>
      </c>
      <c r="S169" s="56">
        <f ca="1">OET!C169</f>
        <v>2</v>
      </c>
      <c r="T169" s="56">
        <f ca="1">OET!E169</f>
        <v>2</v>
      </c>
      <c r="U169" s="56">
        <f ca="1">LHW!C169</f>
        <v>1</v>
      </c>
      <c r="V169" s="56">
        <f ca="1">LHW!E169</f>
        <v>2</v>
      </c>
      <c r="W169" s="56">
        <f ca="1">RBW!C169</f>
        <v>2</v>
      </c>
      <c r="X169" s="56">
        <f ca="1">RBW!E169</f>
        <v>2</v>
      </c>
      <c r="Y169" s="56">
        <f ca="1">OEW!C169</f>
        <v>1</v>
      </c>
      <c r="Z169" s="56">
        <f ca="1">OEW!E169</f>
        <v>1</v>
      </c>
    </row>
    <row r="170" spans="1:26">
      <c r="A170" s="65">
        <f t="shared" si="9"/>
        <v>169</v>
      </c>
      <c r="B170" s="55">
        <f t="shared" ca="1" si="8"/>
        <v>33</v>
      </c>
      <c r="C170" s="56">
        <f t="shared" ca="1" si="10"/>
        <v>33</v>
      </c>
      <c r="D170" s="56">
        <f ca="1">'Str8'!E170</f>
        <v>6</v>
      </c>
      <c r="E170" s="49">
        <f ca="1">Splits!C170</f>
        <v>18</v>
      </c>
      <c r="F170" s="49">
        <f ca="1">Splits!E170</f>
        <v>3</v>
      </c>
      <c r="G170" s="56">
        <f>Streets!C170</f>
        <v>0</v>
      </c>
      <c r="H170" s="56" t="str">
        <f>Streets!E170</f>
        <v/>
      </c>
      <c r="I170" s="49">
        <f>Lines!C170</f>
        <v>0</v>
      </c>
      <c r="J170" s="49" t="str">
        <f>Lines!E170</f>
        <v/>
      </c>
      <c r="K170" s="69">
        <f ca="1">Quad!C170</f>
        <v>4</v>
      </c>
      <c r="L170" s="56">
        <f ca="1">Quad!E170</f>
        <v>1</v>
      </c>
      <c r="M170" s="49">
        <f>Dozen!C170</f>
        <v>0</v>
      </c>
      <c r="N170" s="49" t="str">
        <f>Dozen!E170</f>
        <v/>
      </c>
      <c r="O170" s="56">
        <f ca="1">LHT!C170</f>
        <v>2</v>
      </c>
      <c r="P170" s="56">
        <f ca="1">LHT!E170</f>
        <v>1</v>
      </c>
      <c r="Q170" s="56">
        <f ca="1">RBT!C170</f>
        <v>2</v>
      </c>
      <c r="R170" s="56">
        <f ca="1">RBT!E170</f>
        <v>2</v>
      </c>
      <c r="S170" s="56">
        <f ca="1">OET!C170</f>
        <v>1</v>
      </c>
      <c r="T170" s="56">
        <f ca="1">OET!E170</f>
        <v>2</v>
      </c>
      <c r="U170" s="56">
        <f ca="1">LHW!C170</f>
        <v>2</v>
      </c>
      <c r="V170" s="56">
        <f ca="1">LHW!E170</f>
        <v>2</v>
      </c>
      <c r="W170" s="56">
        <f ca="1">RBW!C170</f>
        <v>2</v>
      </c>
      <c r="X170" s="56">
        <f ca="1">RBW!E170</f>
        <v>1</v>
      </c>
      <c r="Y170" s="56">
        <f ca="1">OEW!C170</f>
        <v>2</v>
      </c>
      <c r="Z170" s="56">
        <f ca="1">OEW!E170</f>
        <v>2</v>
      </c>
    </row>
    <row r="171" spans="1:26">
      <c r="A171" s="65">
        <f t="shared" si="9"/>
        <v>170</v>
      </c>
      <c r="B171" s="55">
        <f t="shared" ca="1" si="8"/>
        <v>18</v>
      </c>
      <c r="C171" s="56">
        <f t="shared" ca="1" si="10"/>
        <v>18</v>
      </c>
      <c r="D171" s="56">
        <f ca="1">'Str8'!E171</f>
        <v>31</v>
      </c>
      <c r="E171" s="49">
        <f ca="1">Splits!C171</f>
        <v>9</v>
      </c>
      <c r="F171" s="49">
        <f ca="1">Splits!E171</f>
        <v>17</v>
      </c>
      <c r="G171" s="56">
        <f>Streets!C171</f>
        <v>0</v>
      </c>
      <c r="H171" s="56" t="str">
        <f>Streets!E171</f>
        <v/>
      </c>
      <c r="I171" s="49">
        <f>Lines!C171</f>
        <v>0</v>
      </c>
      <c r="J171" s="49" t="str">
        <f>Lines!E171</f>
        <v/>
      </c>
      <c r="K171" s="69">
        <f ca="1">Quad!C171</f>
        <v>2</v>
      </c>
      <c r="L171" s="56">
        <f ca="1">Quad!E171</f>
        <v>4</v>
      </c>
      <c r="M171" s="49">
        <f>Dozen!C171</f>
        <v>0</v>
      </c>
      <c r="N171" s="49" t="str">
        <f>Dozen!E171</f>
        <v/>
      </c>
      <c r="O171" s="56">
        <f ca="1">LHT!C171</f>
        <v>1</v>
      </c>
      <c r="P171" s="56">
        <f ca="1">LHT!E171</f>
        <v>2</v>
      </c>
      <c r="Q171" s="56">
        <f ca="1">RBT!C171</f>
        <v>1</v>
      </c>
      <c r="R171" s="56">
        <f ca="1">RBT!E171</f>
        <v>2</v>
      </c>
      <c r="S171" s="56">
        <f ca="1">OET!C171</f>
        <v>2</v>
      </c>
      <c r="T171" s="56">
        <f ca="1">OET!E171</f>
        <v>2</v>
      </c>
      <c r="U171" s="56">
        <f ca="1">LHW!C171</f>
        <v>2</v>
      </c>
      <c r="V171" s="56">
        <f ca="1">LHW!E171</f>
        <v>1</v>
      </c>
      <c r="W171" s="56">
        <f ca="1">RBW!C171</f>
        <v>2</v>
      </c>
      <c r="X171" s="56">
        <f ca="1">RBW!E171</f>
        <v>1</v>
      </c>
      <c r="Y171" s="56">
        <f ca="1">OEW!C171</f>
        <v>1</v>
      </c>
      <c r="Z171" s="56">
        <f ca="1">OEW!E171</f>
        <v>2</v>
      </c>
    </row>
    <row r="172" spans="1:26">
      <c r="A172" s="65">
        <f t="shared" si="9"/>
        <v>171</v>
      </c>
      <c r="B172" s="55">
        <f t="shared" ca="1" si="8"/>
        <v>25</v>
      </c>
      <c r="C172" s="56">
        <f t="shared" ca="1" si="10"/>
        <v>25</v>
      </c>
      <c r="D172" s="56">
        <f ca="1">'Str8'!E172</f>
        <v>16</v>
      </c>
      <c r="E172" s="49">
        <f ca="1">Splits!C172</f>
        <v>13</v>
      </c>
      <c r="F172" s="49">
        <f ca="1">Splits!E172</f>
        <v>14</v>
      </c>
      <c r="G172" s="56">
        <f>Streets!C172</f>
        <v>0</v>
      </c>
      <c r="H172" s="56" t="str">
        <f>Streets!E172</f>
        <v/>
      </c>
      <c r="I172" s="49">
        <f>Lines!C172</f>
        <v>0</v>
      </c>
      <c r="J172" s="49" t="str">
        <f>Lines!E172</f>
        <v/>
      </c>
      <c r="K172" s="69">
        <f ca="1">Quad!C172</f>
        <v>3</v>
      </c>
      <c r="L172" s="56">
        <f ca="1">Quad!E172</f>
        <v>4</v>
      </c>
      <c r="M172" s="49">
        <f>Dozen!C172</f>
        <v>0</v>
      </c>
      <c r="N172" s="49" t="str">
        <f>Dozen!E172</f>
        <v/>
      </c>
      <c r="O172" s="56">
        <f ca="1">LHT!C172</f>
        <v>2</v>
      </c>
      <c r="P172" s="56">
        <f ca="1">LHT!E172</f>
        <v>2</v>
      </c>
      <c r="Q172" s="56">
        <f ca="1">RBT!C172</f>
        <v>1</v>
      </c>
      <c r="R172" s="56">
        <f ca="1">RBT!E172</f>
        <v>1</v>
      </c>
      <c r="S172" s="56">
        <f ca="1">OET!C172</f>
        <v>1</v>
      </c>
      <c r="T172" s="56">
        <f ca="1">OET!E172</f>
        <v>2</v>
      </c>
      <c r="U172" s="56">
        <f ca="1">LHW!C172</f>
        <v>1</v>
      </c>
      <c r="V172" s="56">
        <f ca="1">LHW!E172</f>
        <v>2</v>
      </c>
      <c r="W172" s="56">
        <f ca="1">RBW!C172</f>
        <v>1</v>
      </c>
      <c r="X172" s="56">
        <f ca="1">RBW!E172</f>
        <v>2</v>
      </c>
      <c r="Y172" s="56">
        <f ca="1">OEW!C172</f>
        <v>1</v>
      </c>
      <c r="Z172" s="56">
        <f ca="1">OEW!E172</f>
        <v>1</v>
      </c>
    </row>
    <row r="173" spans="1:26">
      <c r="A173" s="65">
        <f t="shared" si="9"/>
        <v>172</v>
      </c>
      <c r="B173" s="55">
        <f t="shared" ca="1" si="8"/>
        <v>20</v>
      </c>
      <c r="C173" s="56">
        <f t="shared" ca="1" si="10"/>
        <v>20</v>
      </c>
      <c r="D173" s="56">
        <f ca="1">'Str8'!E173</f>
        <v>19</v>
      </c>
      <c r="E173" s="49">
        <f ca="1">Splits!C173</f>
        <v>11</v>
      </c>
      <c r="F173" s="49">
        <f ca="1">Splits!E173</f>
        <v>15</v>
      </c>
      <c r="G173" s="56">
        <f>Streets!C173</f>
        <v>0</v>
      </c>
      <c r="H173" s="56" t="str">
        <f>Streets!E173</f>
        <v/>
      </c>
      <c r="I173" s="49">
        <f>Lines!C173</f>
        <v>0</v>
      </c>
      <c r="J173" s="49" t="str">
        <f>Lines!E173</f>
        <v/>
      </c>
      <c r="K173" s="69">
        <f ca="1">Quad!C173</f>
        <v>3</v>
      </c>
      <c r="L173" s="56">
        <f ca="1">Quad!E173</f>
        <v>1</v>
      </c>
      <c r="M173" s="49">
        <f>Dozen!C173</f>
        <v>0</v>
      </c>
      <c r="N173" s="49" t="str">
        <f>Dozen!E173</f>
        <v/>
      </c>
      <c r="O173" s="56">
        <f ca="1">LHT!C173</f>
        <v>2</v>
      </c>
      <c r="P173" s="56">
        <f ca="1">LHT!E173</f>
        <v>1</v>
      </c>
      <c r="Q173" s="56">
        <f ca="1">RBT!C173</f>
        <v>2</v>
      </c>
      <c r="R173" s="56">
        <f ca="1">RBT!E173</f>
        <v>2</v>
      </c>
      <c r="S173" s="56">
        <f ca="1">OET!C173</f>
        <v>2</v>
      </c>
      <c r="T173" s="56">
        <f ca="1">OET!E173</f>
        <v>2</v>
      </c>
      <c r="U173" s="56">
        <f ca="1">LHW!C173</f>
        <v>2</v>
      </c>
      <c r="V173" s="56">
        <f ca="1">LHW!E173</f>
        <v>2</v>
      </c>
      <c r="W173" s="56">
        <f ca="1">RBW!C173</f>
        <v>2</v>
      </c>
      <c r="X173" s="56">
        <f ca="1">RBW!E173</f>
        <v>2</v>
      </c>
      <c r="Y173" s="56">
        <f ca="1">OEW!C173</f>
        <v>2</v>
      </c>
      <c r="Z173" s="56">
        <f ca="1">OEW!E173</f>
        <v>2</v>
      </c>
    </row>
    <row r="174" spans="1:26">
      <c r="A174" s="65">
        <f t="shared" si="9"/>
        <v>173</v>
      </c>
      <c r="B174" s="55">
        <f t="shared" ca="1" si="8"/>
        <v>23</v>
      </c>
      <c r="C174" s="56">
        <f t="shared" ca="1" si="10"/>
        <v>23</v>
      </c>
      <c r="D174" s="56">
        <f ca="1">'Str8'!E174</f>
        <v>25</v>
      </c>
      <c r="E174" s="49">
        <f ca="1">Splits!C174</f>
        <v>11</v>
      </c>
      <c r="F174" s="49">
        <f ca="1">Splits!E174</f>
        <v>1</v>
      </c>
      <c r="G174" s="56">
        <f>Streets!C174</f>
        <v>0</v>
      </c>
      <c r="H174" s="56" t="str">
        <f>Streets!E174</f>
        <v/>
      </c>
      <c r="I174" s="49">
        <f>Lines!C174</f>
        <v>0</v>
      </c>
      <c r="J174" s="49" t="str">
        <f>Lines!E174</f>
        <v/>
      </c>
      <c r="K174" s="69">
        <f ca="1">Quad!C174</f>
        <v>3</v>
      </c>
      <c r="L174" s="56">
        <f ca="1">Quad!E174</f>
        <v>1</v>
      </c>
      <c r="M174" s="49">
        <f>Dozen!C174</f>
        <v>0</v>
      </c>
      <c r="N174" s="49" t="str">
        <f>Dozen!E174</f>
        <v/>
      </c>
      <c r="O174" s="56">
        <f ca="1">LHT!C174</f>
        <v>2</v>
      </c>
      <c r="P174" s="56">
        <f ca="1">LHT!E174</f>
        <v>1</v>
      </c>
      <c r="Q174" s="56">
        <f ca="1">RBT!C174</f>
        <v>1</v>
      </c>
      <c r="R174" s="56">
        <f ca="1">RBT!E174</f>
        <v>2</v>
      </c>
      <c r="S174" s="56">
        <f ca="1">OET!C174</f>
        <v>1</v>
      </c>
      <c r="T174" s="56">
        <f ca="1">OET!E174</f>
        <v>2</v>
      </c>
      <c r="U174" s="56">
        <f ca="1">LHW!C174</f>
        <v>1</v>
      </c>
      <c r="V174" s="56">
        <f ca="1">LHW!E174</f>
        <v>2</v>
      </c>
      <c r="W174" s="56">
        <f ca="1">RBW!C174</f>
        <v>2</v>
      </c>
      <c r="X174" s="56">
        <f ca="1">RBW!E174</f>
        <v>1</v>
      </c>
      <c r="Y174" s="56">
        <f ca="1">OEW!C174</f>
        <v>1</v>
      </c>
      <c r="Z174" s="56">
        <f ca="1">OEW!E174</f>
        <v>2</v>
      </c>
    </row>
    <row r="175" spans="1:26">
      <c r="A175" s="65">
        <f t="shared" si="9"/>
        <v>174</v>
      </c>
      <c r="B175" s="55">
        <f t="shared" ca="1" si="8"/>
        <v>21</v>
      </c>
      <c r="C175" s="56">
        <f t="shared" ca="1" si="10"/>
        <v>21</v>
      </c>
      <c r="D175" s="56">
        <f ca="1">'Str8'!E175</f>
        <v>34</v>
      </c>
      <c r="E175" s="49">
        <f ca="1">Splits!C175</f>
        <v>12</v>
      </c>
      <c r="F175" s="49">
        <f ca="1">Splits!E175</f>
        <v>15</v>
      </c>
      <c r="G175" s="56">
        <f>Streets!C175</f>
        <v>0</v>
      </c>
      <c r="H175" s="56" t="str">
        <f>Streets!E175</f>
        <v/>
      </c>
      <c r="I175" s="49">
        <f>Lines!C175</f>
        <v>0</v>
      </c>
      <c r="J175" s="49" t="str">
        <f>Lines!E175</f>
        <v/>
      </c>
      <c r="K175" s="69">
        <f ca="1">Quad!C175</f>
        <v>3</v>
      </c>
      <c r="L175" s="56">
        <f ca="1">Quad!E175</f>
        <v>1</v>
      </c>
      <c r="M175" s="49">
        <f>Dozen!C175</f>
        <v>0</v>
      </c>
      <c r="N175" s="49" t="str">
        <f>Dozen!E175</f>
        <v/>
      </c>
      <c r="O175" s="56">
        <f ca="1">LHT!C175</f>
        <v>2</v>
      </c>
      <c r="P175" s="56">
        <f ca="1">LHT!E175</f>
        <v>1</v>
      </c>
      <c r="Q175" s="56">
        <f ca="1">RBT!C175</f>
        <v>1</v>
      </c>
      <c r="R175" s="56">
        <f ca="1">RBT!E175</f>
        <v>1</v>
      </c>
      <c r="S175" s="56">
        <f ca="1">OET!C175</f>
        <v>1</v>
      </c>
      <c r="T175" s="56">
        <f ca="1">OET!E175</f>
        <v>1</v>
      </c>
      <c r="U175" s="56">
        <f ca="1">LHW!C175</f>
        <v>1</v>
      </c>
      <c r="V175" s="56">
        <f ca="1">LHW!E175</f>
        <v>1</v>
      </c>
      <c r="W175" s="56">
        <f ca="1">RBW!C175</f>
        <v>1</v>
      </c>
      <c r="X175" s="56">
        <f ca="1">RBW!E175</f>
        <v>2</v>
      </c>
      <c r="Y175" s="56">
        <f ca="1">OEW!C175</f>
        <v>1</v>
      </c>
      <c r="Z175" s="56">
        <f ca="1">OEW!E175</f>
        <v>1</v>
      </c>
    </row>
    <row r="176" spans="1:26">
      <c r="A176" s="65">
        <f t="shared" si="9"/>
        <v>175</v>
      </c>
      <c r="B176" s="55">
        <f t="shared" ca="1" si="8"/>
        <v>2</v>
      </c>
      <c r="C176" s="56">
        <f t="shared" ca="1" si="10"/>
        <v>2</v>
      </c>
      <c r="D176" s="56">
        <f ca="1">'Str8'!E176</f>
        <v>29</v>
      </c>
      <c r="E176" s="49">
        <f ca="1">Splits!C176</f>
        <v>2</v>
      </c>
      <c r="F176" s="49">
        <f ca="1">Splits!E176</f>
        <v>7</v>
      </c>
      <c r="G176" s="56">
        <f>Streets!C176</f>
        <v>0</v>
      </c>
      <c r="H176" s="56" t="str">
        <f>Streets!E176</f>
        <v/>
      </c>
      <c r="I176" s="49">
        <f>Lines!C176</f>
        <v>0</v>
      </c>
      <c r="J176" s="49" t="str">
        <f>Lines!E176</f>
        <v/>
      </c>
      <c r="K176" s="69">
        <f ca="1">Quad!C176</f>
        <v>1</v>
      </c>
      <c r="L176" s="56">
        <f ca="1">Quad!E176</f>
        <v>4</v>
      </c>
      <c r="M176" s="49">
        <f>Dozen!C176</f>
        <v>0</v>
      </c>
      <c r="N176" s="49" t="str">
        <f>Dozen!E176</f>
        <v/>
      </c>
      <c r="O176" s="56">
        <f ca="1">LHT!C176</f>
        <v>1</v>
      </c>
      <c r="P176" s="56">
        <f ca="1">LHT!E176</f>
        <v>2</v>
      </c>
      <c r="Q176" s="56">
        <f ca="1">RBT!C176</f>
        <v>2</v>
      </c>
      <c r="R176" s="56">
        <f ca="1">RBT!E176</f>
        <v>2</v>
      </c>
      <c r="S176" s="56">
        <f ca="1">OET!C176</f>
        <v>2</v>
      </c>
      <c r="T176" s="56">
        <f ca="1">OET!E176</f>
        <v>2</v>
      </c>
      <c r="U176" s="56">
        <f ca="1">LHW!C176</f>
        <v>1</v>
      </c>
      <c r="V176" s="56">
        <f ca="1">LHW!E176</f>
        <v>1</v>
      </c>
      <c r="W176" s="56">
        <f ca="1">RBW!C176</f>
        <v>2</v>
      </c>
      <c r="X176" s="56">
        <f ca="1">RBW!E176</f>
        <v>2</v>
      </c>
      <c r="Y176" s="56">
        <f ca="1">OEW!C176</f>
        <v>2</v>
      </c>
      <c r="Z176" s="56">
        <f ca="1">OEW!E176</f>
        <v>2</v>
      </c>
    </row>
    <row r="177" spans="1:26">
      <c r="A177" s="65">
        <f t="shared" si="9"/>
        <v>176</v>
      </c>
      <c r="B177" s="55">
        <f t="shared" ca="1" si="8"/>
        <v>2</v>
      </c>
      <c r="C177" s="56">
        <f t="shared" ca="1" si="10"/>
        <v>2</v>
      </c>
      <c r="D177" s="56">
        <f ca="1">'Str8'!E177</f>
        <v>1</v>
      </c>
      <c r="E177" s="49">
        <f ca="1">Splits!C177</f>
        <v>2</v>
      </c>
      <c r="F177" s="49">
        <f ca="1">Splits!E177</f>
        <v>1</v>
      </c>
      <c r="G177" s="56">
        <f>Streets!C177</f>
        <v>0</v>
      </c>
      <c r="H177" s="56" t="str">
        <f>Streets!E177</f>
        <v/>
      </c>
      <c r="I177" s="49">
        <f>Lines!C177</f>
        <v>0</v>
      </c>
      <c r="J177" s="49" t="str">
        <f>Lines!E177</f>
        <v/>
      </c>
      <c r="K177" s="69">
        <f ca="1">Quad!C177</f>
        <v>1</v>
      </c>
      <c r="L177" s="56">
        <f ca="1">Quad!E177</f>
        <v>1</v>
      </c>
      <c r="M177" s="49">
        <f>Dozen!C177</f>
        <v>0</v>
      </c>
      <c r="N177" s="49" t="str">
        <f>Dozen!E177</f>
        <v/>
      </c>
      <c r="O177" s="56">
        <f ca="1">LHT!C177</f>
        <v>1</v>
      </c>
      <c r="P177" s="56">
        <f ca="1">LHT!E177</f>
        <v>1</v>
      </c>
      <c r="Q177" s="56">
        <f ca="1">RBT!C177</f>
        <v>2</v>
      </c>
      <c r="R177" s="56">
        <f ca="1">RBT!E177</f>
        <v>1</v>
      </c>
      <c r="S177" s="56">
        <f ca="1">OET!C177</f>
        <v>2</v>
      </c>
      <c r="T177" s="56">
        <f ca="1">OET!E177</f>
        <v>1</v>
      </c>
      <c r="U177" s="56">
        <f ca="1">LHW!C177</f>
        <v>1</v>
      </c>
      <c r="V177" s="56">
        <f ca="1">LHW!E177</f>
        <v>1</v>
      </c>
      <c r="W177" s="56">
        <f ca="1">RBW!C177</f>
        <v>2</v>
      </c>
      <c r="X177" s="56">
        <f ca="1">RBW!E177</f>
        <v>1</v>
      </c>
      <c r="Y177" s="56">
        <f ca="1">OEW!C177</f>
        <v>2</v>
      </c>
      <c r="Z177" s="56">
        <f ca="1">OEW!E177</f>
        <v>1</v>
      </c>
    </row>
    <row r="178" spans="1:26">
      <c r="A178" s="65">
        <f t="shared" si="9"/>
        <v>177</v>
      </c>
      <c r="B178" s="55">
        <f t="shared" ca="1" si="8"/>
        <v>5</v>
      </c>
      <c r="C178" s="56">
        <f t="shared" ca="1" si="10"/>
        <v>5</v>
      </c>
      <c r="D178" s="56">
        <f ca="1">'Str8'!E178</f>
        <v>9</v>
      </c>
      <c r="E178" s="49">
        <f ca="1">Splits!C178</f>
        <v>2</v>
      </c>
      <c r="F178" s="49">
        <f ca="1">Splits!E178</f>
        <v>1</v>
      </c>
      <c r="G178" s="56">
        <f>Streets!C178</f>
        <v>0</v>
      </c>
      <c r="H178" s="56" t="str">
        <f>Streets!E178</f>
        <v/>
      </c>
      <c r="I178" s="49">
        <f>Lines!C178</f>
        <v>0</v>
      </c>
      <c r="J178" s="49" t="str">
        <f>Lines!E178</f>
        <v/>
      </c>
      <c r="K178" s="69">
        <f ca="1">Quad!C178</f>
        <v>1</v>
      </c>
      <c r="L178" s="56">
        <f ca="1">Quad!E178</f>
        <v>1</v>
      </c>
      <c r="M178" s="49">
        <f>Dozen!C178</f>
        <v>0</v>
      </c>
      <c r="N178" s="49" t="str">
        <f>Dozen!E178</f>
        <v/>
      </c>
      <c r="O178" s="56">
        <f ca="1">LHT!C178</f>
        <v>1</v>
      </c>
      <c r="P178" s="56">
        <f ca="1">LHT!E178</f>
        <v>1</v>
      </c>
      <c r="Q178" s="56">
        <f ca="1">RBT!C178</f>
        <v>1</v>
      </c>
      <c r="R178" s="56">
        <f ca="1">RBT!E178</f>
        <v>2</v>
      </c>
      <c r="S178" s="56">
        <f ca="1">OET!C178</f>
        <v>1</v>
      </c>
      <c r="T178" s="56">
        <f ca="1">OET!E178</f>
        <v>2</v>
      </c>
      <c r="U178" s="56">
        <f ca="1">LHW!C178</f>
        <v>2</v>
      </c>
      <c r="V178" s="56">
        <f ca="1">LHW!E178</f>
        <v>2</v>
      </c>
      <c r="W178" s="56">
        <f ca="1">RBW!C178</f>
        <v>1</v>
      </c>
      <c r="X178" s="56">
        <f ca="1">RBW!E178</f>
        <v>2</v>
      </c>
      <c r="Y178" s="56">
        <f ca="1">OEW!C178</f>
        <v>1</v>
      </c>
      <c r="Z178" s="56">
        <f ca="1">OEW!E178</f>
        <v>2</v>
      </c>
    </row>
    <row r="179" spans="1:26">
      <c r="A179" s="65">
        <f t="shared" si="9"/>
        <v>178</v>
      </c>
      <c r="B179" s="55">
        <f t="shared" ca="1" si="8"/>
        <v>9</v>
      </c>
      <c r="C179" s="56">
        <f t="shared" ca="1" si="10"/>
        <v>9</v>
      </c>
      <c r="D179" s="56">
        <f ca="1">'Str8'!E179</f>
        <v>23</v>
      </c>
      <c r="E179" s="49">
        <f ca="1">Splits!C179</f>
        <v>6</v>
      </c>
      <c r="F179" s="49">
        <f ca="1">Splits!E179</f>
        <v>16</v>
      </c>
      <c r="G179" s="56">
        <f>Streets!C179</f>
        <v>0</v>
      </c>
      <c r="H179" s="56" t="str">
        <f>Streets!E179</f>
        <v/>
      </c>
      <c r="I179" s="49">
        <f>Lines!C179</f>
        <v>0</v>
      </c>
      <c r="J179" s="49" t="str">
        <f>Lines!E179</f>
        <v/>
      </c>
      <c r="K179" s="69">
        <f ca="1">Quad!C179</f>
        <v>1</v>
      </c>
      <c r="L179" s="56">
        <f ca="1">Quad!E179</f>
        <v>1</v>
      </c>
      <c r="M179" s="49">
        <f>Dozen!C179</f>
        <v>0</v>
      </c>
      <c r="N179" s="49" t="str">
        <f>Dozen!E179</f>
        <v/>
      </c>
      <c r="O179" s="56">
        <f ca="1">LHT!C179</f>
        <v>1</v>
      </c>
      <c r="P179" s="56">
        <f ca="1">LHT!E179</f>
        <v>1</v>
      </c>
      <c r="Q179" s="56">
        <f ca="1">RBT!C179</f>
        <v>1</v>
      </c>
      <c r="R179" s="56">
        <f ca="1">RBT!E179</f>
        <v>1</v>
      </c>
      <c r="S179" s="56">
        <f ca="1">OET!C179</f>
        <v>1</v>
      </c>
      <c r="T179" s="56">
        <f ca="1">OET!E179</f>
        <v>1</v>
      </c>
      <c r="U179" s="56">
        <f ca="1">LHW!C179</f>
        <v>2</v>
      </c>
      <c r="V179" s="56">
        <f ca="1">LHW!E179</f>
        <v>1</v>
      </c>
      <c r="W179" s="56">
        <f ca="1">RBW!C179</f>
        <v>1</v>
      </c>
      <c r="X179" s="56">
        <f ca="1">RBW!E179</f>
        <v>1</v>
      </c>
      <c r="Y179" s="56">
        <f ca="1">OEW!C179</f>
        <v>1</v>
      </c>
      <c r="Z179" s="56">
        <f ca="1">OEW!E179</f>
        <v>1</v>
      </c>
    </row>
    <row r="180" spans="1:26">
      <c r="A180" s="65">
        <f t="shared" si="9"/>
        <v>179</v>
      </c>
      <c r="B180" s="55">
        <f t="shared" ca="1" si="8"/>
        <v>2</v>
      </c>
      <c r="C180" s="56">
        <f t="shared" ca="1" si="10"/>
        <v>2</v>
      </c>
      <c r="D180" s="56">
        <f ca="1">'Str8'!E180</f>
        <v>3</v>
      </c>
      <c r="E180" s="49">
        <f ca="1">Splits!C180</f>
        <v>2</v>
      </c>
      <c r="F180" s="49">
        <f ca="1">Splits!E180</f>
        <v>2</v>
      </c>
      <c r="G180" s="56">
        <f>Streets!C180</f>
        <v>0</v>
      </c>
      <c r="H180" s="56" t="str">
        <f>Streets!E180</f>
        <v/>
      </c>
      <c r="I180" s="49">
        <f>Lines!C180</f>
        <v>0</v>
      </c>
      <c r="J180" s="49" t="str">
        <f>Lines!E180</f>
        <v/>
      </c>
      <c r="K180" s="69">
        <f ca="1">Quad!C180</f>
        <v>1</v>
      </c>
      <c r="L180" s="56">
        <f ca="1">Quad!E180</f>
        <v>1</v>
      </c>
      <c r="M180" s="49">
        <f>Dozen!C180</f>
        <v>0</v>
      </c>
      <c r="N180" s="49" t="str">
        <f>Dozen!E180</f>
        <v/>
      </c>
      <c r="O180" s="56">
        <f ca="1">LHT!C180</f>
        <v>1</v>
      </c>
      <c r="P180" s="56">
        <f ca="1">LHT!E180</f>
        <v>1</v>
      </c>
      <c r="Q180" s="56">
        <f ca="1">RBT!C180</f>
        <v>2</v>
      </c>
      <c r="R180" s="56">
        <f ca="1">RBT!E180</f>
        <v>2</v>
      </c>
      <c r="S180" s="56">
        <f ca="1">OET!C180</f>
        <v>2</v>
      </c>
      <c r="T180" s="56">
        <f ca="1">OET!E180</f>
        <v>2</v>
      </c>
      <c r="U180" s="56">
        <f ca="1">LHW!C180</f>
        <v>1</v>
      </c>
      <c r="V180" s="56">
        <f ca="1">LHW!E180</f>
        <v>2</v>
      </c>
      <c r="W180" s="56">
        <f ca="1">RBW!C180</f>
        <v>2</v>
      </c>
      <c r="X180" s="56">
        <f ca="1">RBW!E180</f>
        <v>2</v>
      </c>
      <c r="Y180" s="56">
        <f ca="1">OEW!C180</f>
        <v>2</v>
      </c>
      <c r="Z180" s="56">
        <f ca="1">OEW!E180</f>
        <v>2</v>
      </c>
    </row>
    <row r="181" spans="1:26">
      <c r="A181" s="65">
        <f t="shared" si="9"/>
        <v>180</v>
      </c>
      <c r="B181" s="55">
        <f t="shared" ca="1" si="8"/>
        <v>34</v>
      </c>
      <c r="C181" s="56">
        <f t="shared" ca="1" si="10"/>
        <v>34</v>
      </c>
      <c r="D181" s="56">
        <f ca="1">'Str8'!E181</f>
        <v>18</v>
      </c>
      <c r="E181" s="49">
        <f ca="1">Splits!C181</f>
        <v>16</v>
      </c>
      <c r="F181" s="49">
        <f ca="1">Splits!E181</f>
        <v>15</v>
      </c>
      <c r="G181" s="56">
        <f>Streets!C181</f>
        <v>0</v>
      </c>
      <c r="H181" s="56" t="str">
        <f>Streets!E181</f>
        <v/>
      </c>
      <c r="I181" s="49">
        <f>Lines!C181</f>
        <v>0</v>
      </c>
      <c r="J181" s="49" t="str">
        <f>Lines!E181</f>
        <v/>
      </c>
      <c r="K181" s="69">
        <f ca="1">Quad!C181</f>
        <v>4</v>
      </c>
      <c r="L181" s="56">
        <f ca="1">Quad!E181</f>
        <v>4</v>
      </c>
      <c r="M181" s="49">
        <f>Dozen!C181</f>
        <v>0</v>
      </c>
      <c r="N181" s="49" t="str">
        <f>Dozen!E181</f>
        <v/>
      </c>
      <c r="O181" s="56">
        <f ca="1">LHT!C181</f>
        <v>2</v>
      </c>
      <c r="P181" s="56">
        <f ca="1">LHT!E181</f>
        <v>2</v>
      </c>
      <c r="Q181" s="56">
        <f ca="1">RBT!C181</f>
        <v>1</v>
      </c>
      <c r="R181" s="56">
        <f ca="1">RBT!E181</f>
        <v>2</v>
      </c>
      <c r="S181" s="56">
        <f ca="1">OET!C181</f>
        <v>2</v>
      </c>
      <c r="T181" s="56">
        <f ca="1">OET!E181</f>
        <v>1</v>
      </c>
      <c r="U181" s="56">
        <f ca="1">LHW!C181</f>
        <v>1</v>
      </c>
      <c r="V181" s="56">
        <f ca="1">LHW!E181</f>
        <v>1</v>
      </c>
      <c r="W181" s="56">
        <f ca="1">RBW!C181</f>
        <v>1</v>
      </c>
      <c r="X181" s="56">
        <f ca="1">RBW!E181</f>
        <v>2</v>
      </c>
      <c r="Y181" s="56">
        <f ca="1">OEW!C181</f>
        <v>1</v>
      </c>
      <c r="Z181" s="56">
        <f ca="1">OEW!E181</f>
        <v>2</v>
      </c>
    </row>
    <row r="182" spans="1:26">
      <c r="A182" s="65">
        <f t="shared" si="9"/>
        <v>181</v>
      </c>
      <c r="B182" s="55">
        <f t="shared" ca="1" si="8"/>
        <v>31</v>
      </c>
      <c r="C182" s="56">
        <f t="shared" ca="1" si="10"/>
        <v>31</v>
      </c>
      <c r="D182" s="56">
        <f ca="1">'Str8'!E182</f>
        <v>22</v>
      </c>
      <c r="E182" s="49">
        <f ca="1">Splits!C182</f>
        <v>16</v>
      </c>
      <c r="F182" s="49">
        <f ca="1">Splits!E182</f>
        <v>1</v>
      </c>
      <c r="G182" s="56">
        <f>Streets!C182</f>
        <v>0</v>
      </c>
      <c r="H182" s="56" t="str">
        <f>Streets!E182</f>
        <v/>
      </c>
      <c r="I182" s="49">
        <f>Lines!C182</f>
        <v>0</v>
      </c>
      <c r="J182" s="49" t="str">
        <f>Lines!E182</f>
        <v/>
      </c>
      <c r="K182" s="69">
        <f ca="1">Quad!C182</f>
        <v>4</v>
      </c>
      <c r="L182" s="56">
        <f ca="1">Quad!E182</f>
        <v>1</v>
      </c>
      <c r="M182" s="49">
        <f>Dozen!C182</f>
        <v>0</v>
      </c>
      <c r="N182" s="49" t="str">
        <f>Dozen!E182</f>
        <v/>
      </c>
      <c r="O182" s="56">
        <f ca="1">LHT!C182</f>
        <v>2</v>
      </c>
      <c r="P182" s="56">
        <f ca="1">LHT!E182</f>
        <v>1</v>
      </c>
      <c r="Q182" s="56">
        <f ca="1">RBT!C182</f>
        <v>2</v>
      </c>
      <c r="R182" s="56">
        <f ca="1">RBT!E182</f>
        <v>2</v>
      </c>
      <c r="S182" s="56">
        <f ca="1">OET!C182</f>
        <v>1</v>
      </c>
      <c r="T182" s="56">
        <f ca="1">OET!E182</f>
        <v>2</v>
      </c>
      <c r="U182" s="56">
        <f ca="1">LHW!C182</f>
        <v>2</v>
      </c>
      <c r="V182" s="56">
        <f ca="1">LHW!E182</f>
        <v>2</v>
      </c>
      <c r="W182" s="56">
        <f ca="1">RBW!C182</f>
        <v>2</v>
      </c>
      <c r="X182" s="56">
        <f ca="1">RBW!E182</f>
        <v>2</v>
      </c>
      <c r="Y182" s="56">
        <f ca="1">OEW!C182</f>
        <v>2</v>
      </c>
      <c r="Z182" s="56">
        <f ca="1">OEW!E182</f>
        <v>2</v>
      </c>
    </row>
    <row r="183" spans="1:26">
      <c r="A183" s="65">
        <f t="shared" si="9"/>
        <v>182</v>
      </c>
      <c r="B183" s="55">
        <f t="shared" ca="1" si="8"/>
        <v>23</v>
      </c>
      <c r="C183" s="56">
        <f t="shared" ca="1" si="10"/>
        <v>23</v>
      </c>
      <c r="D183" s="56">
        <f ca="1">'Str8'!E183</f>
        <v>7</v>
      </c>
      <c r="E183" s="49">
        <f ca="1">Splits!C183</f>
        <v>11</v>
      </c>
      <c r="F183" s="49">
        <f ca="1">Splits!E183</f>
        <v>5</v>
      </c>
      <c r="G183" s="56">
        <f>Streets!C183</f>
        <v>0</v>
      </c>
      <c r="H183" s="56" t="str">
        <f>Streets!E183</f>
        <v/>
      </c>
      <c r="I183" s="49">
        <f>Lines!C183</f>
        <v>0</v>
      </c>
      <c r="J183" s="49" t="str">
        <f>Lines!E183</f>
        <v/>
      </c>
      <c r="K183" s="69">
        <f ca="1">Quad!C183</f>
        <v>3</v>
      </c>
      <c r="L183" s="56">
        <f ca="1">Quad!E183</f>
        <v>3</v>
      </c>
      <c r="M183" s="49">
        <f>Dozen!C183</f>
        <v>0</v>
      </c>
      <c r="N183" s="49" t="str">
        <f>Dozen!E183</f>
        <v/>
      </c>
      <c r="O183" s="56">
        <f ca="1">LHT!C183</f>
        <v>2</v>
      </c>
      <c r="P183" s="56">
        <f ca="1">LHT!E183</f>
        <v>1</v>
      </c>
      <c r="Q183" s="56">
        <f ca="1">RBT!C183</f>
        <v>1</v>
      </c>
      <c r="R183" s="56">
        <f ca="1">RBT!E183</f>
        <v>2</v>
      </c>
      <c r="S183" s="56">
        <f ca="1">OET!C183</f>
        <v>1</v>
      </c>
      <c r="T183" s="56">
        <f ca="1">OET!E183</f>
        <v>1</v>
      </c>
      <c r="U183" s="56">
        <f ca="1">LHW!C183</f>
        <v>1</v>
      </c>
      <c r="V183" s="56">
        <f ca="1">LHW!E183</f>
        <v>2</v>
      </c>
      <c r="W183" s="56">
        <f ca="1">RBW!C183</f>
        <v>2</v>
      </c>
      <c r="X183" s="56">
        <f ca="1">RBW!E183</f>
        <v>1</v>
      </c>
      <c r="Y183" s="56">
        <f ca="1">OEW!C183</f>
        <v>1</v>
      </c>
      <c r="Z183" s="56">
        <f ca="1">OEW!E183</f>
        <v>2</v>
      </c>
    </row>
    <row r="184" spans="1:26">
      <c r="A184" s="65">
        <f t="shared" si="9"/>
        <v>183</v>
      </c>
      <c r="B184" s="55">
        <f t="shared" ca="1" si="8"/>
        <v>5</v>
      </c>
      <c r="C184" s="56">
        <f t="shared" ca="1" si="10"/>
        <v>5</v>
      </c>
      <c r="D184" s="56">
        <f ca="1">'Str8'!E184</f>
        <v>6</v>
      </c>
      <c r="E184" s="49">
        <f ca="1">Splits!C184</f>
        <v>2</v>
      </c>
      <c r="F184" s="49">
        <f ca="1">Splits!E184</f>
        <v>3</v>
      </c>
      <c r="G184" s="56">
        <f>Streets!C184</f>
        <v>0</v>
      </c>
      <c r="H184" s="56" t="str">
        <f>Streets!E184</f>
        <v/>
      </c>
      <c r="I184" s="49">
        <f>Lines!C184</f>
        <v>0</v>
      </c>
      <c r="J184" s="49" t="str">
        <f>Lines!E184</f>
        <v/>
      </c>
      <c r="K184" s="69">
        <f ca="1">Quad!C184</f>
        <v>1</v>
      </c>
      <c r="L184" s="56">
        <f ca="1">Quad!E184</f>
        <v>3</v>
      </c>
      <c r="M184" s="49">
        <f>Dozen!C184</f>
        <v>0</v>
      </c>
      <c r="N184" s="49" t="str">
        <f>Dozen!E184</f>
        <v/>
      </c>
      <c r="O184" s="56">
        <f ca="1">LHT!C184</f>
        <v>1</v>
      </c>
      <c r="P184" s="56">
        <f ca="1">LHT!E184</f>
        <v>2</v>
      </c>
      <c r="Q184" s="56">
        <f ca="1">RBT!C184</f>
        <v>1</v>
      </c>
      <c r="R184" s="56">
        <f ca="1">RBT!E184</f>
        <v>1</v>
      </c>
      <c r="S184" s="56">
        <f ca="1">OET!C184</f>
        <v>1</v>
      </c>
      <c r="T184" s="56">
        <f ca="1">OET!E184</f>
        <v>1</v>
      </c>
      <c r="U184" s="56">
        <f ca="1">LHW!C184</f>
        <v>2</v>
      </c>
      <c r="V184" s="56">
        <f ca="1">LHW!E184</f>
        <v>2</v>
      </c>
      <c r="W184" s="56">
        <f ca="1">RBW!C184</f>
        <v>1</v>
      </c>
      <c r="X184" s="56">
        <f ca="1">RBW!E184</f>
        <v>2</v>
      </c>
      <c r="Y184" s="56">
        <f ca="1">OEW!C184</f>
        <v>1</v>
      </c>
      <c r="Z184" s="56">
        <f ca="1">OEW!E184</f>
        <v>1</v>
      </c>
    </row>
    <row r="185" spans="1:26">
      <c r="A185" s="65">
        <f t="shared" si="9"/>
        <v>184</v>
      </c>
      <c r="B185" s="55">
        <f t="shared" ca="1" si="8"/>
        <v>36</v>
      </c>
      <c r="C185" s="56">
        <f t="shared" ca="1" si="10"/>
        <v>36</v>
      </c>
      <c r="D185" s="56">
        <f ca="1">'Str8'!E185</f>
        <v>13</v>
      </c>
      <c r="E185" s="49">
        <f ca="1">Splits!C185</f>
        <v>18</v>
      </c>
      <c r="F185" s="49">
        <f ca="1">Splits!E185</f>
        <v>8</v>
      </c>
      <c r="G185" s="56">
        <f>Streets!C185</f>
        <v>0</v>
      </c>
      <c r="H185" s="56" t="str">
        <f>Streets!E185</f>
        <v/>
      </c>
      <c r="I185" s="49">
        <f>Lines!C185</f>
        <v>0</v>
      </c>
      <c r="J185" s="49" t="str">
        <f>Lines!E185</f>
        <v/>
      </c>
      <c r="K185" s="69">
        <f ca="1">Quad!C185</f>
        <v>4</v>
      </c>
      <c r="L185" s="56">
        <f ca="1">Quad!E185</f>
        <v>3</v>
      </c>
      <c r="M185" s="49">
        <f>Dozen!C185</f>
        <v>0</v>
      </c>
      <c r="N185" s="49" t="str">
        <f>Dozen!E185</f>
        <v/>
      </c>
      <c r="O185" s="56">
        <f ca="1">LHT!C185</f>
        <v>2</v>
      </c>
      <c r="P185" s="56">
        <f ca="1">LHT!E185</f>
        <v>2</v>
      </c>
      <c r="Q185" s="56">
        <f ca="1">RBT!C185</f>
        <v>1</v>
      </c>
      <c r="R185" s="56">
        <f ca="1">RBT!E185</f>
        <v>1</v>
      </c>
      <c r="S185" s="56">
        <f ca="1">OET!C185</f>
        <v>2</v>
      </c>
      <c r="T185" s="56">
        <f ca="1">OET!E185</f>
        <v>2</v>
      </c>
      <c r="U185" s="56">
        <f ca="1">LHW!C185</f>
        <v>1</v>
      </c>
      <c r="V185" s="56">
        <f ca="1">LHW!E185</f>
        <v>2</v>
      </c>
      <c r="W185" s="56">
        <f ca="1">RBW!C185</f>
        <v>2</v>
      </c>
      <c r="X185" s="56">
        <f ca="1">RBW!E185</f>
        <v>2</v>
      </c>
      <c r="Y185" s="56">
        <f ca="1">OEW!C185</f>
        <v>1</v>
      </c>
      <c r="Z185" s="56">
        <f ca="1">OEW!E185</f>
        <v>1</v>
      </c>
    </row>
    <row r="186" spans="1:26">
      <c r="A186" s="65">
        <f t="shared" si="9"/>
        <v>185</v>
      </c>
      <c r="B186" s="55">
        <f t="shared" ca="1" si="8"/>
        <v>36</v>
      </c>
      <c r="C186" s="56">
        <f t="shared" ca="1" si="10"/>
        <v>36</v>
      </c>
      <c r="D186" s="56">
        <f ca="1">'Str8'!E186</f>
        <v>1</v>
      </c>
      <c r="E186" s="49">
        <f ca="1">Splits!C186</f>
        <v>18</v>
      </c>
      <c r="F186" s="49">
        <f ca="1">Splits!E186</f>
        <v>1</v>
      </c>
      <c r="G186" s="56">
        <f>Streets!C186</f>
        <v>0</v>
      </c>
      <c r="H186" s="56" t="str">
        <f>Streets!E186</f>
        <v/>
      </c>
      <c r="I186" s="49">
        <f>Lines!C186</f>
        <v>0</v>
      </c>
      <c r="J186" s="49" t="str">
        <f>Lines!E186</f>
        <v/>
      </c>
      <c r="K186" s="69">
        <f ca="1">Quad!C186</f>
        <v>4</v>
      </c>
      <c r="L186" s="56">
        <f ca="1">Quad!E186</f>
        <v>1</v>
      </c>
      <c r="M186" s="49">
        <f>Dozen!C186</f>
        <v>0</v>
      </c>
      <c r="N186" s="49" t="str">
        <f>Dozen!E186</f>
        <v/>
      </c>
      <c r="O186" s="56">
        <f ca="1">LHT!C186</f>
        <v>2</v>
      </c>
      <c r="P186" s="56">
        <f ca="1">LHT!E186</f>
        <v>1</v>
      </c>
      <c r="Q186" s="56">
        <f ca="1">RBT!C186</f>
        <v>1</v>
      </c>
      <c r="R186" s="56">
        <f ca="1">RBT!E186</f>
        <v>1</v>
      </c>
      <c r="S186" s="56">
        <f ca="1">OET!C186</f>
        <v>2</v>
      </c>
      <c r="T186" s="56">
        <f ca="1">OET!E186</f>
        <v>1</v>
      </c>
      <c r="U186" s="56">
        <f ca="1">LHW!C186</f>
        <v>1</v>
      </c>
      <c r="V186" s="56">
        <f ca="1">LHW!E186</f>
        <v>1</v>
      </c>
      <c r="W186" s="56">
        <f ca="1">RBW!C186</f>
        <v>2</v>
      </c>
      <c r="X186" s="56">
        <f ca="1">RBW!E186</f>
        <v>1</v>
      </c>
      <c r="Y186" s="56">
        <f ca="1">OEW!C186</f>
        <v>1</v>
      </c>
      <c r="Z186" s="56">
        <f ca="1">OEW!E186</f>
        <v>1</v>
      </c>
    </row>
    <row r="187" spans="1:26">
      <c r="A187" s="65">
        <f t="shared" si="9"/>
        <v>186</v>
      </c>
      <c r="B187" s="55">
        <f t="shared" ca="1" si="8"/>
        <v>25</v>
      </c>
      <c r="C187" s="56">
        <f t="shared" ca="1" si="10"/>
        <v>25</v>
      </c>
      <c r="D187" s="56">
        <f ca="1">'Str8'!E187</f>
        <v>10</v>
      </c>
      <c r="E187" s="49">
        <f ca="1">Splits!C187</f>
        <v>13</v>
      </c>
      <c r="F187" s="49">
        <f ca="1">Splits!E187</f>
        <v>7</v>
      </c>
      <c r="G187" s="56">
        <f>Streets!C187</f>
        <v>0</v>
      </c>
      <c r="H187" s="56" t="str">
        <f>Streets!E187</f>
        <v/>
      </c>
      <c r="I187" s="49">
        <f>Lines!C187</f>
        <v>0</v>
      </c>
      <c r="J187" s="49" t="str">
        <f>Lines!E187</f>
        <v/>
      </c>
      <c r="K187" s="69">
        <f ca="1">Quad!C187</f>
        <v>3</v>
      </c>
      <c r="L187" s="56">
        <f ca="1">Quad!E187</f>
        <v>3</v>
      </c>
      <c r="M187" s="49">
        <f>Dozen!C187</f>
        <v>0</v>
      </c>
      <c r="N187" s="49" t="str">
        <f>Dozen!E187</f>
        <v/>
      </c>
      <c r="O187" s="56">
        <f ca="1">LHT!C187</f>
        <v>2</v>
      </c>
      <c r="P187" s="56">
        <f ca="1">LHT!E187</f>
        <v>1</v>
      </c>
      <c r="Q187" s="56">
        <f ca="1">RBT!C187</f>
        <v>1</v>
      </c>
      <c r="R187" s="56">
        <f ca="1">RBT!E187</f>
        <v>1</v>
      </c>
      <c r="S187" s="56">
        <f ca="1">OET!C187</f>
        <v>1</v>
      </c>
      <c r="T187" s="56">
        <f ca="1">OET!E187</f>
        <v>2</v>
      </c>
      <c r="U187" s="56">
        <f ca="1">LHW!C187</f>
        <v>1</v>
      </c>
      <c r="V187" s="56">
        <f ca="1">LHW!E187</f>
        <v>1</v>
      </c>
      <c r="W187" s="56">
        <f ca="1">RBW!C187</f>
        <v>1</v>
      </c>
      <c r="X187" s="56">
        <f ca="1">RBW!E187</f>
        <v>2</v>
      </c>
      <c r="Y187" s="56">
        <f ca="1">OEW!C187</f>
        <v>1</v>
      </c>
      <c r="Z187" s="56">
        <f ca="1">OEW!E187</f>
        <v>1</v>
      </c>
    </row>
    <row r="188" spans="1:26">
      <c r="A188" s="65">
        <f t="shared" si="9"/>
        <v>187</v>
      </c>
      <c r="B188" s="55">
        <f t="shared" ca="1" si="8"/>
        <v>28</v>
      </c>
      <c r="C188" s="56">
        <f t="shared" ca="1" si="10"/>
        <v>28</v>
      </c>
      <c r="D188" s="56">
        <f ca="1">'Str8'!E188</f>
        <v>23</v>
      </c>
      <c r="E188" s="49">
        <f ca="1">Splits!C188</f>
        <v>13</v>
      </c>
      <c r="F188" s="49">
        <f ca="1">Splits!E188</f>
        <v>1</v>
      </c>
      <c r="G188" s="56">
        <f>Streets!C188</f>
        <v>0</v>
      </c>
      <c r="H188" s="56" t="str">
        <f>Streets!E188</f>
        <v/>
      </c>
      <c r="I188" s="49">
        <f>Lines!C188</f>
        <v>0</v>
      </c>
      <c r="J188" s="49" t="str">
        <f>Lines!E188</f>
        <v/>
      </c>
      <c r="K188" s="69">
        <f ca="1">Quad!C188</f>
        <v>4</v>
      </c>
      <c r="L188" s="56">
        <f ca="1">Quad!E188</f>
        <v>2</v>
      </c>
      <c r="M188" s="49">
        <f>Dozen!C188</f>
        <v>0</v>
      </c>
      <c r="N188" s="49" t="str">
        <f>Dozen!E188</f>
        <v/>
      </c>
      <c r="O188" s="56">
        <f ca="1">LHT!C188</f>
        <v>2</v>
      </c>
      <c r="P188" s="56">
        <f ca="1">LHT!E188</f>
        <v>1</v>
      </c>
      <c r="Q188" s="56">
        <f ca="1">RBT!C188</f>
        <v>2</v>
      </c>
      <c r="R188" s="56">
        <f ca="1">RBT!E188</f>
        <v>2</v>
      </c>
      <c r="S188" s="56">
        <f ca="1">OET!C188</f>
        <v>2</v>
      </c>
      <c r="T188" s="56">
        <f ca="1">OET!E188</f>
        <v>2</v>
      </c>
      <c r="U188" s="56">
        <f ca="1">LHW!C188</f>
        <v>2</v>
      </c>
      <c r="V188" s="56">
        <f ca="1">LHW!E188</f>
        <v>2</v>
      </c>
      <c r="W188" s="56">
        <f ca="1">RBW!C188</f>
        <v>1</v>
      </c>
      <c r="X188" s="56">
        <f ca="1">RBW!E188</f>
        <v>1</v>
      </c>
      <c r="Y188" s="56">
        <f ca="1">OEW!C188</f>
        <v>2</v>
      </c>
      <c r="Z188" s="56">
        <f ca="1">OEW!E188</f>
        <v>2</v>
      </c>
    </row>
    <row r="189" spans="1:26">
      <c r="A189" s="65">
        <f t="shared" si="9"/>
        <v>188</v>
      </c>
      <c r="B189" s="55">
        <f t="shared" ca="1" si="8"/>
        <v>29</v>
      </c>
      <c r="C189" s="56">
        <f t="shared" ca="1" si="10"/>
        <v>29</v>
      </c>
      <c r="D189" s="56">
        <f ca="1">'Str8'!E189</f>
        <v>31</v>
      </c>
      <c r="E189" s="49">
        <f ca="1">Splits!C189</f>
        <v>14</v>
      </c>
      <c r="F189" s="49">
        <f ca="1">Splits!E189</f>
        <v>15</v>
      </c>
      <c r="G189" s="56">
        <f>Streets!C189</f>
        <v>0</v>
      </c>
      <c r="H189" s="56" t="str">
        <f>Streets!E189</f>
        <v/>
      </c>
      <c r="I189" s="49">
        <f>Lines!C189</f>
        <v>0</v>
      </c>
      <c r="J189" s="49" t="str">
        <f>Lines!E189</f>
        <v/>
      </c>
      <c r="K189" s="69">
        <f ca="1">Quad!C189</f>
        <v>4</v>
      </c>
      <c r="L189" s="56">
        <f ca="1">Quad!E189</f>
        <v>1</v>
      </c>
      <c r="M189" s="49">
        <f>Dozen!C189</f>
        <v>0</v>
      </c>
      <c r="N189" s="49" t="str">
        <f>Dozen!E189</f>
        <v/>
      </c>
      <c r="O189" s="56">
        <f ca="1">LHT!C189</f>
        <v>2</v>
      </c>
      <c r="P189" s="56">
        <f ca="1">LHT!E189</f>
        <v>1</v>
      </c>
      <c r="Q189" s="56">
        <f ca="1">RBT!C189</f>
        <v>2</v>
      </c>
      <c r="R189" s="56">
        <f ca="1">RBT!E189</f>
        <v>1</v>
      </c>
      <c r="S189" s="56">
        <f ca="1">OET!C189</f>
        <v>1</v>
      </c>
      <c r="T189" s="56">
        <f ca="1">OET!E189</f>
        <v>2</v>
      </c>
      <c r="U189" s="56">
        <f ca="1">LHW!C189</f>
        <v>2</v>
      </c>
      <c r="V189" s="56">
        <f ca="1">LHW!E189</f>
        <v>1</v>
      </c>
      <c r="W189" s="56">
        <f ca="1">RBW!C189</f>
        <v>1</v>
      </c>
      <c r="X189" s="56">
        <f ca="1">RBW!E189</f>
        <v>1</v>
      </c>
      <c r="Y189" s="56">
        <f ca="1">OEW!C189</f>
        <v>2</v>
      </c>
      <c r="Z189" s="56">
        <f ca="1">OEW!E189</f>
        <v>1</v>
      </c>
    </row>
    <row r="190" spans="1:26">
      <c r="A190" s="65">
        <f t="shared" si="9"/>
        <v>189</v>
      </c>
      <c r="B190" s="55">
        <f t="shared" ca="1" si="8"/>
        <v>20</v>
      </c>
      <c r="C190" s="56">
        <f t="shared" ca="1" si="10"/>
        <v>20</v>
      </c>
      <c r="D190" s="56">
        <f ca="1">'Str8'!E190</f>
        <v>12</v>
      </c>
      <c r="E190" s="49">
        <f ca="1">Splits!C190</f>
        <v>11</v>
      </c>
      <c r="F190" s="49">
        <f ca="1">Splits!E190</f>
        <v>5</v>
      </c>
      <c r="G190" s="56">
        <f>Streets!C190</f>
        <v>0</v>
      </c>
      <c r="H190" s="56" t="str">
        <f>Streets!E190</f>
        <v/>
      </c>
      <c r="I190" s="49">
        <f>Lines!C190</f>
        <v>0</v>
      </c>
      <c r="J190" s="49" t="str">
        <f>Lines!E190</f>
        <v/>
      </c>
      <c r="K190" s="69">
        <f ca="1">Quad!C190</f>
        <v>3</v>
      </c>
      <c r="L190" s="56">
        <f ca="1">Quad!E190</f>
        <v>2</v>
      </c>
      <c r="M190" s="49">
        <f>Dozen!C190</f>
        <v>0</v>
      </c>
      <c r="N190" s="49" t="str">
        <f>Dozen!E190</f>
        <v/>
      </c>
      <c r="O190" s="56">
        <f ca="1">LHT!C190</f>
        <v>2</v>
      </c>
      <c r="P190" s="56">
        <f ca="1">LHT!E190</f>
        <v>1</v>
      </c>
      <c r="Q190" s="56">
        <f ca="1">RBT!C190</f>
        <v>2</v>
      </c>
      <c r="R190" s="56">
        <f ca="1">RBT!E190</f>
        <v>1</v>
      </c>
      <c r="S190" s="56">
        <f ca="1">OET!C190</f>
        <v>2</v>
      </c>
      <c r="T190" s="56">
        <f ca="1">OET!E190</f>
        <v>2</v>
      </c>
      <c r="U190" s="56">
        <f ca="1">LHW!C190</f>
        <v>2</v>
      </c>
      <c r="V190" s="56">
        <f ca="1">LHW!E190</f>
        <v>1</v>
      </c>
      <c r="W190" s="56">
        <f ca="1">RBW!C190</f>
        <v>2</v>
      </c>
      <c r="X190" s="56">
        <f ca="1">RBW!E190</f>
        <v>2</v>
      </c>
      <c r="Y190" s="56">
        <f ca="1">OEW!C190</f>
        <v>2</v>
      </c>
      <c r="Z190" s="56">
        <f ca="1">OEW!E190</f>
        <v>1</v>
      </c>
    </row>
    <row r="191" spans="1:26">
      <c r="A191" s="65">
        <f t="shared" si="9"/>
        <v>190</v>
      </c>
      <c r="B191" s="55">
        <f t="shared" ca="1" si="8"/>
        <v>30</v>
      </c>
      <c r="C191" s="56">
        <f t="shared" ca="1" si="10"/>
        <v>30</v>
      </c>
      <c r="D191" s="56">
        <f ca="1">'Str8'!E191</f>
        <v>15</v>
      </c>
      <c r="E191" s="49">
        <f ca="1">Splits!C191</f>
        <v>15</v>
      </c>
      <c r="F191" s="49">
        <f ca="1">Splits!E191</f>
        <v>10</v>
      </c>
      <c r="G191" s="56">
        <f>Streets!C191</f>
        <v>0</v>
      </c>
      <c r="H191" s="56" t="str">
        <f>Streets!E191</f>
        <v/>
      </c>
      <c r="I191" s="49">
        <f>Lines!C191</f>
        <v>0</v>
      </c>
      <c r="J191" s="49" t="str">
        <f>Lines!E191</f>
        <v/>
      </c>
      <c r="K191" s="69">
        <f ca="1">Quad!C191</f>
        <v>4</v>
      </c>
      <c r="L191" s="56">
        <f ca="1">Quad!E191</f>
        <v>2</v>
      </c>
      <c r="M191" s="49">
        <f>Dozen!C191</f>
        <v>0</v>
      </c>
      <c r="N191" s="49" t="str">
        <f>Dozen!E191</f>
        <v/>
      </c>
      <c r="O191" s="56">
        <f ca="1">LHT!C191</f>
        <v>2</v>
      </c>
      <c r="P191" s="56">
        <f ca="1">LHT!E191</f>
        <v>1</v>
      </c>
      <c r="Q191" s="56">
        <f ca="1">RBT!C191</f>
        <v>1</v>
      </c>
      <c r="R191" s="56">
        <f ca="1">RBT!E191</f>
        <v>2</v>
      </c>
      <c r="S191" s="56">
        <f ca="1">OET!C191</f>
        <v>2</v>
      </c>
      <c r="T191" s="56">
        <f ca="1">OET!E191</f>
        <v>1</v>
      </c>
      <c r="U191" s="56">
        <f ca="1">LHW!C191</f>
        <v>1</v>
      </c>
      <c r="V191" s="56">
        <f ca="1">LHW!E191</f>
        <v>2</v>
      </c>
      <c r="W191" s="56">
        <f ca="1">RBW!C191</f>
        <v>2</v>
      </c>
      <c r="X191" s="56">
        <f ca="1">RBW!E191</f>
        <v>1</v>
      </c>
      <c r="Y191" s="56">
        <f ca="1">OEW!C191</f>
        <v>1</v>
      </c>
      <c r="Z191" s="56">
        <f ca="1">OEW!E191</f>
        <v>2</v>
      </c>
    </row>
    <row r="192" spans="1:26">
      <c r="A192" s="65">
        <f t="shared" si="9"/>
        <v>191</v>
      </c>
      <c r="B192" s="55">
        <f t="shared" ca="1" si="8"/>
        <v>28</v>
      </c>
      <c r="C192" s="56">
        <f t="shared" ca="1" si="10"/>
        <v>28</v>
      </c>
      <c r="D192" s="56">
        <f ca="1">'Str8'!E192</f>
        <v>4</v>
      </c>
      <c r="E192" s="49">
        <f ca="1">Splits!C192</f>
        <v>13</v>
      </c>
      <c r="F192" s="49">
        <f ca="1">Splits!E192</f>
        <v>4</v>
      </c>
      <c r="G192" s="56">
        <f>Streets!C192</f>
        <v>0</v>
      </c>
      <c r="H192" s="56" t="str">
        <f>Streets!E192</f>
        <v/>
      </c>
      <c r="I192" s="49">
        <f>Lines!C192</f>
        <v>0</v>
      </c>
      <c r="J192" s="49" t="str">
        <f>Lines!E192</f>
        <v/>
      </c>
      <c r="K192" s="69">
        <f ca="1">Quad!C192</f>
        <v>4</v>
      </c>
      <c r="L192" s="56">
        <f ca="1">Quad!E192</f>
        <v>1</v>
      </c>
      <c r="M192" s="49">
        <f>Dozen!C192</f>
        <v>0</v>
      </c>
      <c r="N192" s="49" t="str">
        <f>Dozen!E192</f>
        <v/>
      </c>
      <c r="O192" s="56">
        <f ca="1">LHT!C192</f>
        <v>2</v>
      </c>
      <c r="P192" s="56">
        <f ca="1">LHT!E192</f>
        <v>1</v>
      </c>
      <c r="Q192" s="56">
        <f ca="1">RBT!C192</f>
        <v>2</v>
      </c>
      <c r="R192" s="56">
        <f ca="1">RBT!E192</f>
        <v>2</v>
      </c>
      <c r="S192" s="56">
        <f ca="1">OET!C192</f>
        <v>2</v>
      </c>
      <c r="T192" s="56">
        <f ca="1">OET!E192</f>
        <v>1</v>
      </c>
      <c r="U192" s="56">
        <f ca="1">LHW!C192</f>
        <v>2</v>
      </c>
      <c r="V192" s="56">
        <f ca="1">LHW!E192</f>
        <v>2</v>
      </c>
      <c r="W192" s="56">
        <f ca="1">RBW!C192</f>
        <v>1</v>
      </c>
      <c r="X192" s="56">
        <f ca="1">RBW!E192</f>
        <v>2</v>
      </c>
      <c r="Y192" s="56">
        <f ca="1">OEW!C192</f>
        <v>2</v>
      </c>
      <c r="Z192" s="56">
        <f ca="1">OEW!E192</f>
        <v>2</v>
      </c>
    </row>
    <row r="193" spans="1:26">
      <c r="A193" s="65">
        <f t="shared" si="9"/>
        <v>192</v>
      </c>
      <c r="B193" s="55">
        <f t="shared" ca="1" si="8"/>
        <v>14</v>
      </c>
      <c r="C193" s="56">
        <f t="shared" ca="1" si="10"/>
        <v>14</v>
      </c>
      <c r="D193" s="56">
        <f ca="1">'Str8'!E193</f>
        <v>20</v>
      </c>
      <c r="E193" s="49">
        <f ca="1">Splits!C193</f>
        <v>8</v>
      </c>
      <c r="F193" s="49">
        <f ca="1">Splits!E193</f>
        <v>15</v>
      </c>
      <c r="G193" s="56">
        <f>Streets!C193</f>
        <v>0</v>
      </c>
      <c r="H193" s="56" t="str">
        <f>Streets!E193</f>
        <v/>
      </c>
      <c r="I193" s="49">
        <f>Lines!C193</f>
        <v>0</v>
      </c>
      <c r="J193" s="49" t="str">
        <f>Lines!E193</f>
        <v/>
      </c>
      <c r="K193" s="69">
        <f ca="1">Quad!C193</f>
        <v>2</v>
      </c>
      <c r="L193" s="56">
        <f ca="1">Quad!E193</f>
        <v>4</v>
      </c>
      <c r="M193" s="49">
        <f>Dozen!C193</f>
        <v>0</v>
      </c>
      <c r="N193" s="49" t="str">
        <f>Dozen!E193</f>
        <v/>
      </c>
      <c r="O193" s="56">
        <f ca="1">LHT!C193</f>
        <v>1</v>
      </c>
      <c r="P193" s="56">
        <f ca="1">LHT!E193</f>
        <v>2</v>
      </c>
      <c r="Q193" s="56">
        <f ca="1">RBT!C193</f>
        <v>1</v>
      </c>
      <c r="R193" s="56">
        <f ca="1">RBT!E193</f>
        <v>2</v>
      </c>
      <c r="S193" s="56">
        <f ca="1">OET!C193</f>
        <v>2</v>
      </c>
      <c r="T193" s="56">
        <f ca="1">OET!E193</f>
        <v>1</v>
      </c>
      <c r="U193" s="56">
        <f ca="1">LHW!C193</f>
        <v>2</v>
      </c>
      <c r="V193" s="56">
        <f ca="1">LHW!E193</f>
        <v>1</v>
      </c>
      <c r="W193" s="56">
        <f ca="1">RBW!C193</f>
        <v>1</v>
      </c>
      <c r="X193" s="56">
        <f ca="1">RBW!E193</f>
        <v>1</v>
      </c>
      <c r="Y193" s="56">
        <f ca="1">OEW!C193</f>
        <v>1</v>
      </c>
      <c r="Z193" s="56">
        <f ca="1">OEW!E193</f>
        <v>2</v>
      </c>
    </row>
    <row r="194" spans="1:26">
      <c r="A194" s="65">
        <f t="shared" si="9"/>
        <v>193</v>
      </c>
      <c r="B194" s="55">
        <f t="shared" ca="1" si="8"/>
        <v>28</v>
      </c>
      <c r="C194" s="56">
        <f t="shared" ca="1" si="10"/>
        <v>28</v>
      </c>
      <c r="D194" s="56">
        <f ca="1">'Str8'!E194</f>
        <v>2</v>
      </c>
      <c r="E194" s="49">
        <f ca="1">Splits!C194</f>
        <v>13</v>
      </c>
      <c r="F194" s="49">
        <f ca="1">Splits!E194</f>
        <v>2</v>
      </c>
      <c r="G194" s="56">
        <f>Streets!C194</f>
        <v>0</v>
      </c>
      <c r="H194" s="56" t="str">
        <f>Streets!E194</f>
        <v/>
      </c>
      <c r="I194" s="49">
        <f>Lines!C194</f>
        <v>0</v>
      </c>
      <c r="J194" s="49" t="str">
        <f>Lines!E194</f>
        <v/>
      </c>
      <c r="K194" s="69">
        <f ca="1">Quad!C194</f>
        <v>4</v>
      </c>
      <c r="L194" s="56">
        <f ca="1">Quad!E194</f>
        <v>2</v>
      </c>
      <c r="M194" s="49">
        <f>Dozen!C194</f>
        <v>0</v>
      </c>
      <c r="N194" s="49" t="str">
        <f>Dozen!E194</f>
        <v/>
      </c>
      <c r="O194" s="56">
        <f ca="1">LHT!C194</f>
        <v>2</v>
      </c>
      <c r="P194" s="56">
        <f ca="1">LHT!E194</f>
        <v>2</v>
      </c>
      <c r="Q194" s="56">
        <f ca="1">RBT!C194</f>
        <v>2</v>
      </c>
      <c r="R194" s="56">
        <f ca="1">RBT!E194</f>
        <v>2</v>
      </c>
      <c r="S194" s="56">
        <f ca="1">OET!C194</f>
        <v>2</v>
      </c>
      <c r="T194" s="56">
        <f ca="1">OET!E194</f>
        <v>1</v>
      </c>
      <c r="U194" s="56">
        <f ca="1">LHW!C194</f>
        <v>2</v>
      </c>
      <c r="V194" s="56">
        <f ca="1">LHW!E194</f>
        <v>1</v>
      </c>
      <c r="W194" s="56">
        <f ca="1">RBW!C194</f>
        <v>1</v>
      </c>
      <c r="X194" s="56">
        <f ca="1">RBW!E194</f>
        <v>1</v>
      </c>
      <c r="Y194" s="56">
        <f ca="1">OEW!C194</f>
        <v>2</v>
      </c>
      <c r="Z194" s="56">
        <f ca="1">OEW!E194</f>
        <v>2</v>
      </c>
    </row>
    <row r="195" spans="1:26">
      <c r="A195" s="65">
        <f t="shared" si="9"/>
        <v>194</v>
      </c>
      <c r="B195" s="55">
        <f t="shared" ref="B195:B241" ca="1" si="11">IF(B194="no",INT(RAND()*36+1),INT(RAND()*37))</f>
        <v>8</v>
      </c>
      <c r="C195" s="56">
        <f t="shared" ca="1" si="10"/>
        <v>8</v>
      </c>
      <c r="D195" s="56">
        <f ca="1">'Str8'!E195</f>
        <v>35</v>
      </c>
      <c r="E195" s="49">
        <f ca="1">Splits!C195</f>
        <v>5</v>
      </c>
      <c r="F195" s="49">
        <f ca="1">Splits!E195</f>
        <v>18</v>
      </c>
      <c r="G195" s="56">
        <f>Streets!C195</f>
        <v>0</v>
      </c>
      <c r="H195" s="56" t="str">
        <f>Streets!E195</f>
        <v/>
      </c>
      <c r="I195" s="49">
        <f>Lines!C195</f>
        <v>0</v>
      </c>
      <c r="J195" s="49" t="str">
        <f>Lines!E195</f>
        <v/>
      </c>
      <c r="K195" s="69">
        <f ca="1">Quad!C195</f>
        <v>1</v>
      </c>
      <c r="L195" s="56">
        <f ca="1">Quad!E195</f>
        <v>4</v>
      </c>
      <c r="M195" s="49">
        <f>Dozen!C195</f>
        <v>0</v>
      </c>
      <c r="N195" s="49" t="str">
        <f>Dozen!E195</f>
        <v/>
      </c>
      <c r="O195" s="56">
        <f ca="1">LHT!C195</f>
        <v>1</v>
      </c>
      <c r="P195" s="56">
        <f ca="1">LHT!E195</f>
        <v>2</v>
      </c>
      <c r="Q195" s="56">
        <f ca="1">RBT!C195</f>
        <v>2</v>
      </c>
      <c r="R195" s="56">
        <f ca="1">RBT!E195</f>
        <v>1</v>
      </c>
      <c r="S195" s="56">
        <f ca="1">OET!C195</f>
        <v>2</v>
      </c>
      <c r="T195" s="56">
        <f ca="1">OET!E195</f>
        <v>1</v>
      </c>
      <c r="U195" s="56">
        <f ca="1">LHW!C195</f>
        <v>1</v>
      </c>
      <c r="V195" s="56">
        <f ca="1">LHW!E195</f>
        <v>2</v>
      </c>
      <c r="W195" s="56">
        <f ca="1">RBW!C195</f>
        <v>1</v>
      </c>
      <c r="X195" s="56">
        <f ca="1">RBW!E195</f>
        <v>1</v>
      </c>
      <c r="Y195" s="56">
        <f ca="1">OEW!C195</f>
        <v>2</v>
      </c>
      <c r="Z195" s="56">
        <f ca="1">OEW!E195</f>
        <v>1</v>
      </c>
    </row>
    <row r="196" spans="1:26">
      <c r="A196" s="65">
        <f t="shared" ref="A196:A251" si="12">1+A195</f>
        <v>195</v>
      </c>
      <c r="B196" s="55">
        <f t="shared" ca="1" si="11"/>
        <v>33</v>
      </c>
      <c r="C196" s="56">
        <f t="shared" ca="1" si="10"/>
        <v>33</v>
      </c>
      <c r="D196" s="56">
        <f ca="1">'Str8'!E196</f>
        <v>17</v>
      </c>
      <c r="E196" s="49">
        <f ca="1">Splits!C196</f>
        <v>18</v>
      </c>
      <c r="F196" s="49">
        <f ca="1">Splits!E196</f>
        <v>7</v>
      </c>
      <c r="G196" s="56">
        <f>Streets!C196</f>
        <v>0</v>
      </c>
      <c r="H196" s="56" t="str">
        <f>Streets!E196</f>
        <v/>
      </c>
      <c r="I196" s="49">
        <f>Lines!C196</f>
        <v>0</v>
      </c>
      <c r="J196" s="49" t="str">
        <f>Lines!E196</f>
        <v/>
      </c>
      <c r="K196" s="69">
        <f ca="1">Quad!C196</f>
        <v>4</v>
      </c>
      <c r="L196" s="56">
        <f ca="1">Quad!E196</f>
        <v>2</v>
      </c>
      <c r="M196" s="49">
        <f>Dozen!C196</f>
        <v>0</v>
      </c>
      <c r="N196" s="49" t="str">
        <f>Dozen!E196</f>
        <v/>
      </c>
      <c r="O196" s="56">
        <f ca="1">LHT!C196</f>
        <v>2</v>
      </c>
      <c r="P196" s="56">
        <f ca="1">LHT!E196</f>
        <v>2</v>
      </c>
      <c r="Q196" s="56">
        <f ca="1">RBT!C196</f>
        <v>2</v>
      </c>
      <c r="R196" s="56">
        <f ca="1">RBT!E196</f>
        <v>1</v>
      </c>
      <c r="S196" s="56">
        <f ca="1">OET!C196</f>
        <v>1</v>
      </c>
      <c r="T196" s="56">
        <f ca="1">OET!E196</f>
        <v>2</v>
      </c>
      <c r="U196" s="56">
        <f ca="1">LHW!C196</f>
        <v>2</v>
      </c>
      <c r="V196" s="56">
        <f ca="1">LHW!E196</f>
        <v>2</v>
      </c>
      <c r="W196" s="56">
        <f ca="1">RBW!C196</f>
        <v>2</v>
      </c>
      <c r="X196" s="56">
        <f ca="1">RBW!E196</f>
        <v>2</v>
      </c>
      <c r="Y196" s="56">
        <f ca="1">OEW!C196</f>
        <v>2</v>
      </c>
      <c r="Z196" s="56">
        <f ca="1">OEW!E196</f>
        <v>1</v>
      </c>
    </row>
    <row r="197" spans="1:26">
      <c r="A197" s="65">
        <f t="shared" si="12"/>
        <v>196</v>
      </c>
      <c r="B197" s="55">
        <f t="shared" ca="1" si="11"/>
        <v>32</v>
      </c>
      <c r="C197" s="56">
        <f t="shared" ca="1" si="10"/>
        <v>32</v>
      </c>
      <c r="D197" s="56">
        <f ca="1">'Str8'!E197</f>
        <v>34</v>
      </c>
      <c r="E197" s="49">
        <f ca="1">Splits!C197</f>
        <v>17</v>
      </c>
      <c r="F197" s="49">
        <f ca="1">Splits!E197</f>
        <v>15</v>
      </c>
      <c r="G197" s="56">
        <f>Streets!C197</f>
        <v>0</v>
      </c>
      <c r="H197" s="56" t="str">
        <f>Streets!E197</f>
        <v/>
      </c>
      <c r="I197" s="49">
        <f>Lines!C197</f>
        <v>0</v>
      </c>
      <c r="J197" s="49" t="str">
        <f>Lines!E197</f>
        <v/>
      </c>
      <c r="K197" s="69">
        <f ca="1">Quad!C197</f>
        <v>4</v>
      </c>
      <c r="L197" s="56">
        <f ca="1">Quad!E197</f>
        <v>1</v>
      </c>
      <c r="M197" s="49">
        <f>Dozen!C197</f>
        <v>0</v>
      </c>
      <c r="N197" s="49" t="str">
        <f>Dozen!E197</f>
        <v/>
      </c>
      <c r="O197" s="56">
        <f ca="1">LHT!C197</f>
        <v>2</v>
      </c>
      <c r="P197" s="56">
        <f ca="1">LHT!E197</f>
        <v>1</v>
      </c>
      <c r="Q197" s="56">
        <f ca="1">RBT!C197</f>
        <v>1</v>
      </c>
      <c r="R197" s="56">
        <f ca="1">RBT!E197</f>
        <v>2</v>
      </c>
      <c r="S197" s="56">
        <f ca="1">OET!C197</f>
        <v>2</v>
      </c>
      <c r="T197" s="56">
        <f ca="1">OET!E197</f>
        <v>2</v>
      </c>
      <c r="U197" s="56">
        <f ca="1">LHW!C197</f>
        <v>1</v>
      </c>
      <c r="V197" s="56">
        <f ca="1">LHW!E197</f>
        <v>2</v>
      </c>
      <c r="W197" s="56">
        <f ca="1">RBW!C197</f>
        <v>1</v>
      </c>
      <c r="X197" s="56">
        <f ca="1">RBW!E197</f>
        <v>2</v>
      </c>
      <c r="Y197" s="56">
        <f ca="1">OEW!C197</f>
        <v>1</v>
      </c>
      <c r="Z197" s="56">
        <f ca="1">OEW!E197</f>
        <v>2</v>
      </c>
    </row>
    <row r="198" spans="1:26">
      <c r="A198" s="65">
        <f t="shared" si="12"/>
        <v>197</v>
      </c>
      <c r="B198" s="55">
        <f t="shared" ca="1" si="11"/>
        <v>10</v>
      </c>
      <c r="C198" s="56">
        <f t="shared" ca="1" si="10"/>
        <v>10</v>
      </c>
      <c r="D198" s="56">
        <f ca="1">'Str8'!E198</f>
        <v>36</v>
      </c>
      <c r="E198" s="49">
        <f ca="1">Splits!C198</f>
        <v>4</v>
      </c>
      <c r="F198" s="49">
        <f ca="1">Splits!E198</f>
        <v>14</v>
      </c>
      <c r="G198" s="56">
        <f>Streets!C198</f>
        <v>0</v>
      </c>
      <c r="H198" s="56" t="str">
        <f>Streets!E198</f>
        <v/>
      </c>
      <c r="I198" s="49">
        <f>Lines!C198</f>
        <v>0</v>
      </c>
      <c r="J198" s="49" t="str">
        <f>Lines!E198</f>
        <v/>
      </c>
      <c r="K198" s="69">
        <f ca="1">Quad!C198</f>
        <v>2</v>
      </c>
      <c r="L198" s="56">
        <f ca="1">Quad!E198</f>
        <v>3</v>
      </c>
      <c r="M198" s="49">
        <f>Dozen!C198</f>
        <v>0</v>
      </c>
      <c r="N198" s="49" t="str">
        <f>Dozen!E198</f>
        <v/>
      </c>
      <c r="O198" s="56">
        <f ca="1">LHT!C198</f>
        <v>1</v>
      </c>
      <c r="P198" s="56">
        <f ca="1">LHT!E198</f>
        <v>2</v>
      </c>
      <c r="Q198" s="56">
        <f ca="1">RBT!C198</f>
        <v>2</v>
      </c>
      <c r="R198" s="56">
        <f ca="1">RBT!E198</f>
        <v>2</v>
      </c>
      <c r="S198" s="56">
        <f ca="1">OET!C198</f>
        <v>2</v>
      </c>
      <c r="T198" s="56">
        <f ca="1">OET!E198</f>
        <v>1</v>
      </c>
      <c r="U198" s="56">
        <f ca="1">LHW!C198</f>
        <v>1</v>
      </c>
      <c r="V198" s="56">
        <f ca="1">LHW!E198</f>
        <v>1</v>
      </c>
      <c r="W198" s="56">
        <f ca="1">RBW!C198</f>
        <v>1</v>
      </c>
      <c r="X198" s="56">
        <f ca="1">RBW!E198</f>
        <v>1</v>
      </c>
      <c r="Y198" s="56">
        <f ca="1">OEW!C198</f>
        <v>2</v>
      </c>
      <c r="Z198" s="56">
        <f ca="1">OEW!E198</f>
        <v>2</v>
      </c>
    </row>
    <row r="199" spans="1:26">
      <c r="A199" s="65">
        <f t="shared" si="12"/>
        <v>198</v>
      </c>
      <c r="B199" s="55">
        <f t="shared" ca="1" si="11"/>
        <v>13</v>
      </c>
      <c r="C199" s="56">
        <f t="shared" ca="1" si="10"/>
        <v>13</v>
      </c>
      <c r="D199" s="56">
        <f ca="1">'Str8'!E199</f>
        <v>31</v>
      </c>
      <c r="E199" s="49">
        <f ca="1">Splits!C199</f>
        <v>7</v>
      </c>
      <c r="F199" s="49">
        <f ca="1">Splits!E199</f>
        <v>17</v>
      </c>
      <c r="G199" s="56">
        <f>Streets!C199</f>
        <v>0</v>
      </c>
      <c r="H199" s="56" t="str">
        <f>Streets!E199</f>
        <v/>
      </c>
      <c r="I199" s="49">
        <f>Lines!C199</f>
        <v>0</v>
      </c>
      <c r="J199" s="49" t="str">
        <f>Lines!E199</f>
        <v/>
      </c>
      <c r="K199" s="69">
        <f ca="1">Quad!C199</f>
        <v>2</v>
      </c>
      <c r="L199" s="56">
        <f ca="1">Quad!E199</f>
        <v>1</v>
      </c>
      <c r="M199" s="49">
        <f>Dozen!C199</f>
        <v>0</v>
      </c>
      <c r="N199" s="49" t="str">
        <f>Dozen!E199</f>
        <v/>
      </c>
      <c r="O199" s="56">
        <f ca="1">LHT!C199</f>
        <v>1</v>
      </c>
      <c r="P199" s="56">
        <f ca="1">LHT!E199</f>
        <v>1</v>
      </c>
      <c r="Q199" s="56">
        <f ca="1">RBT!C199</f>
        <v>2</v>
      </c>
      <c r="R199" s="56">
        <f ca="1">RBT!E199</f>
        <v>1</v>
      </c>
      <c r="S199" s="56">
        <f ca="1">OET!C199</f>
        <v>1</v>
      </c>
      <c r="T199" s="56">
        <f ca="1">OET!E199</f>
        <v>2</v>
      </c>
      <c r="U199" s="56">
        <f ca="1">LHW!C199</f>
        <v>1</v>
      </c>
      <c r="V199" s="56">
        <f ca="1">LHW!E199</f>
        <v>1</v>
      </c>
      <c r="W199" s="56">
        <f ca="1">RBW!C199</f>
        <v>1</v>
      </c>
      <c r="X199" s="56">
        <f ca="1">RBW!E199</f>
        <v>1</v>
      </c>
      <c r="Y199" s="56">
        <f ca="1">OEW!C199</f>
        <v>2</v>
      </c>
      <c r="Z199" s="56">
        <f ca="1">OEW!E199</f>
        <v>1</v>
      </c>
    </row>
    <row r="200" spans="1:26">
      <c r="A200" s="65">
        <f t="shared" si="12"/>
        <v>199</v>
      </c>
      <c r="B200" s="55">
        <f t="shared" ca="1" si="11"/>
        <v>17</v>
      </c>
      <c r="C200" s="56">
        <f t="shared" ca="1" si="10"/>
        <v>17</v>
      </c>
      <c r="D200" s="56">
        <f ca="1">'Str8'!E200</f>
        <v>34</v>
      </c>
      <c r="E200" s="49">
        <f ca="1">Splits!C200</f>
        <v>8</v>
      </c>
      <c r="F200" s="49">
        <f ca="1">Splits!E200</f>
        <v>7</v>
      </c>
      <c r="G200" s="56">
        <f>Streets!C200</f>
        <v>0</v>
      </c>
      <c r="H200" s="56" t="str">
        <f>Streets!E200</f>
        <v/>
      </c>
      <c r="I200" s="49">
        <f>Lines!C200</f>
        <v>0</v>
      </c>
      <c r="J200" s="49" t="str">
        <f>Lines!E200</f>
        <v/>
      </c>
      <c r="K200" s="69">
        <f ca="1">Quad!C200</f>
        <v>2</v>
      </c>
      <c r="L200" s="56">
        <f ca="1">Quad!E200</f>
        <v>1</v>
      </c>
      <c r="M200" s="49">
        <f>Dozen!C200</f>
        <v>0</v>
      </c>
      <c r="N200" s="49" t="str">
        <f>Dozen!E200</f>
        <v/>
      </c>
      <c r="O200" s="56">
        <f ca="1">LHT!C200</f>
        <v>1</v>
      </c>
      <c r="P200" s="56">
        <f ca="1">LHT!E200</f>
        <v>1</v>
      </c>
      <c r="Q200" s="56">
        <f ca="1">RBT!C200</f>
        <v>2</v>
      </c>
      <c r="R200" s="56">
        <f ca="1">RBT!E200</f>
        <v>1</v>
      </c>
      <c r="S200" s="56">
        <f ca="1">OET!C200</f>
        <v>1</v>
      </c>
      <c r="T200" s="56">
        <f ca="1">OET!E200</f>
        <v>1</v>
      </c>
      <c r="U200" s="56">
        <f ca="1">LHW!C200</f>
        <v>1</v>
      </c>
      <c r="V200" s="56">
        <f ca="1">LHW!E200</f>
        <v>1</v>
      </c>
      <c r="W200" s="56">
        <f ca="1">RBW!C200</f>
        <v>2</v>
      </c>
      <c r="X200" s="56">
        <f ca="1">RBW!E200</f>
        <v>2</v>
      </c>
      <c r="Y200" s="56">
        <f ca="1">OEW!C200</f>
        <v>2</v>
      </c>
      <c r="Z200" s="56">
        <f ca="1">OEW!E200</f>
        <v>1</v>
      </c>
    </row>
    <row r="201" spans="1:26">
      <c r="A201" s="65">
        <f t="shared" si="12"/>
        <v>200</v>
      </c>
      <c r="B201" s="55">
        <f t="shared" ca="1" si="11"/>
        <v>17</v>
      </c>
      <c r="C201" s="56">
        <f t="shared" ca="1" si="10"/>
        <v>17</v>
      </c>
      <c r="D201" s="56">
        <f ca="1">'Str8'!E201</f>
        <v>1</v>
      </c>
      <c r="E201" s="49">
        <f ca="1">Splits!C201</f>
        <v>8</v>
      </c>
      <c r="F201" s="49">
        <f ca="1">Splits!E201</f>
        <v>1</v>
      </c>
      <c r="G201" s="56">
        <f>Streets!C201</f>
        <v>0</v>
      </c>
      <c r="H201" s="56" t="str">
        <f>Streets!E201</f>
        <v/>
      </c>
      <c r="I201" s="49">
        <f>Lines!C201</f>
        <v>0</v>
      </c>
      <c r="J201" s="49" t="str">
        <f>Lines!E201</f>
        <v/>
      </c>
      <c r="K201" s="69">
        <f ca="1">Quad!C201</f>
        <v>2</v>
      </c>
      <c r="L201" s="56">
        <f ca="1">Quad!E201</f>
        <v>1</v>
      </c>
      <c r="M201" s="49">
        <f>Dozen!C201</f>
        <v>0</v>
      </c>
      <c r="N201" s="49" t="str">
        <f>Dozen!E201</f>
        <v/>
      </c>
      <c r="O201" s="56">
        <f ca="1">LHT!C201</f>
        <v>1</v>
      </c>
      <c r="P201" s="56">
        <f ca="1">LHT!E201</f>
        <v>1</v>
      </c>
      <c r="Q201" s="56">
        <f ca="1">RBT!C201</f>
        <v>2</v>
      </c>
      <c r="R201" s="56">
        <f ca="1">RBT!E201</f>
        <v>1</v>
      </c>
      <c r="S201" s="56">
        <f ca="1">OET!C201</f>
        <v>1</v>
      </c>
      <c r="T201" s="56">
        <f ca="1">OET!E201</f>
        <v>1</v>
      </c>
      <c r="U201" s="56">
        <f ca="1">LHW!C201</f>
        <v>1</v>
      </c>
      <c r="V201" s="56">
        <f ca="1">LHW!E201</f>
        <v>1</v>
      </c>
      <c r="W201" s="56">
        <f ca="1">RBW!C201</f>
        <v>2</v>
      </c>
      <c r="X201" s="56">
        <f ca="1">RBW!E201</f>
        <v>1</v>
      </c>
      <c r="Y201" s="56">
        <f ca="1">OEW!C201</f>
        <v>2</v>
      </c>
      <c r="Z201" s="56">
        <f ca="1">OEW!E201</f>
        <v>1</v>
      </c>
    </row>
    <row r="202" spans="1:26">
      <c r="A202" s="65">
        <f t="shared" si="12"/>
        <v>201</v>
      </c>
      <c r="B202" s="55">
        <f t="shared" ca="1" si="11"/>
        <v>0</v>
      </c>
      <c r="C202" s="56">
        <f t="shared" ca="1" si="10"/>
        <v>0</v>
      </c>
      <c r="D202" s="56" t="str">
        <f ca="1">'Str8'!E202</f>
        <v/>
      </c>
      <c r="E202" s="49">
        <f ca="1">Splits!C202</f>
        <v>0</v>
      </c>
      <c r="F202" s="49" t="str">
        <f ca="1">Splits!E202</f>
        <v/>
      </c>
      <c r="G202" s="56">
        <f>Streets!C202</f>
        <v>0</v>
      </c>
      <c r="H202" s="56" t="str">
        <f>Streets!E202</f>
        <v/>
      </c>
      <c r="I202" s="49">
        <f>Lines!C202</f>
        <v>0</v>
      </c>
      <c r="J202" s="49" t="str">
        <f>Lines!E202</f>
        <v/>
      </c>
      <c r="K202" s="69">
        <f ca="1">Quad!C202</f>
        <v>0</v>
      </c>
      <c r="L202" s="56" t="str">
        <f ca="1">Quad!E202</f>
        <v/>
      </c>
      <c r="M202" s="49">
        <f>Dozen!C202</f>
        <v>0</v>
      </c>
      <c r="N202" s="49" t="str">
        <f>Dozen!E202</f>
        <v/>
      </c>
      <c r="O202" s="56">
        <f ca="1">LHT!C202</f>
        <v>0</v>
      </c>
      <c r="P202" s="56" t="str">
        <f ca="1">LHT!E202</f>
        <v/>
      </c>
      <c r="Q202" s="56">
        <f ca="1">RBT!C202</f>
        <v>0</v>
      </c>
      <c r="R202" s="56" t="str">
        <f ca="1">RBT!E202</f>
        <v/>
      </c>
      <c r="S202" s="56">
        <f ca="1">OET!C202</f>
        <v>0</v>
      </c>
      <c r="T202" s="56" t="str">
        <f ca="1">OET!E202</f>
        <v/>
      </c>
      <c r="U202" s="56">
        <f ca="1">LHW!C202</f>
        <v>0</v>
      </c>
      <c r="V202" s="56" t="str">
        <f ca="1">LHW!E202</f>
        <v/>
      </c>
      <c r="W202" s="56">
        <f ca="1">RBW!C202</f>
        <v>0</v>
      </c>
      <c r="X202" s="56" t="str">
        <f ca="1">RBW!E202</f>
        <v/>
      </c>
      <c r="Y202" s="56">
        <f ca="1">OEW!C202</f>
        <v>0</v>
      </c>
      <c r="Z202" s="56" t="str">
        <f ca="1">OEW!E202</f>
        <v/>
      </c>
    </row>
    <row r="203" spans="1:26">
      <c r="A203" s="65">
        <f t="shared" si="12"/>
        <v>202</v>
      </c>
      <c r="B203" s="55">
        <f t="shared" ca="1" si="11"/>
        <v>14</v>
      </c>
      <c r="C203" s="56">
        <f t="shared" ca="1" si="10"/>
        <v>14</v>
      </c>
      <c r="D203" s="56">
        <f ca="1">'Str8'!E203</f>
        <v>8</v>
      </c>
      <c r="E203" s="49">
        <f ca="1">Splits!C203</f>
        <v>8</v>
      </c>
      <c r="F203" s="49">
        <f ca="1">Splits!E203</f>
        <v>1</v>
      </c>
      <c r="G203" s="56">
        <f>Streets!C203</f>
        <v>0</v>
      </c>
      <c r="H203" s="56" t="str">
        <f>Streets!E203</f>
        <v/>
      </c>
      <c r="I203" s="49">
        <f>Lines!C203</f>
        <v>0</v>
      </c>
      <c r="J203" s="49" t="str">
        <f>Lines!E203</f>
        <v/>
      </c>
      <c r="K203" s="69">
        <f ca="1">Quad!C203</f>
        <v>2</v>
      </c>
      <c r="L203" s="56">
        <f ca="1">Quad!E203</f>
        <v>1</v>
      </c>
      <c r="M203" s="49">
        <f>Dozen!C203</f>
        <v>0</v>
      </c>
      <c r="N203" s="49" t="str">
        <f>Dozen!E203</f>
        <v/>
      </c>
      <c r="O203" s="56">
        <f ca="1">LHT!C203</f>
        <v>1</v>
      </c>
      <c r="P203" s="56">
        <f ca="1">LHT!E203</f>
        <v>1</v>
      </c>
      <c r="Q203" s="56">
        <f ca="1">RBT!C203</f>
        <v>1</v>
      </c>
      <c r="R203" s="56">
        <f ca="1">RBT!E203</f>
        <v>2</v>
      </c>
      <c r="S203" s="56">
        <f ca="1">OET!C203</f>
        <v>2</v>
      </c>
      <c r="T203" s="56">
        <f ca="1">OET!E203</f>
        <v>2</v>
      </c>
      <c r="U203" s="56">
        <f ca="1">LHW!C203</f>
        <v>2</v>
      </c>
      <c r="V203" s="56">
        <f ca="1">LHW!E203</f>
        <v>2</v>
      </c>
      <c r="W203" s="56">
        <f ca="1">RBW!C203</f>
        <v>1</v>
      </c>
      <c r="X203" s="56">
        <f ca="1">RBW!E203</f>
        <v>2</v>
      </c>
      <c r="Y203" s="56">
        <f ca="1">OEW!C203</f>
        <v>1</v>
      </c>
      <c r="Z203" s="56">
        <f ca="1">OEW!E203</f>
        <v>2</v>
      </c>
    </row>
    <row r="204" spans="1:26">
      <c r="A204" s="65">
        <f t="shared" si="12"/>
        <v>203</v>
      </c>
      <c r="B204" s="55">
        <f t="shared" ca="1" si="11"/>
        <v>2</v>
      </c>
      <c r="C204" s="56">
        <f t="shared" ca="1" si="10"/>
        <v>2</v>
      </c>
      <c r="D204" s="56">
        <f ca="1">'Str8'!E204</f>
        <v>18</v>
      </c>
      <c r="E204" s="49">
        <f ca="1">Splits!C204</f>
        <v>2</v>
      </c>
      <c r="F204" s="49">
        <f ca="1">Splits!E204</f>
        <v>11</v>
      </c>
      <c r="G204" s="56">
        <f>Streets!C204</f>
        <v>0</v>
      </c>
      <c r="H204" s="56" t="str">
        <f>Streets!E204</f>
        <v/>
      </c>
      <c r="I204" s="49">
        <f>Lines!C204</f>
        <v>0</v>
      </c>
      <c r="J204" s="49" t="str">
        <f>Lines!E204</f>
        <v/>
      </c>
      <c r="K204" s="69">
        <f ca="1">Quad!C204</f>
        <v>1</v>
      </c>
      <c r="L204" s="56">
        <f ca="1">Quad!E204</f>
        <v>3</v>
      </c>
      <c r="M204" s="49">
        <f>Dozen!C204</f>
        <v>0</v>
      </c>
      <c r="N204" s="49" t="str">
        <f>Dozen!E204</f>
        <v/>
      </c>
      <c r="O204" s="56">
        <f ca="1">LHT!C204</f>
        <v>1</v>
      </c>
      <c r="P204" s="56">
        <f ca="1">LHT!E204</f>
        <v>1</v>
      </c>
      <c r="Q204" s="56">
        <f ca="1">RBT!C204</f>
        <v>2</v>
      </c>
      <c r="R204" s="56">
        <f ca="1">RBT!E204</f>
        <v>2</v>
      </c>
      <c r="S204" s="56">
        <f ca="1">OET!C204</f>
        <v>2</v>
      </c>
      <c r="T204" s="56">
        <f ca="1">OET!E204</f>
        <v>1</v>
      </c>
      <c r="U204" s="56">
        <f ca="1">LHW!C204</f>
        <v>1</v>
      </c>
      <c r="V204" s="56">
        <f ca="1">LHW!E204</f>
        <v>2</v>
      </c>
      <c r="W204" s="56">
        <f ca="1">RBW!C204</f>
        <v>2</v>
      </c>
      <c r="X204" s="56">
        <f ca="1">RBW!E204</f>
        <v>2</v>
      </c>
      <c r="Y204" s="56">
        <f ca="1">OEW!C204</f>
        <v>2</v>
      </c>
      <c r="Z204" s="56">
        <f ca="1">OEW!E204</f>
        <v>2</v>
      </c>
    </row>
    <row r="205" spans="1:26">
      <c r="A205" s="65">
        <f t="shared" si="12"/>
        <v>204</v>
      </c>
      <c r="B205" s="55">
        <f t="shared" ca="1" si="11"/>
        <v>0</v>
      </c>
      <c r="C205" s="56">
        <f t="shared" ca="1" si="10"/>
        <v>0</v>
      </c>
      <c r="D205" s="56" t="str">
        <f ca="1">'Str8'!E205</f>
        <v/>
      </c>
      <c r="E205" s="49">
        <f ca="1">Splits!C205</f>
        <v>0</v>
      </c>
      <c r="F205" s="49" t="str">
        <f ca="1">Splits!E205</f>
        <v/>
      </c>
      <c r="G205" s="56">
        <f>Streets!C205</f>
        <v>0</v>
      </c>
      <c r="H205" s="56" t="str">
        <f>Streets!E205</f>
        <v/>
      </c>
      <c r="I205" s="49">
        <f>Lines!C205</f>
        <v>0</v>
      </c>
      <c r="J205" s="49" t="str">
        <f>Lines!E205</f>
        <v/>
      </c>
      <c r="K205" s="69">
        <f ca="1">Quad!C205</f>
        <v>0</v>
      </c>
      <c r="L205" s="56" t="str">
        <f ca="1">Quad!E205</f>
        <v/>
      </c>
      <c r="M205" s="49">
        <f>Dozen!C205</f>
        <v>0</v>
      </c>
      <c r="N205" s="49" t="str">
        <f>Dozen!E205</f>
        <v/>
      </c>
      <c r="O205" s="56">
        <f ca="1">LHT!C205</f>
        <v>0</v>
      </c>
      <c r="P205" s="56" t="str">
        <f ca="1">LHT!E205</f>
        <v/>
      </c>
      <c r="Q205" s="56">
        <f ca="1">RBT!C205</f>
        <v>0</v>
      </c>
      <c r="R205" s="56" t="str">
        <f ca="1">RBT!E205</f>
        <v/>
      </c>
      <c r="S205" s="56">
        <f ca="1">OET!C205</f>
        <v>0</v>
      </c>
      <c r="T205" s="56" t="str">
        <f ca="1">OET!E205</f>
        <v/>
      </c>
      <c r="U205" s="56">
        <f ca="1">LHW!C205</f>
        <v>0</v>
      </c>
      <c r="V205" s="56" t="str">
        <f ca="1">LHW!E205</f>
        <v/>
      </c>
      <c r="W205" s="56">
        <f ca="1">RBW!C205</f>
        <v>0</v>
      </c>
      <c r="X205" s="56" t="str">
        <f ca="1">RBW!E205</f>
        <v/>
      </c>
      <c r="Y205" s="56">
        <f ca="1">OEW!C205</f>
        <v>0</v>
      </c>
      <c r="Z205" s="56" t="str">
        <f ca="1">OEW!E205</f>
        <v/>
      </c>
    </row>
    <row r="206" spans="1:26">
      <c r="A206" s="65">
        <f t="shared" si="12"/>
        <v>205</v>
      </c>
      <c r="B206" s="55">
        <f t="shared" ca="1" si="11"/>
        <v>13</v>
      </c>
      <c r="C206" s="56">
        <f t="shared" ca="1" si="10"/>
        <v>13</v>
      </c>
      <c r="D206" s="56">
        <f ca="1">'Str8'!E206</f>
        <v>4</v>
      </c>
      <c r="E206" s="49">
        <f ca="1">Splits!C206</f>
        <v>7</v>
      </c>
      <c r="F206" s="49">
        <f ca="1">Splits!E206</f>
        <v>3</v>
      </c>
      <c r="G206" s="56">
        <f>Streets!C206</f>
        <v>0</v>
      </c>
      <c r="H206" s="56" t="str">
        <f>Streets!E206</f>
        <v/>
      </c>
      <c r="I206" s="49">
        <f>Lines!C206</f>
        <v>0</v>
      </c>
      <c r="J206" s="49" t="str">
        <f>Lines!E206</f>
        <v/>
      </c>
      <c r="K206" s="69">
        <f ca="1">Quad!C206</f>
        <v>2</v>
      </c>
      <c r="L206" s="56">
        <f ca="1">Quad!E206</f>
        <v>2</v>
      </c>
      <c r="M206" s="49">
        <f>Dozen!C206</f>
        <v>0</v>
      </c>
      <c r="N206" s="49" t="str">
        <f>Dozen!E206</f>
        <v/>
      </c>
      <c r="O206" s="56">
        <f ca="1">LHT!C206</f>
        <v>1</v>
      </c>
      <c r="P206" s="56">
        <f ca="1">LHT!E206</f>
        <v>1</v>
      </c>
      <c r="Q206" s="56">
        <f ca="1">RBT!C206</f>
        <v>2</v>
      </c>
      <c r="R206" s="56">
        <f ca="1">RBT!E206</f>
        <v>1</v>
      </c>
      <c r="S206" s="56">
        <f ca="1">OET!C206</f>
        <v>1</v>
      </c>
      <c r="T206" s="56">
        <f ca="1">OET!E206</f>
        <v>2</v>
      </c>
      <c r="U206" s="56">
        <f ca="1">LHW!C206</f>
        <v>1</v>
      </c>
      <c r="V206" s="56">
        <f ca="1">LHW!E206</f>
        <v>1</v>
      </c>
      <c r="W206" s="56">
        <f ca="1">RBW!C206</f>
        <v>1</v>
      </c>
      <c r="X206" s="56">
        <f ca="1">RBW!E206</f>
        <v>2</v>
      </c>
      <c r="Y206" s="56">
        <f ca="1">OEW!C206</f>
        <v>2</v>
      </c>
      <c r="Z206" s="56">
        <f ca="1">OEW!E206</f>
        <v>1</v>
      </c>
    </row>
    <row r="207" spans="1:26">
      <c r="A207" s="65">
        <f t="shared" si="12"/>
        <v>206</v>
      </c>
      <c r="B207" s="55">
        <f t="shared" ca="1" si="11"/>
        <v>21</v>
      </c>
      <c r="C207" s="56">
        <f t="shared" ca="1" si="10"/>
        <v>21</v>
      </c>
      <c r="D207" s="56">
        <f ca="1">'Str8'!E207</f>
        <v>20</v>
      </c>
      <c r="E207" s="49">
        <f ca="1">Splits!C207</f>
        <v>12</v>
      </c>
      <c r="F207" s="49">
        <f ca="1">Splits!E207</f>
        <v>14</v>
      </c>
      <c r="G207" s="56">
        <f>Streets!C207</f>
        <v>0</v>
      </c>
      <c r="H207" s="56" t="str">
        <f>Streets!E207</f>
        <v/>
      </c>
      <c r="I207" s="49">
        <f>Lines!C207</f>
        <v>0</v>
      </c>
      <c r="J207" s="49" t="str">
        <f>Lines!E207</f>
        <v/>
      </c>
      <c r="K207" s="69">
        <f ca="1">Quad!C207</f>
        <v>3</v>
      </c>
      <c r="L207" s="56">
        <f ca="1">Quad!E207</f>
        <v>4</v>
      </c>
      <c r="M207" s="49">
        <f>Dozen!C207</f>
        <v>0</v>
      </c>
      <c r="N207" s="49" t="str">
        <f>Dozen!E207</f>
        <v/>
      </c>
      <c r="O207" s="56">
        <f ca="1">LHT!C207</f>
        <v>2</v>
      </c>
      <c r="P207" s="56">
        <f ca="1">LHT!E207</f>
        <v>2</v>
      </c>
      <c r="Q207" s="56">
        <f ca="1">RBT!C207</f>
        <v>1</v>
      </c>
      <c r="R207" s="56">
        <f ca="1">RBT!E207</f>
        <v>2</v>
      </c>
      <c r="S207" s="56">
        <f ca="1">OET!C207</f>
        <v>1</v>
      </c>
      <c r="T207" s="56">
        <f ca="1">OET!E207</f>
        <v>1</v>
      </c>
      <c r="U207" s="56">
        <f ca="1">LHW!C207</f>
        <v>1</v>
      </c>
      <c r="V207" s="56">
        <f ca="1">LHW!E207</f>
        <v>1</v>
      </c>
      <c r="W207" s="56">
        <f ca="1">RBW!C207</f>
        <v>1</v>
      </c>
      <c r="X207" s="56">
        <f ca="1">RBW!E207</f>
        <v>1</v>
      </c>
      <c r="Y207" s="56">
        <f ca="1">OEW!C207</f>
        <v>1</v>
      </c>
      <c r="Z207" s="56">
        <f ca="1">OEW!E207</f>
        <v>2</v>
      </c>
    </row>
    <row r="208" spans="1:26">
      <c r="A208" s="65">
        <f t="shared" si="12"/>
        <v>207</v>
      </c>
      <c r="B208" s="55">
        <f t="shared" ca="1" si="11"/>
        <v>31</v>
      </c>
      <c r="C208" s="56">
        <f t="shared" ca="1" si="10"/>
        <v>31</v>
      </c>
      <c r="D208" s="56">
        <f ca="1">'Str8'!E208</f>
        <v>18</v>
      </c>
      <c r="E208" s="49">
        <f ca="1">Splits!C208</f>
        <v>16</v>
      </c>
      <c r="F208" s="49">
        <f ca="1">Splits!E208</f>
        <v>13</v>
      </c>
      <c r="G208" s="56">
        <f>Streets!C208</f>
        <v>0</v>
      </c>
      <c r="H208" s="56" t="str">
        <f>Streets!E208</f>
        <v/>
      </c>
      <c r="I208" s="49">
        <f>Lines!C208</f>
        <v>0</v>
      </c>
      <c r="J208" s="49" t="str">
        <f>Lines!E208</f>
        <v/>
      </c>
      <c r="K208" s="69">
        <f ca="1">Quad!C208</f>
        <v>4</v>
      </c>
      <c r="L208" s="56">
        <f ca="1">Quad!E208</f>
        <v>4</v>
      </c>
      <c r="M208" s="49">
        <f>Dozen!C208</f>
        <v>0</v>
      </c>
      <c r="N208" s="49" t="str">
        <f>Dozen!E208</f>
        <v/>
      </c>
      <c r="O208" s="56">
        <f ca="1">LHT!C208</f>
        <v>2</v>
      </c>
      <c r="P208" s="56">
        <f ca="1">LHT!E208</f>
        <v>1</v>
      </c>
      <c r="Q208" s="56">
        <f ca="1">RBT!C208</f>
        <v>2</v>
      </c>
      <c r="R208" s="56">
        <f ca="1">RBT!E208</f>
        <v>2</v>
      </c>
      <c r="S208" s="56">
        <f ca="1">OET!C208</f>
        <v>1</v>
      </c>
      <c r="T208" s="56">
        <f ca="1">OET!E208</f>
        <v>1</v>
      </c>
      <c r="U208" s="56">
        <f ca="1">LHW!C208</f>
        <v>2</v>
      </c>
      <c r="V208" s="56">
        <f ca="1">LHW!E208</f>
        <v>2</v>
      </c>
      <c r="W208" s="56">
        <f ca="1">RBW!C208</f>
        <v>2</v>
      </c>
      <c r="X208" s="56">
        <f ca="1">RBW!E208</f>
        <v>2</v>
      </c>
      <c r="Y208" s="56">
        <f ca="1">OEW!C208</f>
        <v>2</v>
      </c>
      <c r="Z208" s="56">
        <f ca="1">OEW!E208</f>
        <v>2</v>
      </c>
    </row>
    <row r="209" spans="1:26">
      <c r="A209" s="65">
        <f t="shared" si="12"/>
        <v>208</v>
      </c>
      <c r="B209" s="55">
        <f t="shared" ca="1" si="11"/>
        <v>12</v>
      </c>
      <c r="C209" s="56">
        <f t="shared" ca="1" si="10"/>
        <v>12</v>
      </c>
      <c r="D209" s="56">
        <f ca="1">'Str8'!E209</f>
        <v>36</v>
      </c>
      <c r="E209" s="49">
        <f ca="1">Splits!C209</f>
        <v>6</v>
      </c>
      <c r="F209" s="49">
        <f ca="1">Splits!E209</f>
        <v>14</v>
      </c>
      <c r="G209" s="56">
        <f>Streets!C209</f>
        <v>0</v>
      </c>
      <c r="H209" s="56" t="str">
        <f>Streets!E209</f>
        <v/>
      </c>
      <c r="I209" s="49">
        <f>Lines!C209</f>
        <v>0</v>
      </c>
      <c r="J209" s="49" t="str">
        <f>Lines!E209</f>
        <v/>
      </c>
      <c r="K209" s="69">
        <f ca="1">Quad!C209</f>
        <v>2</v>
      </c>
      <c r="L209" s="56">
        <f ca="1">Quad!E209</f>
        <v>3</v>
      </c>
      <c r="M209" s="49">
        <f>Dozen!C209</f>
        <v>0</v>
      </c>
      <c r="N209" s="49" t="str">
        <f>Dozen!E209</f>
        <v/>
      </c>
      <c r="O209" s="56">
        <f ca="1">LHT!C209</f>
        <v>1</v>
      </c>
      <c r="P209" s="56">
        <f ca="1">LHT!E209</f>
        <v>2</v>
      </c>
      <c r="Q209" s="56">
        <f ca="1">RBT!C209</f>
        <v>1</v>
      </c>
      <c r="R209" s="56">
        <f ca="1">RBT!E209</f>
        <v>2</v>
      </c>
      <c r="S209" s="56">
        <f ca="1">OET!C209</f>
        <v>2</v>
      </c>
      <c r="T209" s="56">
        <f ca="1">OET!E209</f>
        <v>2</v>
      </c>
      <c r="U209" s="56">
        <f ca="1">LHW!C209</f>
        <v>2</v>
      </c>
      <c r="V209" s="56">
        <f ca="1">LHW!E209</f>
        <v>1</v>
      </c>
      <c r="W209" s="56">
        <f ca="1">RBW!C209</f>
        <v>2</v>
      </c>
      <c r="X209" s="56">
        <f ca="1">RBW!E209</f>
        <v>1</v>
      </c>
      <c r="Y209" s="56">
        <f ca="1">OEW!C209</f>
        <v>1</v>
      </c>
      <c r="Z209" s="56">
        <f ca="1">OEW!E209</f>
        <v>2</v>
      </c>
    </row>
    <row r="210" spans="1:26">
      <c r="A210" s="65">
        <f t="shared" si="12"/>
        <v>209</v>
      </c>
      <c r="B210" s="55">
        <f t="shared" ca="1" si="11"/>
        <v>29</v>
      </c>
      <c r="C210" s="56">
        <f t="shared" ca="1" si="10"/>
        <v>29</v>
      </c>
      <c r="D210" s="56">
        <f ca="1">'Str8'!E210</f>
        <v>15</v>
      </c>
      <c r="E210" s="49">
        <f ca="1">Splits!C210</f>
        <v>14</v>
      </c>
      <c r="F210" s="49">
        <f ca="1">Splits!E210</f>
        <v>14</v>
      </c>
      <c r="G210" s="56">
        <f>Streets!C210</f>
        <v>0</v>
      </c>
      <c r="H210" s="56" t="str">
        <f>Streets!E210</f>
        <v/>
      </c>
      <c r="I210" s="49">
        <f>Lines!C210</f>
        <v>0</v>
      </c>
      <c r="J210" s="49" t="str">
        <f>Lines!E210</f>
        <v/>
      </c>
      <c r="K210" s="69">
        <f ca="1">Quad!C210</f>
        <v>4</v>
      </c>
      <c r="L210" s="56">
        <f ca="1">Quad!E210</f>
        <v>2</v>
      </c>
      <c r="M210" s="49">
        <f>Dozen!C210</f>
        <v>0</v>
      </c>
      <c r="N210" s="49" t="str">
        <f>Dozen!E210</f>
        <v/>
      </c>
      <c r="O210" s="56">
        <f ca="1">LHT!C210</f>
        <v>2</v>
      </c>
      <c r="P210" s="56">
        <f ca="1">LHT!E210</f>
        <v>2</v>
      </c>
      <c r="Q210" s="56">
        <f ca="1">RBT!C210</f>
        <v>2</v>
      </c>
      <c r="R210" s="56">
        <f ca="1">RBT!E210</f>
        <v>2</v>
      </c>
      <c r="S210" s="56">
        <f ca="1">OET!C210</f>
        <v>1</v>
      </c>
      <c r="T210" s="56">
        <f ca="1">OET!E210</f>
        <v>2</v>
      </c>
      <c r="U210" s="56">
        <f ca="1">LHW!C210</f>
        <v>2</v>
      </c>
      <c r="V210" s="56">
        <f ca="1">LHW!E210</f>
        <v>1</v>
      </c>
      <c r="W210" s="56">
        <f ca="1">RBW!C210</f>
        <v>1</v>
      </c>
      <c r="X210" s="56">
        <f ca="1">RBW!E210</f>
        <v>2</v>
      </c>
      <c r="Y210" s="56">
        <f ca="1">OEW!C210</f>
        <v>2</v>
      </c>
      <c r="Z210" s="56">
        <f ca="1">OEW!E210</f>
        <v>2</v>
      </c>
    </row>
    <row r="211" spans="1:26">
      <c r="A211" s="65">
        <f t="shared" si="12"/>
        <v>210</v>
      </c>
      <c r="B211" s="55">
        <f t="shared" ca="1" si="11"/>
        <v>15</v>
      </c>
      <c r="C211" s="56">
        <f t="shared" ca="1" si="10"/>
        <v>15</v>
      </c>
      <c r="D211" s="56">
        <f ca="1">'Str8'!E211</f>
        <v>33</v>
      </c>
      <c r="E211" s="49">
        <f ca="1">Splits!C211</f>
        <v>9</v>
      </c>
      <c r="F211" s="49">
        <f ca="1">Splits!E211</f>
        <v>15</v>
      </c>
      <c r="G211" s="56">
        <f>Streets!C211</f>
        <v>0</v>
      </c>
      <c r="H211" s="56" t="str">
        <f>Streets!E211</f>
        <v/>
      </c>
      <c r="I211" s="49">
        <f>Lines!C211</f>
        <v>0</v>
      </c>
      <c r="J211" s="49" t="str">
        <f>Lines!E211</f>
        <v/>
      </c>
      <c r="K211" s="69">
        <f ca="1">Quad!C211</f>
        <v>2</v>
      </c>
      <c r="L211" s="56">
        <f ca="1">Quad!E211</f>
        <v>2</v>
      </c>
      <c r="M211" s="49">
        <f>Dozen!C211</f>
        <v>0</v>
      </c>
      <c r="N211" s="49" t="str">
        <f>Dozen!E211</f>
        <v/>
      </c>
      <c r="O211" s="56">
        <f ca="1">LHT!C211</f>
        <v>1</v>
      </c>
      <c r="P211" s="56">
        <f ca="1">LHT!E211</f>
        <v>2</v>
      </c>
      <c r="Q211" s="56">
        <f ca="1">RBT!C211</f>
        <v>2</v>
      </c>
      <c r="R211" s="56">
        <f ca="1">RBT!E211</f>
        <v>1</v>
      </c>
      <c r="S211" s="56">
        <f ca="1">OET!C211</f>
        <v>1</v>
      </c>
      <c r="T211" s="56">
        <f ca="1">OET!E211</f>
        <v>1</v>
      </c>
      <c r="U211" s="56">
        <f ca="1">LHW!C211</f>
        <v>1</v>
      </c>
      <c r="V211" s="56">
        <f ca="1">LHW!E211</f>
        <v>2</v>
      </c>
      <c r="W211" s="56">
        <f ca="1">RBW!C211</f>
        <v>2</v>
      </c>
      <c r="X211" s="56">
        <f ca="1">RBW!E211</f>
        <v>2</v>
      </c>
      <c r="Y211" s="56">
        <f ca="1">OEW!C211</f>
        <v>2</v>
      </c>
      <c r="Z211" s="56">
        <f ca="1">OEW!E211</f>
        <v>1</v>
      </c>
    </row>
    <row r="212" spans="1:26">
      <c r="A212" s="65">
        <f t="shared" si="12"/>
        <v>211</v>
      </c>
      <c r="B212" s="55">
        <f t="shared" ca="1" si="11"/>
        <v>4</v>
      </c>
      <c r="C212" s="56">
        <f t="shared" ca="1" si="10"/>
        <v>4</v>
      </c>
      <c r="D212" s="56">
        <f ca="1">'Str8'!E212</f>
        <v>32</v>
      </c>
      <c r="E212" s="49">
        <f ca="1">Splits!C212</f>
        <v>1</v>
      </c>
      <c r="F212" s="49">
        <f ca="1">Splits!E212</f>
        <v>17</v>
      </c>
      <c r="G212" s="56">
        <f>Streets!C212</f>
        <v>0</v>
      </c>
      <c r="H212" s="56" t="str">
        <f>Streets!E212</f>
        <v/>
      </c>
      <c r="I212" s="49">
        <f>Lines!C212</f>
        <v>0</v>
      </c>
      <c r="J212" s="49" t="str">
        <f>Lines!E212</f>
        <v/>
      </c>
      <c r="K212" s="69">
        <f ca="1">Quad!C212</f>
        <v>1</v>
      </c>
      <c r="L212" s="56">
        <f ca="1">Quad!E212</f>
        <v>4</v>
      </c>
      <c r="M212" s="49">
        <f>Dozen!C212</f>
        <v>0</v>
      </c>
      <c r="N212" s="49" t="str">
        <f>Dozen!E212</f>
        <v/>
      </c>
      <c r="O212" s="56">
        <f ca="1">LHT!C212</f>
        <v>1</v>
      </c>
      <c r="P212" s="56">
        <f ca="1">LHT!E212</f>
        <v>1</v>
      </c>
      <c r="Q212" s="56">
        <f ca="1">RBT!C212</f>
        <v>2</v>
      </c>
      <c r="R212" s="56">
        <f ca="1">RBT!E212</f>
        <v>1</v>
      </c>
      <c r="S212" s="56">
        <f ca="1">OET!C212</f>
        <v>2</v>
      </c>
      <c r="T212" s="56">
        <f ca="1">OET!E212</f>
        <v>2</v>
      </c>
      <c r="U212" s="56">
        <f ca="1">LHW!C212</f>
        <v>1</v>
      </c>
      <c r="V212" s="56">
        <f ca="1">LHW!E212</f>
        <v>1</v>
      </c>
      <c r="W212" s="56">
        <f ca="1">RBW!C212</f>
        <v>2</v>
      </c>
      <c r="X212" s="56">
        <f ca="1">RBW!E212</f>
        <v>1</v>
      </c>
      <c r="Y212" s="56">
        <f ca="1">OEW!C212</f>
        <v>2</v>
      </c>
      <c r="Z212" s="56">
        <f ca="1">OEW!E212</f>
        <v>1</v>
      </c>
    </row>
    <row r="213" spans="1:26">
      <c r="A213" s="65">
        <f t="shared" si="12"/>
        <v>212</v>
      </c>
      <c r="B213" s="55">
        <f t="shared" ca="1" si="11"/>
        <v>8</v>
      </c>
      <c r="C213" s="56">
        <f t="shared" ca="1" si="10"/>
        <v>8</v>
      </c>
      <c r="D213" s="56">
        <f ca="1">'Str8'!E213</f>
        <v>14</v>
      </c>
      <c r="E213" s="49">
        <f ca="1">Splits!C213</f>
        <v>5</v>
      </c>
      <c r="F213" s="49">
        <f ca="1">Splits!E213</f>
        <v>13</v>
      </c>
      <c r="G213" s="56">
        <f>Streets!C213</f>
        <v>0</v>
      </c>
      <c r="H213" s="56" t="str">
        <f>Streets!E213</f>
        <v/>
      </c>
      <c r="I213" s="49">
        <f>Lines!C213</f>
        <v>0</v>
      </c>
      <c r="J213" s="49" t="str">
        <f>Lines!E213</f>
        <v/>
      </c>
      <c r="K213" s="69">
        <f ca="1">Quad!C213</f>
        <v>1</v>
      </c>
      <c r="L213" s="56">
        <f ca="1">Quad!E213</f>
        <v>1</v>
      </c>
      <c r="M213" s="49">
        <f>Dozen!C213</f>
        <v>0</v>
      </c>
      <c r="N213" s="49" t="str">
        <f>Dozen!E213</f>
        <v/>
      </c>
      <c r="O213" s="56">
        <f ca="1">LHT!C213</f>
        <v>1</v>
      </c>
      <c r="P213" s="56">
        <f ca="1">LHT!E213</f>
        <v>1</v>
      </c>
      <c r="Q213" s="56">
        <f ca="1">RBT!C213</f>
        <v>2</v>
      </c>
      <c r="R213" s="56">
        <f ca="1">RBT!E213</f>
        <v>1</v>
      </c>
      <c r="S213" s="56">
        <f ca="1">OET!C213</f>
        <v>2</v>
      </c>
      <c r="T213" s="56">
        <f ca="1">OET!E213</f>
        <v>1</v>
      </c>
      <c r="U213" s="56">
        <f ca="1">LHW!C213</f>
        <v>1</v>
      </c>
      <c r="V213" s="56">
        <f ca="1">LHW!E213</f>
        <v>1</v>
      </c>
      <c r="W213" s="56">
        <f ca="1">RBW!C213</f>
        <v>1</v>
      </c>
      <c r="X213" s="56">
        <f ca="1">RBW!E213</f>
        <v>2</v>
      </c>
      <c r="Y213" s="56">
        <f ca="1">OEW!C213</f>
        <v>2</v>
      </c>
      <c r="Z213" s="56">
        <f ca="1">OEW!E213</f>
        <v>1</v>
      </c>
    </row>
    <row r="214" spans="1:26">
      <c r="A214" s="65">
        <f t="shared" si="12"/>
        <v>213</v>
      </c>
      <c r="B214" s="55">
        <f t="shared" ca="1" si="11"/>
        <v>26</v>
      </c>
      <c r="C214" s="56">
        <f t="shared" ca="1" si="10"/>
        <v>26</v>
      </c>
      <c r="D214" s="56">
        <f ca="1">'Str8'!E214</f>
        <v>29</v>
      </c>
      <c r="E214" s="49">
        <f ca="1">Splits!C214</f>
        <v>14</v>
      </c>
      <c r="F214" s="49">
        <f ca="1">Splits!E214</f>
        <v>4</v>
      </c>
      <c r="G214" s="56">
        <f>Streets!C214</f>
        <v>0</v>
      </c>
      <c r="H214" s="56" t="str">
        <f>Streets!E214</f>
        <v/>
      </c>
      <c r="I214" s="49">
        <f>Lines!C214</f>
        <v>0</v>
      </c>
      <c r="J214" s="49" t="str">
        <f>Lines!E214</f>
        <v/>
      </c>
      <c r="K214" s="69">
        <f ca="1">Quad!C214</f>
        <v>3</v>
      </c>
      <c r="L214" s="56">
        <f ca="1">Quad!E214</f>
        <v>4</v>
      </c>
      <c r="M214" s="49">
        <f>Dozen!C214</f>
        <v>0</v>
      </c>
      <c r="N214" s="49" t="str">
        <f>Dozen!E214</f>
        <v/>
      </c>
      <c r="O214" s="56">
        <f ca="1">LHT!C214</f>
        <v>2</v>
      </c>
      <c r="P214" s="56">
        <f ca="1">LHT!E214</f>
        <v>2</v>
      </c>
      <c r="Q214" s="56">
        <f ca="1">RBT!C214</f>
        <v>2</v>
      </c>
      <c r="R214" s="56">
        <f ca="1">RBT!E214</f>
        <v>1</v>
      </c>
      <c r="S214" s="56">
        <f ca="1">OET!C214</f>
        <v>2</v>
      </c>
      <c r="T214" s="56">
        <f ca="1">OET!E214</f>
        <v>1</v>
      </c>
      <c r="U214" s="56">
        <f ca="1">LHW!C214</f>
        <v>2</v>
      </c>
      <c r="V214" s="56">
        <f ca="1">LHW!E214</f>
        <v>2</v>
      </c>
      <c r="W214" s="56">
        <f ca="1">RBW!C214</f>
        <v>1</v>
      </c>
      <c r="X214" s="56">
        <f ca="1">RBW!E214</f>
        <v>1</v>
      </c>
      <c r="Y214" s="56">
        <f ca="1">OEW!C214</f>
        <v>2</v>
      </c>
      <c r="Z214" s="56">
        <f ca="1">OEW!E214</f>
        <v>1</v>
      </c>
    </row>
    <row r="215" spans="1:26">
      <c r="A215" s="65">
        <f t="shared" si="12"/>
        <v>214</v>
      </c>
      <c r="B215" s="55">
        <f t="shared" ca="1" si="11"/>
        <v>36</v>
      </c>
      <c r="C215" s="56">
        <f t="shared" ca="1" si="10"/>
        <v>36</v>
      </c>
      <c r="D215" s="56">
        <f ca="1">'Str8'!E215</f>
        <v>20</v>
      </c>
      <c r="E215" s="49">
        <f ca="1">Splits!C215</f>
        <v>18</v>
      </c>
      <c r="F215" s="49">
        <f ca="1">Splits!E215</f>
        <v>13</v>
      </c>
      <c r="G215" s="56">
        <f>Streets!C215</f>
        <v>0</v>
      </c>
      <c r="H215" s="56" t="str">
        <f>Streets!E215</f>
        <v/>
      </c>
      <c r="I215" s="49">
        <f>Lines!C215</f>
        <v>0</v>
      </c>
      <c r="J215" s="49" t="str">
        <f>Lines!E215</f>
        <v/>
      </c>
      <c r="K215" s="69">
        <f ca="1">Quad!C215</f>
        <v>4</v>
      </c>
      <c r="L215" s="56">
        <f ca="1">Quad!E215</f>
        <v>4</v>
      </c>
      <c r="M215" s="49">
        <f>Dozen!C215</f>
        <v>0</v>
      </c>
      <c r="N215" s="49" t="str">
        <f>Dozen!E215</f>
        <v/>
      </c>
      <c r="O215" s="56">
        <f ca="1">LHT!C215</f>
        <v>2</v>
      </c>
      <c r="P215" s="56">
        <f ca="1">LHT!E215</f>
        <v>1</v>
      </c>
      <c r="Q215" s="56">
        <f ca="1">RBT!C215</f>
        <v>1</v>
      </c>
      <c r="R215" s="56">
        <f ca="1">RBT!E215</f>
        <v>2</v>
      </c>
      <c r="S215" s="56">
        <f ca="1">OET!C215</f>
        <v>2</v>
      </c>
      <c r="T215" s="56">
        <f ca="1">OET!E215</f>
        <v>1</v>
      </c>
      <c r="U215" s="56">
        <f ca="1">LHW!C215</f>
        <v>1</v>
      </c>
      <c r="V215" s="56">
        <f ca="1">LHW!E215</f>
        <v>2</v>
      </c>
      <c r="W215" s="56">
        <f ca="1">RBW!C215</f>
        <v>2</v>
      </c>
      <c r="X215" s="56">
        <f ca="1">RBW!E215</f>
        <v>2</v>
      </c>
      <c r="Y215" s="56">
        <f ca="1">OEW!C215</f>
        <v>1</v>
      </c>
      <c r="Z215" s="56">
        <f ca="1">OEW!E215</f>
        <v>2</v>
      </c>
    </row>
    <row r="216" spans="1:26">
      <c r="A216" s="65">
        <f t="shared" si="12"/>
        <v>215</v>
      </c>
      <c r="B216" s="55">
        <f t="shared" ca="1" si="11"/>
        <v>24</v>
      </c>
      <c r="C216" s="56">
        <f t="shared" ca="1" si="10"/>
        <v>24</v>
      </c>
      <c r="D216" s="56">
        <f ca="1">'Str8'!E216</f>
        <v>31</v>
      </c>
      <c r="E216" s="49">
        <f ca="1">Splits!C216</f>
        <v>12</v>
      </c>
      <c r="F216" s="49">
        <f ca="1">Splits!E216</f>
        <v>8</v>
      </c>
      <c r="G216" s="56">
        <f>Streets!C216</f>
        <v>0</v>
      </c>
      <c r="H216" s="56" t="str">
        <f>Streets!E216</f>
        <v/>
      </c>
      <c r="I216" s="49">
        <f>Lines!C216</f>
        <v>0</v>
      </c>
      <c r="J216" s="49" t="str">
        <f>Lines!E216</f>
        <v/>
      </c>
      <c r="K216" s="69">
        <f ca="1">Quad!C216</f>
        <v>3</v>
      </c>
      <c r="L216" s="56">
        <f ca="1">Quad!E216</f>
        <v>2</v>
      </c>
      <c r="M216" s="49">
        <f>Dozen!C216</f>
        <v>0</v>
      </c>
      <c r="N216" s="49" t="str">
        <f>Dozen!E216</f>
        <v/>
      </c>
      <c r="O216" s="56">
        <f ca="1">LHT!C216</f>
        <v>2</v>
      </c>
      <c r="P216" s="56">
        <f ca="1">LHT!E216</f>
        <v>1</v>
      </c>
      <c r="Q216" s="56">
        <f ca="1">RBT!C216</f>
        <v>2</v>
      </c>
      <c r="R216" s="56">
        <f ca="1">RBT!E216</f>
        <v>2</v>
      </c>
      <c r="S216" s="56">
        <f ca="1">OET!C216</f>
        <v>2</v>
      </c>
      <c r="T216" s="56">
        <f ca="1">OET!E216</f>
        <v>1</v>
      </c>
      <c r="U216" s="56">
        <f ca="1">LHW!C216</f>
        <v>2</v>
      </c>
      <c r="V216" s="56">
        <f ca="1">LHW!E216</f>
        <v>2</v>
      </c>
      <c r="W216" s="56">
        <f ca="1">RBW!C216</f>
        <v>2</v>
      </c>
      <c r="X216" s="56">
        <f ca="1">RBW!E216</f>
        <v>1</v>
      </c>
      <c r="Y216" s="56">
        <f ca="1">OEW!C216</f>
        <v>2</v>
      </c>
      <c r="Z216" s="56">
        <f ca="1">OEW!E216</f>
        <v>2</v>
      </c>
    </row>
    <row r="217" spans="1:26">
      <c r="A217" s="65">
        <f t="shared" si="12"/>
        <v>216</v>
      </c>
      <c r="B217" s="55">
        <f t="shared" ca="1" si="11"/>
        <v>9</v>
      </c>
      <c r="C217" s="56">
        <f t="shared" ca="1" si="10"/>
        <v>9</v>
      </c>
      <c r="D217" s="56">
        <f ca="1">'Str8'!E217</f>
        <v>25</v>
      </c>
      <c r="E217" s="49">
        <f ca="1">Splits!C217</f>
        <v>6</v>
      </c>
      <c r="F217" s="49">
        <f ca="1">Splits!E217</f>
        <v>7</v>
      </c>
      <c r="G217" s="56">
        <f>Streets!C217</f>
        <v>0</v>
      </c>
      <c r="H217" s="56" t="str">
        <f>Streets!E217</f>
        <v/>
      </c>
      <c r="I217" s="49">
        <f>Lines!C217</f>
        <v>0</v>
      </c>
      <c r="J217" s="49" t="str">
        <f>Lines!E217</f>
        <v/>
      </c>
      <c r="K217" s="69">
        <f ca="1">Quad!C217</f>
        <v>1</v>
      </c>
      <c r="L217" s="56">
        <f ca="1">Quad!E217</f>
        <v>3</v>
      </c>
      <c r="M217" s="49">
        <f>Dozen!C217</f>
        <v>0</v>
      </c>
      <c r="N217" s="49" t="str">
        <f>Dozen!E217</f>
        <v/>
      </c>
      <c r="O217" s="56">
        <f ca="1">LHT!C217</f>
        <v>1</v>
      </c>
      <c r="P217" s="56">
        <f ca="1">LHT!E217</f>
        <v>2</v>
      </c>
      <c r="Q217" s="56">
        <f ca="1">RBT!C217</f>
        <v>1</v>
      </c>
      <c r="R217" s="56">
        <f ca="1">RBT!E217</f>
        <v>2</v>
      </c>
      <c r="S217" s="56">
        <f ca="1">OET!C217</f>
        <v>1</v>
      </c>
      <c r="T217" s="56">
        <f ca="1">OET!E217</f>
        <v>2</v>
      </c>
      <c r="U217" s="56">
        <f ca="1">LHW!C217</f>
        <v>2</v>
      </c>
      <c r="V217" s="56">
        <f ca="1">LHW!E217</f>
        <v>1</v>
      </c>
      <c r="W217" s="56">
        <f ca="1">RBW!C217</f>
        <v>1</v>
      </c>
      <c r="X217" s="56">
        <f ca="1">RBW!E217</f>
        <v>2</v>
      </c>
      <c r="Y217" s="56">
        <f ca="1">OEW!C217</f>
        <v>1</v>
      </c>
      <c r="Z217" s="56">
        <f ca="1">OEW!E217</f>
        <v>2</v>
      </c>
    </row>
    <row r="218" spans="1:26">
      <c r="A218" s="65">
        <f t="shared" si="12"/>
        <v>217</v>
      </c>
      <c r="B218" s="55">
        <f t="shared" ca="1" si="11"/>
        <v>30</v>
      </c>
      <c r="C218" s="56">
        <f t="shared" ca="1" si="10"/>
        <v>30</v>
      </c>
      <c r="D218" s="56">
        <f ca="1">'Str8'!E218</f>
        <v>20</v>
      </c>
      <c r="E218" s="49">
        <f ca="1">Splits!C218</f>
        <v>15</v>
      </c>
      <c r="F218" s="49">
        <f ca="1">Splits!E218</f>
        <v>15</v>
      </c>
      <c r="G218" s="56">
        <f>Streets!C218</f>
        <v>0</v>
      </c>
      <c r="H218" s="56" t="str">
        <f>Streets!E218</f>
        <v/>
      </c>
      <c r="I218" s="49">
        <f>Lines!C218</f>
        <v>0</v>
      </c>
      <c r="J218" s="49" t="str">
        <f>Lines!E218</f>
        <v/>
      </c>
      <c r="K218" s="69">
        <f ca="1">Quad!C218</f>
        <v>4</v>
      </c>
      <c r="L218" s="56">
        <f ca="1">Quad!E218</f>
        <v>3</v>
      </c>
      <c r="M218" s="49">
        <f>Dozen!C218</f>
        <v>0</v>
      </c>
      <c r="N218" s="49" t="str">
        <f>Dozen!E218</f>
        <v/>
      </c>
      <c r="O218" s="56">
        <f ca="1">LHT!C218</f>
        <v>2</v>
      </c>
      <c r="P218" s="56">
        <f ca="1">LHT!E218</f>
        <v>2</v>
      </c>
      <c r="Q218" s="56">
        <f ca="1">RBT!C218</f>
        <v>1</v>
      </c>
      <c r="R218" s="56">
        <f ca="1">RBT!E218</f>
        <v>1</v>
      </c>
      <c r="S218" s="56">
        <f ca="1">OET!C218</f>
        <v>2</v>
      </c>
      <c r="T218" s="56">
        <f ca="1">OET!E218</f>
        <v>2</v>
      </c>
      <c r="U218" s="56">
        <f ca="1">LHW!C218</f>
        <v>1</v>
      </c>
      <c r="V218" s="56">
        <f ca="1">LHW!E218</f>
        <v>2</v>
      </c>
      <c r="W218" s="56">
        <f ca="1">RBW!C218</f>
        <v>2</v>
      </c>
      <c r="X218" s="56">
        <f ca="1">RBW!E218</f>
        <v>2</v>
      </c>
      <c r="Y218" s="56">
        <f ca="1">OEW!C218</f>
        <v>1</v>
      </c>
      <c r="Z218" s="56">
        <f ca="1">OEW!E218</f>
        <v>1</v>
      </c>
    </row>
    <row r="219" spans="1:26">
      <c r="A219" s="65">
        <f t="shared" si="12"/>
        <v>218</v>
      </c>
      <c r="B219" s="55">
        <f t="shared" ca="1" si="11"/>
        <v>34</v>
      </c>
      <c r="C219" s="56">
        <f t="shared" ca="1" si="10"/>
        <v>34</v>
      </c>
      <c r="D219" s="56">
        <f ca="1">'Str8'!E219</f>
        <v>25</v>
      </c>
      <c r="E219" s="49">
        <f ca="1">Splits!C219</f>
        <v>16</v>
      </c>
      <c r="F219" s="49">
        <f ca="1">Splits!E219</f>
        <v>9</v>
      </c>
      <c r="G219" s="56">
        <f>Streets!C219</f>
        <v>0</v>
      </c>
      <c r="H219" s="56" t="str">
        <f>Streets!E219</f>
        <v/>
      </c>
      <c r="I219" s="49">
        <f>Lines!C219</f>
        <v>0</v>
      </c>
      <c r="J219" s="49" t="str">
        <f>Lines!E219</f>
        <v/>
      </c>
      <c r="K219" s="69">
        <f ca="1">Quad!C219</f>
        <v>4</v>
      </c>
      <c r="L219" s="56">
        <f ca="1">Quad!E219</f>
        <v>1</v>
      </c>
      <c r="M219" s="49">
        <f>Dozen!C219</f>
        <v>0</v>
      </c>
      <c r="N219" s="49" t="str">
        <f>Dozen!E219</f>
        <v/>
      </c>
      <c r="O219" s="56">
        <f ca="1">LHT!C219</f>
        <v>2</v>
      </c>
      <c r="P219" s="56">
        <f ca="1">LHT!E219</f>
        <v>1</v>
      </c>
      <c r="Q219" s="56">
        <f ca="1">RBT!C219</f>
        <v>1</v>
      </c>
      <c r="R219" s="56">
        <f ca="1">RBT!E219</f>
        <v>1</v>
      </c>
      <c r="S219" s="56">
        <f ca="1">OET!C219</f>
        <v>2</v>
      </c>
      <c r="T219" s="56">
        <f ca="1">OET!E219</f>
        <v>1</v>
      </c>
      <c r="U219" s="56">
        <f ca="1">LHW!C219</f>
        <v>1</v>
      </c>
      <c r="V219" s="56">
        <f ca="1">LHW!E219</f>
        <v>1</v>
      </c>
      <c r="W219" s="56">
        <f ca="1">RBW!C219</f>
        <v>1</v>
      </c>
      <c r="X219" s="56">
        <f ca="1">RBW!E219</f>
        <v>2</v>
      </c>
      <c r="Y219" s="56">
        <f ca="1">OEW!C219</f>
        <v>1</v>
      </c>
      <c r="Z219" s="56">
        <f ca="1">OEW!E219</f>
        <v>1</v>
      </c>
    </row>
    <row r="220" spans="1:26">
      <c r="A220" s="65">
        <f t="shared" si="12"/>
        <v>219</v>
      </c>
      <c r="B220" s="55">
        <f t="shared" ca="1" si="11"/>
        <v>11</v>
      </c>
      <c r="C220" s="56">
        <f t="shared" ca="1" si="10"/>
        <v>11</v>
      </c>
      <c r="D220" s="56">
        <f ca="1">'Str8'!E220</f>
        <v>35</v>
      </c>
      <c r="E220" s="49">
        <f ca="1">Splits!C220</f>
        <v>5</v>
      </c>
      <c r="F220" s="49">
        <f ca="1">Splits!E220</f>
        <v>7</v>
      </c>
      <c r="G220" s="56">
        <f>Streets!C220</f>
        <v>0</v>
      </c>
      <c r="H220" s="56" t="str">
        <f>Streets!E220</f>
        <v/>
      </c>
      <c r="I220" s="49">
        <f>Lines!C220</f>
        <v>0</v>
      </c>
      <c r="J220" s="49" t="str">
        <f>Lines!E220</f>
        <v/>
      </c>
      <c r="K220" s="69">
        <f ca="1">Quad!C220</f>
        <v>2</v>
      </c>
      <c r="L220" s="56">
        <f ca="1">Quad!E220</f>
        <v>4</v>
      </c>
      <c r="M220" s="49">
        <f>Dozen!C220</f>
        <v>0</v>
      </c>
      <c r="N220" s="49" t="str">
        <f>Dozen!E220</f>
        <v/>
      </c>
      <c r="O220" s="56">
        <f ca="1">LHT!C220</f>
        <v>1</v>
      </c>
      <c r="P220" s="56">
        <f ca="1">LHT!E220</f>
        <v>2</v>
      </c>
      <c r="Q220" s="56">
        <f ca="1">RBT!C220</f>
        <v>2</v>
      </c>
      <c r="R220" s="56">
        <f ca="1">RBT!E220</f>
        <v>2</v>
      </c>
      <c r="S220" s="56">
        <f ca="1">OET!C220</f>
        <v>1</v>
      </c>
      <c r="T220" s="56">
        <f ca="1">OET!E220</f>
        <v>2</v>
      </c>
      <c r="U220" s="56">
        <f ca="1">LHW!C220</f>
        <v>1</v>
      </c>
      <c r="V220" s="56">
        <f ca="1">LHW!E220</f>
        <v>1</v>
      </c>
      <c r="W220" s="56">
        <f ca="1">RBW!C220</f>
        <v>1</v>
      </c>
      <c r="X220" s="56">
        <f ca="1">RBW!E220</f>
        <v>1</v>
      </c>
      <c r="Y220" s="56">
        <f ca="1">OEW!C220</f>
        <v>2</v>
      </c>
      <c r="Z220" s="56">
        <f ca="1">OEW!E220</f>
        <v>2</v>
      </c>
    </row>
    <row r="221" spans="1:26">
      <c r="A221" s="65">
        <f t="shared" si="12"/>
        <v>220</v>
      </c>
      <c r="B221" s="55">
        <f t="shared" ca="1" si="11"/>
        <v>29</v>
      </c>
      <c r="C221" s="56">
        <f t="shared" ca="1" si="10"/>
        <v>29</v>
      </c>
      <c r="D221" s="56">
        <f ca="1">'Str8'!E221</f>
        <v>11</v>
      </c>
      <c r="E221" s="49">
        <f ca="1">Splits!C221</f>
        <v>14</v>
      </c>
      <c r="F221" s="49">
        <f ca="1">Splits!E221</f>
        <v>7</v>
      </c>
      <c r="G221" s="56">
        <f>Streets!C221</f>
        <v>0</v>
      </c>
      <c r="H221" s="56" t="str">
        <f>Streets!E221</f>
        <v/>
      </c>
      <c r="I221" s="49">
        <f>Lines!C221</f>
        <v>0</v>
      </c>
      <c r="J221" s="49" t="str">
        <f>Lines!E221</f>
        <v/>
      </c>
      <c r="K221" s="69">
        <f ca="1">Quad!C221</f>
        <v>4</v>
      </c>
      <c r="L221" s="56">
        <f ca="1">Quad!E221</f>
        <v>2</v>
      </c>
      <c r="M221" s="49">
        <f>Dozen!C221</f>
        <v>0</v>
      </c>
      <c r="N221" s="49" t="str">
        <f>Dozen!E221</f>
        <v/>
      </c>
      <c r="O221" s="56">
        <f ca="1">LHT!C221</f>
        <v>2</v>
      </c>
      <c r="P221" s="56">
        <f ca="1">LHT!E221</f>
        <v>2</v>
      </c>
      <c r="Q221" s="56">
        <f ca="1">RBT!C221</f>
        <v>2</v>
      </c>
      <c r="R221" s="56">
        <f ca="1">RBT!E221</f>
        <v>1</v>
      </c>
      <c r="S221" s="56">
        <f ca="1">OET!C221</f>
        <v>1</v>
      </c>
      <c r="T221" s="56">
        <f ca="1">OET!E221</f>
        <v>1</v>
      </c>
      <c r="U221" s="56">
        <f ca="1">LHW!C221</f>
        <v>2</v>
      </c>
      <c r="V221" s="56">
        <f ca="1">LHW!E221</f>
        <v>2</v>
      </c>
      <c r="W221" s="56">
        <f ca="1">RBW!C221</f>
        <v>1</v>
      </c>
      <c r="X221" s="56">
        <f ca="1">RBW!E221</f>
        <v>1</v>
      </c>
      <c r="Y221" s="56">
        <f ca="1">OEW!C221</f>
        <v>2</v>
      </c>
      <c r="Z221" s="56">
        <f ca="1">OEW!E221</f>
        <v>1</v>
      </c>
    </row>
    <row r="222" spans="1:26">
      <c r="A222" s="65">
        <f t="shared" si="12"/>
        <v>221</v>
      </c>
      <c r="B222" s="55">
        <f t="shared" ca="1" si="11"/>
        <v>30</v>
      </c>
      <c r="C222" s="56">
        <f t="shared" ca="1" si="10"/>
        <v>30</v>
      </c>
      <c r="D222" s="56">
        <f ca="1">'Str8'!E222</f>
        <v>4</v>
      </c>
      <c r="E222" s="49">
        <f ca="1">Splits!C222</f>
        <v>15</v>
      </c>
      <c r="F222" s="49">
        <f ca="1">Splits!E222</f>
        <v>4</v>
      </c>
      <c r="G222" s="56">
        <f>Streets!C222</f>
        <v>0</v>
      </c>
      <c r="H222" s="56" t="str">
        <f>Streets!E222</f>
        <v/>
      </c>
      <c r="I222" s="49">
        <f>Lines!C222</f>
        <v>0</v>
      </c>
      <c r="J222" s="49" t="str">
        <f>Lines!E222</f>
        <v/>
      </c>
      <c r="K222" s="69">
        <f ca="1">Quad!C222</f>
        <v>4</v>
      </c>
      <c r="L222" s="56">
        <f ca="1">Quad!E222</f>
        <v>1</v>
      </c>
      <c r="M222" s="49">
        <f>Dozen!C222</f>
        <v>0</v>
      </c>
      <c r="N222" s="49" t="str">
        <f>Dozen!E222</f>
        <v/>
      </c>
      <c r="O222" s="56">
        <f ca="1">LHT!C222</f>
        <v>2</v>
      </c>
      <c r="P222" s="56">
        <f ca="1">LHT!E222</f>
        <v>1</v>
      </c>
      <c r="Q222" s="56">
        <f ca="1">RBT!C222</f>
        <v>1</v>
      </c>
      <c r="R222" s="56">
        <f ca="1">RBT!E222</f>
        <v>2</v>
      </c>
      <c r="S222" s="56">
        <f ca="1">OET!C222</f>
        <v>2</v>
      </c>
      <c r="T222" s="56">
        <f ca="1">OET!E222</f>
        <v>2</v>
      </c>
      <c r="U222" s="56">
        <f ca="1">LHW!C222</f>
        <v>1</v>
      </c>
      <c r="V222" s="56">
        <f ca="1">LHW!E222</f>
        <v>2</v>
      </c>
      <c r="W222" s="56">
        <f ca="1">RBW!C222</f>
        <v>2</v>
      </c>
      <c r="X222" s="56">
        <f ca="1">RBW!E222</f>
        <v>2</v>
      </c>
      <c r="Y222" s="56">
        <f ca="1">OEW!C222</f>
        <v>1</v>
      </c>
      <c r="Z222" s="56">
        <f ca="1">OEW!E222</f>
        <v>2</v>
      </c>
    </row>
    <row r="223" spans="1:26">
      <c r="A223" s="65">
        <f t="shared" si="12"/>
        <v>222</v>
      </c>
      <c r="B223" s="55">
        <f t="shared" ca="1" si="11"/>
        <v>15</v>
      </c>
      <c r="C223" s="56">
        <f t="shared" ca="1" si="10"/>
        <v>15</v>
      </c>
      <c r="D223" s="56">
        <f ca="1">'Str8'!E223</f>
        <v>11</v>
      </c>
      <c r="E223" s="49">
        <f ca="1">Splits!C223</f>
        <v>9</v>
      </c>
      <c r="F223" s="49">
        <f ca="1">Splits!E223</f>
        <v>9</v>
      </c>
      <c r="G223" s="56">
        <f>Streets!C223</f>
        <v>0</v>
      </c>
      <c r="H223" s="56" t="str">
        <f>Streets!E223</f>
        <v/>
      </c>
      <c r="I223" s="49">
        <f>Lines!C223</f>
        <v>0</v>
      </c>
      <c r="J223" s="49" t="str">
        <f>Lines!E223</f>
        <v/>
      </c>
      <c r="K223" s="69">
        <f ca="1">Quad!C223</f>
        <v>2</v>
      </c>
      <c r="L223" s="56">
        <f ca="1">Quad!E223</f>
        <v>2</v>
      </c>
      <c r="M223" s="49">
        <f>Dozen!C223</f>
        <v>0</v>
      </c>
      <c r="N223" s="49" t="str">
        <f>Dozen!E223</f>
        <v/>
      </c>
      <c r="O223" s="56">
        <f ca="1">LHT!C223</f>
        <v>1</v>
      </c>
      <c r="P223" s="56">
        <f ca="1">LHT!E223</f>
        <v>2</v>
      </c>
      <c r="Q223" s="56">
        <f ca="1">RBT!C223</f>
        <v>2</v>
      </c>
      <c r="R223" s="56">
        <f ca="1">RBT!E223</f>
        <v>2</v>
      </c>
      <c r="S223" s="56">
        <f ca="1">OET!C223</f>
        <v>1</v>
      </c>
      <c r="T223" s="56">
        <f ca="1">OET!E223</f>
        <v>2</v>
      </c>
      <c r="U223" s="56">
        <f ca="1">LHW!C223</f>
        <v>1</v>
      </c>
      <c r="V223" s="56">
        <f ca="1">LHW!E223</f>
        <v>1</v>
      </c>
      <c r="W223" s="56">
        <f ca="1">RBW!C223</f>
        <v>2</v>
      </c>
      <c r="X223" s="56">
        <f ca="1">RBW!E223</f>
        <v>1</v>
      </c>
      <c r="Y223" s="56">
        <f ca="1">OEW!C223</f>
        <v>2</v>
      </c>
      <c r="Z223" s="56">
        <f ca="1">OEW!E223</f>
        <v>2</v>
      </c>
    </row>
    <row r="224" spans="1:26">
      <c r="A224" s="65">
        <f t="shared" si="12"/>
        <v>223</v>
      </c>
      <c r="B224" s="55">
        <f t="shared" ca="1" si="11"/>
        <v>35</v>
      </c>
      <c r="C224" s="56">
        <f t="shared" ca="1" si="10"/>
        <v>35</v>
      </c>
      <c r="D224" s="56">
        <f ca="1">'Str8'!E224</f>
        <v>30</v>
      </c>
      <c r="E224" s="49">
        <f ca="1">Splits!C224</f>
        <v>17</v>
      </c>
      <c r="F224" s="49">
        <f ca="1">Splits!E224</f>
        <v>14</v>
      </c>
      <c r="G224" s="56">
        <f>Streets!C224</f>
        <v>0</v>
      </c>
      <c r="H224" s="56" t="str">
        <f>Streets!E224</f>
        <v/>
      </c>
      <c r="I224" s="49">
        <f>Lines!C224</f>
        <v>0</v>
      </c>
      <c r="J224" s="49" t="str">
        <f>Lines!E224</f>
        <v/>
      </c>
      <c r="K224" s="69">
        <f ca="1">Quad!C224</f>
        <v>4</v>
      </c>
      <c r="L224" s="56">
        <f ca="1">Quad!E224</f>
        <v>2</v>
      </c>
      <c r="M224" s="49">
        <f>Dozen!C224</f>
        <v>0</v>
      </c>
      <c r="N224" s="49" t="str">
        <f>Dozen!E224</f>
        <v/>
      </c>
      <c r="O224" s="56">
        <f ca="1">LHT!C224</f>
        <v>2</v>
      </c>
      <c r="P224" s="56">
        <f ca="1">LHT!E224</f>
        <v>2</v>
      </c>
      <c r="Q224" s="56">
        <f ca="1">RBT!C224</f>
        <v>2</v>
      </c>
      <c r="R224" s="56">
        <f ca="1">RBT!E224</f>
        <v>1</v>
      </c>
      <c r="S224" s="56">
        <f ca="1">OET!C224</f>
        <v>1</v>
      </c>
      <c r="T224" s="56">
        <f ca="1">OET!E224</f>
        <v>1</v>
      </c>
      <c r="U224" s="56">
        <f ca="1">LHW!C224</f>
        <v>2</v>
      </c>
      <c r="V224" s="56">
        <f ca="1">LHW!E224</f>
        <v>2</v>
      </c>
      <c r="W224" s="56">
        <f ca="1">RBW!C224</f>
        <v>1</v>
      </c>
      <c r="X224" s="56">
        <f ca="1">RBW!E224</f>
        <v>2</v>
      </c>
      <c r="Y224" s="56">
        <f ca="1">OEW!C224</f>
        <v>2</v>
      </c>
      <c r="Z224" s="56">
        <f ca="1">OEW!E224</f>
        <v>1</v>
      </c>
    </row>
    <row r="225" spans="1:26">
      <c r="A225" s="65">
        <f t="shared" si="12"/>
        <v>224</v>
      </c>
      <c r="B225" s="55">
        <f t="shared" ca="1" si="11"/>
        <v>30</v>
      </c>
      <c r="C225" s="56">
        <f t="shared" ca="1" si="10"/>
        <v>30</v>
      </c>
      <c r="D225" s="56">
        <f ca="1">'Str8'!E225</f>
        <v>3</v>
      </c>
      <c r="E225" s="49">
        <f ca="1">Splits!C225</f>
        <v>15</v>
      </c>
      <c r="F225" s="49">
        <f ca="1">Splits!E225</f>
        <v>3</v>
      </c>
      <c r="G225" s="56">
        <f>Streets!C225</f>
        <v>0</v>
      </c>
      <c r="H225" s="56" t="str">
        <f>Streets!E225</f>
        <v/>
      </c>
      <c r="I225" s="49">
        <f>Lines!C225</f>
        <v>0</v>
      </c>
      <c r="J225" s="49" t="str">
        <f>Lines!E225</f>
        <v/>
      </c>
      <c r="K225" s="69">
        <f ca="1">Quad!C225</f>
        <v>4</v>
      </c>
      <c r="L225" s="56">
        <f ca="1">Quad!E225</f>
        <v>1</v>
      </c>
      <c r="M225" s="49">
        <f>Dozen!C225</f>
        <v>0</v>
      </c>
      <c r="N225" s="49" t="str">
        <f>Dozen!E225</f>
        <v/>
      </c>
      <c r="O225" s="56">
        <f ca="1">LHT!C225</f>
        <v>2</v>
      </c>
      <c r="P225" s="56">
        <f ca="1">LHT!E225</f>
        <v>1</v>
      </c>
      <c r="Q225" s="56">
        <f ca="1">RBT!C225</f>
        <v>1</v>
      </c>
      <c r="R225" s="56">
        <f ca="1">RBT!E225</f>
        <v>2</v>
      </c>
      <c r="S225" s="56">
        <f ca="1">OET!C225</f>
        <v>2</v>
      </c>
      <c r="T225" s="56">
        <f ca="1">OET!E225</f>
        <v>2</v>
      </c>
      <c r="U225" s="56">
        <f ca="1">LHW!C225</f>
        <v>1</v>
      </c>
      <c r="V225" s="56">
        <f ca="1">LHW!E225</f>
        <v>2</v>
      </c>
      <c r="W225" s="56">
        <f ca="1">RBW!C225</f>
        <v>2</v>
      </c>
      <c r="X225" s="56">
        <f ca="1">RBW!E225</f>
        <v>2</v>
      </c>
      <c r="Y225" s="56">
        <f ca="1">OEW!C225</f>
        <v>1</v>
      </c>
      <c r="Z225" s="56">
        <f ca="1">OEW!E225</f>
        <v>2</v>
      </c>
    </row>
    <row r="226" spans="1:26">
      <c r="A226" s="65">
        <f t="shared" si="12"/>
        <v>225</v>
      </c>
      <c r="B226" s="55">
        <f t="shared" ca="1" si="11"/>
        <v>12</v>
      </c>
      <c r="C226" s="56">
        <f t="shared" ca="1" si="10"/>
        <v>12</v>
      </c>
      <c r="D226" s="56">
        <f ca="1">'Str8'!E226</f>
        <v>13</v>
      </c>
      <c r="E226" s="49">
        <f ca="1">Splits!C226</f>
        <v>6</v>
      </c>
      <c r="F226" s="49">
        <f ca="1">Splits!E226</f>
        <v>7</v>
      </c>
      <c r="G226" s="56">
        <f>Streets!C226</f>
        <v>0</v>
      </c>
      <c r="H226" s="56" t="str">
        <f>Streets!E226</f>
        <v/>
      </c>
      <c r="I226" s="49">
        <f>Lines!C226</f>
        <v>0</v>
      </c>
      <c r="J226" s="49" t="str">
        <f>Lines!E226</f>
        <v/>
      </c>
      <c r="K226" s="69">
        <f ca="1">Quad!C226</f>
        <v>2</v>
      </c>
      <c r="L226" s="56">
        <f ca="1">Quad!E226</f>
        <v>2</v>
      </c>
      <c r="M226" s="49">
        <f>Dozen!C226</f>
        <v>0</v>
      </c>
      <c r="N226" s="49" t="str">
        <f>Dozen!E226</f>
        <v/>
      </c>
      <c r="O226" s="56">
        <f ca="1">LHT!C226</f>
        <v>1</v>
      </c>
      <c r="P226" s="56">
        <f ca="1">LHT!E226</f>
        <v>2</v>
      </c>
      <c r="Q226" s="56">
        <f ca="1">RBT!C226</f>
        <v>1</v>
      </c>
      <c r="R226" s="56">
        <f ca="1">RBT!E226</f>
        <v>1</v>
      </c>
      <c r="S226" s="56">
        <f ca="1">OET!C226</f>
        <v>2</v>
      </c>
      <c r="T226" s="56">
        <f ca="1">OET!E226</f>
        <v>1</v>
      </c>
      <c r="U226" s="56">
        <f ca="1">LHW!C226</f>
        <v>2</v>
      </c>
      <c r="V226" s="56">
        <f ca="1">LHW!E226</f>
        <v>2</v>
      </c>
      <c r="W226" s="56">
        <f ca="1">RBW!C226</f>
        <v>2</v>
      </c>
      <c r="X226" s="56">
        <f ca="1">RBW!E226</f>
        <v>1</v>
      </c>
      <c r="Y226" s="56">
        <f ca="1">OEW!C226</f>
        <v>1</v>
      </c>
      <c r="Z226" s="56">
        <f ca="1">OEW!E226</f>
        <v>1</v>
      </c>
    </row>
    <row r="227" spans="1:26">
      <c r="A227" s="65">
        <f t="shared" si="12"/>
        <v>226</v>
      </c>
      <c r="B227" s="55">
        <f t="shared" ca="1" si="11"/>
        <v>2</v>
      </c>
      <c r="C227" s="56">
        <f t="shared" ca="1" si="10"/>
        <v>2</v>
      </c>
      <c r="D227" s="56">
        <f ca="1">'Str8'!E227</f>
        <v>17</v>
      </c>
      <c r="E227" s="49">
        <f ca="1">Splits!C227</f>
        <v>2</v>
      </c>
      <c r="F227" s="49">
        <f ca="1">Splits!E227</f>
        <v>12</v>
      </c>
      <c r="G227" s="56">
        <f>Streets!C227</f>
        <v>0</v>
      </c>
      <c r="H227" s="56" t="str">
        <f>Streets!E227</f>
        <v/>
      </c>
      <c r="I227" s="49">
        <f>Lines!C227</f>
        <v>0</v>
      </c>
      <c r="J227" s="49" t="str">
        <f>Lines!E227</f>
        <v/>
      </c>
      <c r="K227" s="69">
        <f ca="1">Quad!C227</f>
        <v>1</v>
      </c>
      <c r="L227" s="56">
        <f ca="1">Quad!E227</f>
        <v>3</v>
      </c>
      <c r="M227" s="49">
        <f>Dozen!C227</f>
        <v>0</v>
      </c>
      <c r="N227" s="49" t="str">
        <f>Dozen!E227</f>
        <v/>
      </c>
      <c r="O227" s="56">
        <f ca="1">LHT!C227</f>
        <v>1</v>
      </c>
      <c r="P227" s="56">
        <f ca="1">LHT!E227</f>
        <v>1</v>
      </c>
      <c r="Q227" s="56">
        <f ca="1">RBT!C227</f>
        <v>2</v>
      </c>
      <c r="R227" s="56">
        <f ca="1">RBT!E227</f>
        <v>2</v>
      </c>
      <c r="S227" s="56">
        <f ca="1">OET!C227</f>
        <v>2</v>
      </c>
      <c r="T227" s="56">
        <f ca="1">OET!E227</f>
        <v>1</v>
      </c>
      <c r="U227" s="56">
        <f ca="1">LHW!C227</f>
        <v>1</v>
      </c>
      <c r="V227" s="56">
        <f ca="1">LHW!E227</f>
        <v>2</v>
      </c>
      <c r="W227" s="56">
        <f ca="1">RBW!C227</f>
        <v>2</v>
      </c>
      <c r="X227" s="56">
        <f ca="1">RBW!E227</f>
        <v>1</v>
      </c>
      <c r="Y227" s="56">
        <f ca="1">OEW!C227</f>
        <v>2</v>
      </c>
      <c r="Z227" s="56">
        <f ca="1">OEW!E227</f>
        <v>2</v>
      </c>
    </row>
    <row r="228" spans="1:26">
      <c r="A228" s="65">
        <f t="shared" si="12"/>
        <v>227</v>
      </c>
      <c r="B228" s="55">
        <f t="shared" ca="1" si="11"/>
        <v>28</v>
      </c>
      <c r="C228" s="56">
        <f t="shared" ca="1" si="10"/>
        <v>28</v>
      </c>
      <c r="D228" s="56">
        <f ca="1">'Str8'!E228</f>
        <v>23</v>
      </c>
      <c r="E228" s="49">
        <f ca="1">Splits!C228</f>
        <v>13</v>
      </c>
      <c r="F228" s="49">
        <f ca="1">Splits!E228</f>
        <v>15</v>
      </c>
      <c r="G228" s="56">
        <f>Streets!C228</f>
        <v>0</v>
      </c>
      <c r="H228" s="56" t="str">
        <f>Streets!E228</f>
        <v/>
      </c>
      <c r="I228" s="49">
        <f>Lines!C228</f>
        <v>0</v>
      </c>
      <c r="J228" s="49" t="str">
        <f>Lines!E228</f>
        <v/>
      </c>
      <c r="K228" s="69">
        <f ca="1">Quad!C228</f>
        <v>4</v>
      </c>
      <c r="L228" s="56">
        <f ca="1">Quad!E228</f>
        <v>3</v>
      </c>
      <c r="M228" s="49">
        <f>Dozen!C228</f>
        <v>0</v>
      </c>
      <c r="N228" s="49" t="str">
        <f>Dozen!E228</f>
        <v/>
      </c>
      <c r="O228" s="56">
        <f ca="1">LHT!C228</f>
        <v>2</v>
      </c>
      <c r="P228" s="56">
        <f ca="1">LHT!E228</f>
        <v>2</v>
      </c>
      <c r="Q228" s="56">
        <f ca="1">RBT!C228</f>
        <v>2</v>
      </c>
      <c r="R228" s="56">
        <f ca="1">RBT!E228</f>
        <v>1</v>
      </c>
      <c r="S228" s="56">
        <f ca="1">OET!C228</f>
        <v>2</v>
      </c>
      <c r="T228" s="56">
        <f ca="1">OET!E228</f>
        <v>1</v>
      </c>
      <c r="U228" s="56">
        <f ca="1">LHW!C228</f>
        <v>2</v>
      </c>
      <c r="V228" s="56">
        <f ca="1">LHW!E228</f>
        <v>2</v>
      </c>
      <c r="W228" s="56">
        <f ca="1">RBW!C228</f>
        <v>1</v>
      </c>
      <c r="X228" s="56">
        <f ca="1">RBW!E228</f>
        <v>2</v>
      </c>
      <c r="Y228" s="56">
        <f ca="1">OEW!C228</f>
        <v>2</v>
      </c>
      <c r="Z228" s="56">
        <f ca="1">OEW!E228</f>
        <v>1</v>
      </c>
    </row>
    <row r="229" spans="1:26">
      <c r="A229" s="65">
        <f t="shared" si="12"/>
        <v>228</v>
      </c>
      <c r="B229" s="55">
        <f t="shared" ca="1" si="11"/>
        <v>13</v>
      </c>
      <c r="C229" s="56">
        <f t="shared" ca="1" si="10"/>
        <v>13</v>
      </c>
      <c r="D229" s="56">
        <f ca="1">'Str8'!E229</f>
        <v>18</v>
      </c>
      <c r="E229" s="49">
        <f ca="1">Splits!C229</f>
        <v>7</v>
      </c>
      <c r="F229" s="49">
        <f ca="1">Splits!E229</f>
        <v>13</v>
      </c>
      <c r="G229" s="56">
        <f>Streets!C229</f>
        <v>0</v>
      </c>
      <c r="H229" s="56" t="str">
        <f>Streets!E229</f>
        <v/>
      </c>
      <c r="I229" s="49">
        <f>Lines!C229</f>
        <v>0</v>
      </c>
      <c r="J229" s="49" t="str">
        <f>Lines!E229</f>
        <v/>
      </c>
      <c r="K229" s="69">
        <f ca="1">Quad!C229</f>
        <v>2</v>
      </c>
      <c r="L229" s="56">
        <f ca="1">Quad!E229</f>
        <v>3</v>
      </c>
      <c r="M229" s="49">
        <f>Dozen!C229</f>
        <v>0</v>
      </c>
      <c r="N229" s="49" t="str">
        <f>Dozen!E229</f>
        <v/>
      </c>
      <c r="O229" s="56">
        <f ca="1">LHT!C229</f>
        <v>1</v>
      </c>
      <c r="P229" s="56">
        <f ca="1">LHT!E229</f>
        <v>2</v>
      </c>
      <c r="Q229" s="56">
        <f ca="1">RBT!C229</f>
        <v>2</v>
      </c>
      <c r="R229" s="56">
        <f ca="1">RBT!E229</f>
        <v>1</v>
      </c>
      <c r="S229" s="56">
        <f ca="1">OET!C229</f>
        <v>1</v>
      </c>
      <c r="T229" s="56">
        <f ca="1">OET!E229</f>
        <v>2</v>
      </c>
      <c r="U229" s="56">
        <f ca="1">LHW!C229</f>
        <v>1</v>
      </c>
      <c r="V229" s="56">
        <f ca="1">LHW!E229</f>
        <v>2</v>
      </c>
      <c r="W229" s="56">
        <f ca="1">RBW!C229</f>
        <v>1</v>
      </c>
      <c r="X229" s="56">
        <f ca="1">RBW!E229</f>
        <v>1</v>
      </c>
      <c r="Y229" s="56">
        <f ca="1">OEW!C229</f>
        <v>2</v>
      </c>
      <c r="Z229" s="56">
        <f ca="1">OEW!E229</f>
        <v>1</v>
      </c>
    </row>
    <row r="230" spans="1:26">
      <c r="A230" s="65">
        <f t="shared" si="12"/>
        <v>229</v>
      </c>
      <c r="B230" s="55">
        <f t="shared" ca="1" si="11"/>
        <v>27</v>
      </c>
      <c r="C230" s="56">
        <f t="shared" ref="C230:C251" ca="1" si="13">B230</f>
        <v>27</v>
      </c>
      <c r="D230" s="56">
        <f ca="1">'Str8'!E230</f>
        <v>35</v>
      </c>
      <c r="E230" s="49">
        <f ca="1">Splits!C230</f>
        <v>15</v>
      </c>
      <c r="F230" s="49">
        <f ca="1">Splits!E230</f>
        <v>5</v>
      </c>
      <c r="G230" s="56">
        <f>Streets!C230</f>
        <v>0</v>
      </c>
      <c r="H230" s="56" t="str">
        <f>Streets!E230</f>
        <v/>
      </c>
      <c r="I230" s="49">
        <f>Lines!C230</f>
        <v>0</v>
      </c>
      <c r="J230" s="49" t="str">
        <f>Lines!E230</f>
        <v/>
      </c>
      <c r="K230" s="69">
        <f ca="1">Quad!C230</f>
        <v>3</v>
      </c>
      <c r="L230" s="56">
        <f ca="1">Quad!E230</f>
        <v>4</v>
      </c>
      <c r="M230" s="49">
        <f>Dozen!C230</f>
        <v>0</v>
      </c>
      <c r="N230" s="49" t="str">
        <f>Dozen!E230</f>
        <v/>
      </c>
      <c r="O230" s="56">
        <f ca="1">LHT!C230</f>
        <v>2</v>
      </c>
      <c r="P230" s="56">
        <f ca="1">LHT!E230</f>
        <v>2</v>
      </c>
      <c r="Q230" s="56">
        <f ca="1">RBT!C230</f>
        <v>1</v>
      </c>
      <c r="R230" s="56">
        <f ca="1">RBT!E230</f>
        <v>2</v>
      </c>
      <c r="S230" s="56">
        <f ca="1">OET!C230</f>
        <v>1</v>
      </c>
      <c r="T230" s="56">
        <f ca="1">OET!E230</f>
        <v>1</v>
      </c>
      <c r="U230" s="56">
        <f ca="1">LHW!C230</f>
        <v>1</v>
      </c>
      <c r="V230" s="56">
        <f ca="1">LHW!E230</f>
        <v>1</v>
      </c>
      <c r="W230" s="56">
        <f ca="1">RBW!C230</f>
        <v>2</v>
      </c>
      <c r="X230" s="56">
        <f ca="1">RBW!E230</f>
        <v>2</v>
      </c>
      <c r="Y230" s="56">
        <f ca="1">OEW!C230</f>
        <v>1</v>
      </c>
      <c r="Z230" s="56">
        <f ca="1">OEW!E230</f>
        <v>2</v>
      </c>
    </row>
    <row r="231" spans="1:26">
      <c r="A231" s="65">
        <f t="shared" si="12"/>
        <v>230</v>
      </c>
      <c r="B231" s="55">
        <f t="shared" ca="1" si="11"/>
        <v>31</v>
      </c>
      <c r="C231" s="56">
        <f t="shared" ca="1" si="13"/>
        <v>31</v>
      </c>
      <c r="D231" s="56">
        <f ca="1">'Str8'!E231</f>
        <v>18</v>
      </c>
      <c r="E231" s="49">
        <f ca="1">Splits!C231</f>
        <v>16</v>
      </c>
      <c r="F231" s="49">
        <f ca="1">Splits!E231</f>
        <v>10</v>
      </c>
      <c r="G231" s="56">
        <f>Streets!C231</f>
        <v>0</v>
      </c>
      <c r="H231" s="56" t="str">
        <f>Streets!E231</f>
        <v/>
      </c>
      <c r="I231" s="49">
        <f>Lines!C231</f>
        <v>0</v>
      </c>
      <c r="J231" s="49" t="str">
        <f>Lines!E231</f>
        <v/>
      </c>
      <c r="K231" s="69">
        <f ca="1">Quad!C231</f>
        <v>4</v>
      </c>
      <c r="L231" s="56">
        <f ca="1">Quad!E231</f>
        <v>3</v>
      </c>
      <c r="M231" s="49">
        <f>Dozen!C231</f>
        <v>0</v>
      </c>
      <c r="N231" s="49" t="str">
        <f>Dozen!E231</f>
        <v/>
      </c>
      <c r="O231" s="56">
        <f ca="1">LHT!C231</f>
        <v>2</v>
      </c>
      <c r="P231" s="56">
        <f ca="1">LHT!E231</f>
        <v>1</v>
      </c>
      <c r="Q231" s="56">
        <f ca="1">RBT!C231</f>
        <v>2</v>
      </c>
      <c r="R231" s="56">
        <f ca="1">RBT!E231</f>
        <v>2</v>
      </c>
      <c r="S231" s="56">
        <f ca="1">OET!C231</f>
        <v>1</v>
      </c>
      <c r="T231" s="56">
        <f ca="1">OET!E231</f>
        <v>1</v>
      </c>
      <c r="U231" s="56">
        <f ca="1">LHW!C231</f>
        <v>2</v>
      </c>
      <c r="V231" s="56">
        <f ca="1">LHW!E231</f>
        <v>2</v>
      </c>
      <c r="W231" s="56">
        <f ca="1">RBW!C231</f>
        <v>2</v>
      </c>
      <c r="X231" s="56">
        <f ca="1">RBW!E231</f>
        <v>1</v>
      </c>
      <c r="Y231" s="56">
        <f ca="1">OEW!C231</f>
        <v>2</v>
      </c>
      <c r="Z231" s="56">
        <f ca="1">OEW!E231</f>
        <v>2</v>
      </c>
    </row>
    <row r="232" spans="1:26">
      <c r="A232" s="65">
        <f t="shared" si="12"/>
        <v>231</v>
      </c>
      <c r="B232" s="55">
        <f t="shared" ca="1" si="11"/>
        <v>11</v>
      </c>
      <c r="C232" s="56">
        <f t="shared" ca="1" si="13"/>
        <v>11</v>
      </c>
      <c r="D232" s="56">
        <f ca="1">'Str8'!E232</f>
        <v>11</v>
      </c>
      <c r="E232" s="49">
        <f ca="1">Splits!C232</f>
        <v>5</v>
      </c>
      <c r="F232" s="49">
        <f ca="1">Splits!E232</f>
        <v>10</v>
      </c>
      <c r="G232" s="56">
        <f>Streets!C232</f>
        <v>0</v>
      </c>
      <c r="H232" s="56" t="str">
        <f>Streets!E232</f>
        <v/>
      </c>
      <c r="I232" s="49">
        <f>Lines!C232</f>
        <v>0</v>
      </c>
      <c r="J232" s="49" t="str">
        <f>Lines!E232</f>
        <v/>
      </c>
      <c r="K232" s="69">
        <f ca="1">Quad!C232</f>
        <v>2</v>
      </c>
      <c r="L232" s="56">
        <f ca="1">Quad!E232</f>
        <v>3</v>
      </c>
      <c r="M232" s="49">
        <f>Dozen!C232</f>
        <v>0</v>
      </c>
      <c r="N232" s="49" t="str">
        <f>Dozen!E232</f>
        <v/>
      </c>
      <c r="O232" s="56">
        <f ca="1">LHT!C232</f>
        <v>1</v>
      </c>
      <c r="P232" s="56">
        <f ca="1">LHT!E232</f>
        <v>2</v>
      </c>
      <c r="Q232" s="56">
        <f ca="1">RBT!C232</f>
        <v>2</v>
      </c>
      <c r="R232" s="56">
        <f ca="1">RBT!E232</f>
        <v>1</v>
      </c>
      <c r="S232" s="56">
        <f ca="1">OET!C232</f>
        <v>1</v>
      </c>
      <c r="T232" s="56">
        <f ca="1">OET!E232</f>
        <v>1</v>
      </c>
      <c r="U232" s="56">
        <f ca="1">LHW!C232</f>
        <v>1</v>
      </c>
      <c r="V232" s="56">
        <f ca="1">LHW!E232</f>
        <v>2</v>
      </c>
      <c r="W232" s="56">
        <f ca="1">RBW!C232</f>
        <v>1</v>
      </c>
      <c r="X232" s="56">
        <f ca="1">RBW!E232</f>
        <v>2</v>
      </c>
      <c r="Y232" s="56">
        <f ca="1">OEW!C232</f>
        <v>2</v>
      </c>
      <c r="Z232" s="56">
        <f ca="1">OEW!E232</f>
        <v>1</v>
      </c>
    </row>
    <row r="233" spans="1:26">
      <c r="A233" s="65">
        <f t="shared" si="12"/>
        <v>232</v>
      </c>
      <c r="B233" s="55">
        <f t="shared" ca="1" si="11"/>
        <v>0</v>
      </c>
      <c r="C233" s="56">
        <f t="shared" ca="1" si="13"/>
        <v>0</v>
      </c>
      <c r="D233" s="56" t="str">
        <f ca="1">'Str8'!E233</f>
        <v/>
      </c>
      <c r="E233" s="49">
        <f ca="1">Splits!C233</f>
        <v>0</v>
      </c>
      <c r="F233" s="49" t="str">
        <f ca="1">Splits!E233</f>
        <v/>
      </c>
      <c r="G233" s="56">
        <f>Streets!C233</f>
        <v>0</v>
      </c>
      <c r="H233" s="56" t="str">
        <f>Streets!E233</f>
        <v/>
      </c>
      <c r="I233" s="49">
        <f>Lines!C233</f>
        <v>0</v>
      </c>
      <c r="J233" s="49" t="str">
        <f>Lines!E233</f>
        <v/>
      </c>
      <c r="K233" s="69">
        <f ca="1">Quad!C233</f>
        <v>0</v>
      </c>
      <c r="L233" s="56" t="str">
        <f ca="1">Quad!E233</f>
        <v/>
      </c>
      <c r="M233" s="49">
        <f>Dozen!C233</f>
        <v>0</v>
      </c>
      <c r="N233" s="49" t="str">
        <f>Dozen!E233</f>
        <v/>
      </c>
      <c r="O233" s="56">
        <f ca="1">LHT!C233</f>
        <v>0</v>
      </c>
      <c r="P233" s="56" t="str">
        <f ca="1">LHT!E233</f>
        <v/>
      </c>
      <c r="Q233" s="56">
        <f ca="1">RBT!C233</f>
        <v>0</v>
      </c>
      <c r="R233" s="56" t="str">
        <f ca="1">RBT!E233</f>
        <v/>
      </c>
      <c r="S233" s="56">
        <f ca="1">OET!C233</f>
        <v>0</v>
      </c>
      <c r="T233" s="56" t="str">
        <f ca="1">OET!E233</f>
        <v/>
      </c>
      <c r="U233" s="56">
        <f ca="1">LHW!C233</f>
        <v>0</v>
      </c>
      <c r="V233" s="56" t="str">
        <f ca="1">LHW!E233</f>
        <v/>
      </c>
      <c r="W233" s="56">
        <f ca="1">RBW!C233</f>
        <v>0</v>
      </c>
      <c r="X233" s="56" t="str">
        <f ca="1">RBW!E233</f>
        <v/>
      </c>
      <c r="Y233" s="56">
        <f ca="1">OEW!C233</f>
        <v>0</v>
      </c>
      <c r="Z233" s="56" t="str">
        <f ca="1">OEW!E233</f>
        <v/>
      </c>
    </row>
    <row r="234" spans="1:26">
      <c r="A234" s="65">
        <f t="shared" si="12"/>
        <v>233</v>
      </c>
      <c r="B234" s="55">
        <f t="shared" ca="1" si="11"/>
        <v>8</v>
      </c>
      <c r="C234" s="56">
        <f t="shared" ca="1" si="13"/>
        <v>8</v>
      </c>
      <c r="D234" s="56">
        <f ca="1">'Str8'!E234</f>
        <v>17</v>
      </c>
      <c r="E234" s="49">
        <f ca="1">Splits!C234</f>
        <v>5</v>
      </c>
      <c r="F234" s="49">
        <f ca="1">Splits!E234</f>
        <v>1</v>
      </c>
      <c r="G234" s="56">
        <f>Streets!C234</f>
        <v>0</v>
      </c>
      <c r="H234" s="56" t="str">
        <f>Streets!E234</f>
        <v/>
      </c>
      <c r="I234" s="49">
        <f>Lines!C234</f>
        <v>0</v>
      </c>
      <c r="J234" s="49" t="str">
        <f>Lines!E234</f>
        <v/>
      </c>
      <c r="K234" s="69">
        <f ca="1">Quad!C234</f>
        <v>1</v>
      </c>
      <c r="L234" s="56">
        <f ca="1">Quad!E234</f>
        <v>4</v>
      </c>
      <c r="M234" s="49">
        <f>Dozen!C234</f>
        <v>0</v>
      </c>
      <c r="N234" s="49" t="str">
        <f>Dozen!E234</f>
        <v/>
      </c>
      <c r="O234" s="56">
        <f ca="1">LHT!C234</f>
        <v>1</v>
      </c>
      <c r="P234" s="56">
        <f ca="1">LHT!E234</f>
        <v>1</v>
      </c>
      <c r="Q234" s="56">
        <f ca="1">RBT!C234</f>
        <v>2</v>
      </c>
      <c r="R234" s="56">
        <f ca="1">RBT!E234</f>
        <v>1</v>
      </c>
      <c r="S234" s="56">
        <f ca="1">OET!C234</f>
        <v>2</v>
      </c>
      <c r="T234" s="56">
        <f ca="1">OET!E234</f>
        <v>2</v>
      </c>
      <c r="U234" s="56">
        <f ca="1">LHW!C234</f>
        <v>1</v>
      </c>
      <c r="V234" s="56">
        <f ca="1">LHW!E234</f>
        <v>1</v>
      </c>
      <c r="W234" s="56">
        <f ca="1">RBW!C234</f>
        <v>1</v>
      </c>
      <c r="X234" s="56">
        <f ca="1">RBW!E234</f>
        <v>1</v>
      </c>
      <c r="Y234" s="56">
        <f ca="1">OEW!C234</f>
        <v>2</v>
      </c>
      <c r="Z234" s="56">
        <f ca="1">OEW!E234</f>
        <v>1</v>
      </c>
    </row>
    <row r="235" spans="1:26">
      <c r="A235" s="65">
        <f t="shared" si="12"/>
        <v>234</v>
      </c>
      <c r="B235" s="55">
        <f t="shared" ca="1" si="11"/>
        <v>26</v>
      </c>
      <c r="C235" s="56">
        <f t="shared" ca="1" si="13"/>
        <v>26</v>
      </c>
      <c r="D235" s="56">
        <f ca="1">'Str8'!E235</f>
        <v>17</v>
      </c>
      <c r="E235" s="49">
        <f ca="1">Splits!C235</f>
        <v>14</v>
      </c>
      <c r="F235" s="49">
        <f ca="1">Splits!E235</f>
        <v>10</v>
      </c>
      <c r="G235" s="56">
        <f>Streets!C235</f>
        <v>0</v>
      </c>
      <c r="H235" s="56" t="str">
        <f>Streets!E235</f>
        <v/>
      </c>
      <c r="I235" s="49">
        <f>Lines!C235</f>
        <v>0</v>
      </c>
      <c r="J235" s="49" t="str">
        <f>Lines!E235</f>
        <v/>
      </c>
      <c r="K235" s="69">
        <f ca="1">Quad!C235</f>
        <v>3</v>
      </c>
      <c r="L235" s="56">
        <f ca="1">Quad!E235</f>
        <v>4</v>
      </c>
      <c r="M235" s="49">
        <f>Dozen!C235</f>
        <v>0</v>
      </c>
      <c r="N235" s="49" t="str">
        <f>Dozen!E235</f>
        <v/>
      </c>
      <c r="O235" s="56">
        <f ca="1">LHT!C235</f>
        <v>2</v>
      </c>
      <c r="P235" s="56">
        <f ca="1">LHT!E235</f>
        <v>2</v>
      </c>
      <c r="Q235" s="56">
        <f ca="1">RBT!C235</f>
        <v>2</v>
      </c>
      <c r="R235" s="56">
        <f ca="1">RBT!E235</f>
        <v>1</v>
      </c>
      <c r="S235" s="56">
        <f ca="1">OET!C235</f>
        <v>2</v>
      </c>
      <c r="T235" s="56">
        <f ca="1">OET!E235</f>
        <v>1</v>
      </c>
      <c r="U235" s="56">
        <f ca="1">LHW!C235</f>
        <v>2</v>
      </c>
      <c r="V235" s="56">
        <f ca="1">LHW!E235</f>
        <v>2</v>
      </c>
      <c r="W235" s="56">
        <f ca="1">RBW!C235</f>
        <v>1</v>
      </c>
      <c r="X235" s="56">
        <f ca="1">RBW!E235</f>
        <v>1</v>
      </c>
      <c r="Y235" s="56">
        <f ca="1">OEW!C235</f>
        <v>2</v>
      </c>
      <c r="Z235" s="56">
        <f ca="1">OEW!E235</f>
        <v>1</v>
      </c>
    </row>
    <row r="236" spans="1:26">
      <c r="A236" s="65">
        <f t="shared" si="12"/>
        <v>235</v>
      </c>
      <c r="B236" s="55">
        <f t="shared" ca="1" si="11"/>
        <v>14</v>
      </c>
      <c r="C236" s="56">
        <f t="shared" ca="1" si="13"/>
        <v>14</v>
      </c>
      <c r="D236" s="56">
        <f ca="1">'Str8'!E236</f>
        <v>20</v>
      </c>
      <c r="E236" s="49">
        <f ca="1">Splits!C236</f>
        <v>8</v>
      </c>
      <c r="F236" s="49">
        <f ca="1">Splits!E236</f>
        <v>14</v>
      </c>
      <c r="G236" s="56">
        <f>Streets!C236</f>
        <v>0</v>
      </c>
      <c r="H236" s="56" t="str">
        <f>Streets!E236</f>
        <v/>
      </c>
      <c r="I236" s="49">
        <f>Lines!C236</f>
        <v>0</v>
      </c>
      <c r="J236" s="49" t="str">
        <f>Lines!E236</f>
        <v/>
      </c>
      <c r="K236" s="69">
        <f ca="1">Quad!C236</f>
        <v>2</v>
      </c>
      <c r="L236" s="56">
        <f ca="1">Quad!E236</f>
        <v>3</v>
      </c>
      <c r="M236" s="49">
        <f>Dozen!C236</f>
        <v>0</v>
      </c>
      <c r="N236" s="49" t="str">
        <f>Dozen!E236</f>
        <v/>
      </c>
      <c r="O236" s="56">
        <f ca="1">LHT!C236</f>
        <v>1</v>
      </c>
      <c r="P236" s="56">
        <f ca="1">LHT!E236</f>
        <v>2</v>
      </c>
      <c r="Q236" s="56">
        <f ca="1">RBT!C236</f>
        <v>1</v>
      </c>
      <c r="R236" s="56">
        <f ca="1">RBT!E236</f>
        <v>2</v>
      </c>
      <c r="S236" s="56">
        <f ca="1">OET!C236</f>
        <v>2</v>
      </c>
      <c r="T236" s="56">
        <f ca="1">OET!E236</f>
        <v>1</v>
      </c>
      <c r="U236" s="56">
        <f ca="1">LHW!C236</f>
        <v>2</v>
      </c>
      <c r="V236" s="56">
        <f ca="1">LHW!E236</f>
        <v>1</v>
      </c>
      <c r="W236" s="56">
        <f ca="1">RBW!C236</f>
        <v>1</v>
      </c>
      <c r="X236" s="56">
        <f ca="1">RBW!E236</f>
        <v>1</v>
      </c>
      <c r="Y236" s="56">
        <f ca="1">OEW!C236</f>
        <v>1</v>
      </c>
      <c r="Z236" s="56">
        <f ca="1">OEW!E236</f>
        <v>2</v>
      </c>
    </row>
    <row r="237" spans="1:26">
      <c r="A237" s="65">
        <f t="shared" si="12"/>
        <v>236</v>
      </c>
      <c r="B237" s="55">
        <f t="shared" ca="1" si="11"/>
        <v>21</v>
      </c>
      <c r="C237" s="56">
        <f t="shared" ca="1" si="13"/>
        <v>21</v>
      </c>
      <c r="D237" s="56">
        <f ca="1">'Str8'!E237</f>
        <v>20</v>
      </c>
      <c r="E237" s="49">
        <f ca="1">Splits!C237</f>
        <v>12</v>
      </c>
      <c r="F237" s="49">
        <f ca="1">Splits!E237</f>
        <v>12</v>
      </c>
      <c r="G237" s="56">
        <f>Streets!C237</f>
        <v>0</v>
      </c>
      <c r="H237" s="56" t="str">
        <f>Streets!E237</f>
        <v/>
      </c>
      <c r="I237" s="49">
        <f>Lines!C237</f>
        <v>0</v>
      </c>
      <c r="J237" s="49" t="str">
        <f>Lines!E237</f>
        <v/>
      </c>
      <c r="K237" s="69">
        <f ca="1">Quad!C237</f>
        <v>3</v>
      </c>
      <c r="L237" s="56">
        <f ca="1">Quad!E237</f>
        <v>2</v>
      </c>
      <c r="M237" s="49">
        <f>Dozen!C237</f>
        <v>0</v>
      </c>
      <c r="N237" s="49" t="str">
        <f>Dozen!E237</f>
        <v/>
      </c>
      <c r="O237" s="56">
        <f ca="1">LHT!C237</f>
        <v>2</v>
      </c>
      <c r="P237" s="56">
        <f ca="1">LHT!E237</f>
        <v>2</v>
      </c>
      <c r="Q237" s="56">
        <f ca="1">RBT!C237</f>
        <v>1</v>
      </c>
      <c r="R237" s="56">
        <f ca="1">RBT!E237</f>
        <v>1</v>
      </c>
      <c r="S237" s="56">
        <f ca="1">OET!C237</f>
        <v>1</v>
      </c>
      <c r="T237" s="56">
        <f ca="1">OET!E237</f>
        <v>2</v>
      </c>
      <c r="U237" s="56">
        <f ca="1">LHW!C237</f>
        <v>1</v>
      </c>
      <c r="V237" s="56">
        <f ca="1">LHW!E237</f>
        <v>2</v>
      </c>
      <c r="W237" s="56">
        <f ca="1">RBW!C237</f>
        <v>1</v>
      </c>
      <c r="X237" s="56">
        <f ca="1">RBW!E237</f>
        <v>1</v>
      </c>
      <c r="Y237" s="56">
        <f ca="1">OEW!C237</f>
        <v>1</v>
      </c>
      <c r="Z237" s="56">
        <f ca="1">OEW!E237</f>
        <v>1</v>
      </c>
    </row>
    <row r="238" spans="1:26">
      <c r="A238" s="65">
        <f t="shared" si="12"/>
        <v>237</v>
      </c>
      <c r="B238" s="55">
        <f t="shared" ca="1" si="11"/>
        <v>17</v>
      </c>
      <c r="C238" s="56">
        <f t="shared" ca="1" si="13"/>
        <v>17</v>
      </c>
      <c r="D238" s="56">
        <f ca="1">'Str8'!E238</f>
        <v>21</v>
      </c>
      <c r="E238" s="49">
        <f ca="1">Splits!C238</f>
        <v>8</v>
      </c>
      <c r="F238" s="49">
        <f ca="1">Splits!E238</f>
        <v>2</v>
      </c>
      <c r="G238" s="56">
        <f>Streets!C238</f>
        <v>0</v>
      </c>
      <c r="H238" s="56" t="str">
        <f>Streets!E238</f>
        <v/>
      </c>
      <c r="I238" s="49">
        <f>Lines!C238</f>
        <v>0</v>
      </c>
      <c r="J238" s="49" t="str">
        <f>Lines!E238</f>
        <v/>
      </c>
      <c r="K238" s="69">
        <f ca="1">Quad!C238</f>
        <v>2</v>
      </c>
      <c r="L238" s="56">
        <f ca="1">Quad!E238</f>
        <v>2</v>
      </c>
      <c r="M238" s="49">
        <f>Dozen!C238</f>
        <v>0</v>
      </c>
      <c r="N238" s="49" t="str">
        <f>Dozen!E238</f>
        <v/>
      </c>
      <c r="O238" s="56">
        <f ca="1">LHT!C238</f>
        <v>1</v>
      </c>
      <c r="P238" s="56">
        <f ca="1">LHT!E238</f>
        <v>2</v>
      </c>
      <c r="Q238" s="56">
        <f ca="1">RBT!C238</f>
        <v>2</v>
      </c>
      <c r="R238" s="56">
        <f ca="1">RBT!E238</f>
        <v>2</v>
      </c>
      <c r="S238" s="56">
        <f ca="1">OET!C238</f>
        <v>1</v>
      </c>
      <c r="T238" s="56">
        <f ca="1">OET!E238</f>
        <v>1</v>
      </c>
      <c r="U238" s="56">
        <f ca="1">LHW!C238</f>
        <v>1</v>
      </c>
      <c r="V238" s="56">
        <f ca="1">LHW!E238</f>
        <v>1</v>
      </c>
      <c r="W238" s="56">
        <f ca="1">RBW!C238</f>
        <v>2</v>
      </c>
      <c r="X238" s="56">
        <f ca="1">RBW!E238</f>
        <v>2</v>
      </c>
      <c r="Y238" s="56">
        <f ca="1">OEW!C238</f>
        <v>2</v>
      </c>
      <c r="Z238" s="56">
        <f ca="1">OEW!E238</f>
        <v>2</v>
      </c>
    </row>
    <row r="239" spans="1:26">
      <c r="A239" s="65">
        <f t="shared" si="12"/>
        <v>238</v>
      </c>
      <c r="B239" s="55">
        <f t="shared" ca="1" si="11"/>
        <v>11</v>
      </c>
      <c r="C239" s="56">
        <f t="shared" ca="1" si="13"/>
        <v>11</v>
      </c>
      <c r="D239" s="56">
        <f ca="1">'Str8'!E239</f>
        <v>6</v>
      </c>
      <c r="E239" s="49">
        <f ca="1">Splits!C239</f>
        <v>5</v>
      </c>
      <c r="F239" s="49">
        <f ca="1">Splits!E239</f>
        <v>4</v>
      </c>
      <c r="G239" s="56">
        <f>Streets!C239</f>
        <v>0</v>
      </c>
      <c r="H239" s="56" t="str">
        <f>Streets!E239</f>
        <v/>
      </c>
      <c r="I239" s="49">
        <f>Lines!C239</f>
        <v>0</v>
      </c>
      <c r="J239" s="49" t="str">
        <f>Lines!E239</f>
        <v/>
      </c>
      <c r="K239" s="69">
        <f ca="1">Quad!C239</f>
        <v>2</v>
      </c>
      <c r="L239" s="56">
        <f ca="1">Quad!E239</f>
        <v>1</v>
      </c>
      <c r="M239" s="49">
        <f>Dozen!C239</f>
        <v>0</v>
      </c>
      <c r="N239" s="49" t="str">
        <f>Dozen!E239</f>
        <v/>
      </c>
      <c r="O239" s="56">
        <f ca="1">LHT!C239</f>
        <v>1</v>
      </c>
      <c r="P239" s="56">
        <f ca="1">LHT!E239</f>
        <v>1</v>
      </c>
      <c r="Q239" s="56">
        <f ca="1">RBT!C239</f>
        <v>2</v>
      </c>
      <c r="R239" s="56">
        <f ca="1">RBT!E239</f>
        <v>1</v>
      </c>
      <c r="S239" s="56">
        <f ca="1">OET!C239</f>
        <v>1</v>
      </c>
      <c r="T239" s="56">
        <f ca="1">OET!E239</f>
        <v>1</v>
      </c>
      <c r="U239" s="56">
        <f ca="1">LHW!C239</f>
        <v>1</v>
      </c>
      <c r="V239" s="56">
        <f ca="1">LHW!E239</f>
        <v>1</v>
      </c>
      <c r="W239" s="56">
        <f ca="1">RBW!C239</f>
        <v>1</v>
      </c>
      <c r="X239" s="56">
        <f ca="1">RBW!E239</f>
        <v>2</v>
      </c>
      <c r="Y239" s="56">
        <f ca="1">OEW!C239</f>
        <v>2</v>
      </c>
      <c r="Z239" s="56">
        <f ca="1">OEW!E239</f>
        <v>1</v>
      </c>
    </row>
    <row r="240" spans="1:26">
      <c r="A240" s="65">
        <f t="shared" si="12"/>
        <v>239</v>
      </c>
      <c r="B240" s="55">
        <f t="shared" ca="1" si="11"/>
        <v>12</v>
      </c>
      <c r="C240" s="56">
        <f t="shared" ca="1" si="13"/>
        <v>12</v>
      </c>
      <c r="D240" s="56">
        <f ca="1">'Str8'!E240</f>
        <v>12</v>
      </c>
      <c r="E240" s="49">
        <f ca="1">Splits!C240</f>
        <v>6</v>
      </c>
      <c r="F240" s="49">
        <f ca="1">Splits!E240</f>
        <v>10</v>
      </c>
      <c r="G240" s="56">
        <f>Streets!C240</f>
        <v>0</v>
      </c>
      <c r="H240" s="56" t="str">
        <f>Streets!E240</f>
        <v/>
      </c>
      <c r="I240" s="49">
        <f>Lines!C240</f>
        <v>0</v>
      </c>
      <c r="J240" s="49" t="str">
        <f>Lines!E240</f>
        <v/>
      </c>
      <c r="K240" s="69">
        <f ca="1">Quad!C240</f>
        <v>2</v>
      </c>
      <c r="L240" s="56">
        <f ca="1">Quad!E240</f>
        <v>1</v>
      </c>
      <c r="M240" s="49">
        <f>Dozen!C240</f>
        <v>0</v>
      </c>
      <c r="N240" s="49" t="str">
        <f>Dozen!E240</f>
        <v/>
      </c>
      <c r="O240" s="56">
        <f ca="1">LHT!C240</f>
        <v>1</v>
      </c>
      <c r="P240" s="56">
        <f ca="1">LHT!E240</f>
        <v>1</v>
      </c>
      <c r="Q240" s="56">
        <f ca="1">RBT!C240</f>
        <v>1</v>
      </c>
      <c r="R240" s="56">
        <f ca="1">RBT!E240</f>
        <v>2</v>
      </c>
      <c r="S240" s="56">
        <f ca="1">OET!C240</f>
        <v>2</v>
      </c>
      <c r="T240" s="56">
        <f ca="1">OET!E240</f>
        <v>2</v>
      </c>
      <c r="U240" s="56">
        <f ca="1">LHW!C240</f>
        <v>2</v>
      </c>
      <c r="V240" s="56">
        <f ca="1">LHW!E240</f>
        <v>2</v>
      </c>
      <c r="W240" s="56">
        <f ca="1">RBW!C240</f>
        <v>2</v>
      </c>
      <c r="X240" s="56">
        <f ca="1">RBW!E240</f>
        <v>2</v>
      </c>
      <c r="Y240" s="56">
        <f ca="1">OEW!C240</f>
        <v>1</v>
      </c>
      <c r="Z240" s="56">
        <f ca="1">OEW!E240</f>
        <v>2</v>
      </c>
    </row>
    <row r="241" spans="1:26">
      <c r="A241" s="65">
        <f t="shared" si="12"/>
        <v>240</v>
      </c>
      <c r="B241" s="55">
        <f t="shared" ca="1" si="11"/>
        <v>2</v>
      </c>
      <c r="C241" s="56">
        <f t="shared" ca="1" si="13"/>
        <v>2</v>
      </c>
      <c r="D241" s="56">
        <f ca="1">'Str8'!E241</f>
        <v>12</v>
      </c>
      <c r="E241" s="49">
        <f ca="1">Splits!C241</f>
        <v>2</v>
      </c>
      <c r="F241" s="49">
        <f ca="1">Splits!E241</f>
        <v>10</v>
      </c>
      <c r="G241" s="56">
        <f>Streets!C241</f>
        <v>0</v>
      </c>
      <c r="H241" s="56" t="str">
        <f>Streets!E241</f>
        <v/>
      </c>
      <c r="I241" s="49">
        <f>Lines!C241</f>
        <v>0</v>
      </c>
      <c r="J241" s="49" t="str">
        <f>Lines!E241</f>
        <v/>
      </c>
      <c r="K241" s="69">
        <f ca="1">Quad!C241</f>
        <v>1</v>
      </c>
      <c r="L241" s="56">
        <f ca="1">Quad!E241</f>
        <v>3</v>
      </c>
      <c r="M241" s="49">
        <f>Dozen!C241</f>
        <v>0</v>
      </c>
      <c r="N241" s="49" t="str">
        <f>Dozen!E241</f>
        <v/>
      </c>
      <c r="O241" s="56">
        <f ca="1">LHT!C241</f>
        <v>1</v>
      </c>
      <c r="P241" s="56">
        <f ca="1">LHT!E241</f>
        <v>1</v>
      </c>
      <c r="Q241" s="56">
        <f ca="1">RBT!C241</f>
        <v>2</v>
      </c>
      <c r="R241" s="56">
        <f ca="1">RBT!E241</f>
        <v>2</v>
      </c>
      <c r="S241" s="56">
        <f ca="1">OET!C241</f>
        <v>2</v>
      </c>
      <c r="T241" s="56">
        <f ca="1">OET!E241</f>
        <v>1</v>
      </c>
      <c r="U241" s="56">
        <f ca="1">LHW!C241</f>
        <v>1</v>
      </c>
      <c r="V241" s="56">
        <f ca="1">LHW!E241</f>
        <v>2</v>
      </c>
      <c r="W241" s="56">
        <f ca="1">RBW!C241</f>
        <v>2</v>
      </c>
      <c r="X241" s="56">
        <f ca="1">RBW!E241</f>
        <v>1</v>
      </c>
      <c r="Y241" s="56">
        <f ca="1">OEW!C241</f>
        <v>2</v>
      </c>
      <c r="Z241" s="56">
        <f ca="1">OEW!E241</f>
        <v>2</v>
      </c>
    </row>
    <row r="242" spans="1:26">
      <c r="A242" s="65">
        <f t="shared" si="12"/>
        <v>241</v>
      </c>
      <c r="B242" s="55"/>
      <c r="C242" s="56">
        <f t="shared" si="13"/>
        <v>0</v>
      </c>
      <c r="D242" s="56" t="str">
        <f ca="1">'Str8'!E242</f>
        <v/>
      </c>
      <c r="E242" s="49">
        <f>Splits!C242</f>
        <v>0</v>
      </c>
      <c r="F242" s="49" t="str">
        <f ca="1">Splits!E242</f>
        <v/>
      </c>
      <c r="G242" s="56">
        <f>Streets!C242</f>
        <v>0</v>
      </c>
      <c r="H242" s="56" t="str">
        <f>Streets!E242</f>
        <v/>
      </c>
      <c r="I242" s="49">
        <f>Lines!C242</f>
        <v>0</v>
      </c>
      <c r="J242" s="49" t="str">
        <f>Lines!E242</f>
        <v/>
      </c>
      <c r="K242" s="69">
        <f>Quad!C242</f>
        <v>0</v>
      </c>
      <c r="L242" s="56" t="str">
        <f ca="1">Quad!E242</f>
        <v/>
      </c>
      <c r="M242" s="49">
        <f>Dozen!C242</f>
        <v>0</v>
      </c>
      <c r="N242" s="49" t="str">
        <f>Dozen!E242</f>
        <v/>
      </c>
      <c r="O242" s="56">
        <f>LHT!C242</f>
        <v>0</v>
      </c>
      <c r="P242" s="56" t="str">
        <f ca="1">LHT!E242</f>
        <v/>
      </c>
      <c r="Q242" s="56">
        <f>RBT!C242</f>
        <v>0</v>
      </c>
      <c r="R242" s="56" t="str">
        <f ca="1">RBT!E242</f>
        <v/>
      </c>
      <c r="S242" s="56">
        <f>OET!C242</f>
        <v>0</v>
      </c>
      <c r="T242" s="56" t="str">
        <f ca="1">OET!E242</f>
        <v/>
      </c>
      <c r="U242" s="56">
        <f>LHW!C242</f>
        <v>0</v>
      </c>
      <c r="V242" s="56" t="str">
        <f ca="1">LHW!E242</f>
        <v/>
      </c>
      <c r="W242" s="56">
        <f>RBW!C242</f>
        <v>0</v>
      </c>
      <c r="X242" s="56" t="str">
        <f ca="1">RBW!E242</f>
        <v/>
      </c>
      <c r="Y242" s="56">
        <f>OEW!C242</f>
        <v>0</v>
      </c>
      <c r="Z242" s="56" t="str">
        <f ca="1">OEW!E242</f>
        <v/>
      </c>
    </row>
    <row r="243" spans="1:26">
      <c r="A243" s="65">
        <f t="shared" si="12"/>
        <v>242</v>
      </c>
      <c r="B243" s="55"/>
      <c r="C243" s="56">
        <f t="shared" si="13"/>
        <v>0</v>
      </c>
      <c r="D243" s="56" t="str">
        <f ca="1">'Str8'!E243</f>
        <v/>
      </c>
      <c r="E243" s="49">
        <f>Splits!C243</f>
        <v>0</v>
      </c>
      <c r="F243" s="49" t="str">
        <f ca="1">Splits!E243</f>
        <v/>
      </c>
      <c r="G243" s="56">
        <f>Streets!C243</f>
        <v>0</v>
      </c>
      <c r="H243" s="56" t="str">
        <f>Streets!E243</f>
        <v/>
      </c>
      <c r="I243" s="49">
        <f>Lines!C243</f>
        <v>0</v>
      </c>
      <c r="J243" s="49" t="str">
        <f>Lines!E243</f>
        <v/>
      </c>
      <c r="K243" s="69">
        <f>Quad!C243</f>
        <v>0</v>
      </c>
      <c r="L243" s="56" t="str">
        <f ca="1">Quad!E243</f>
        <v/>
      </c>
      <c r="M243" s="49">
        <f>Dozen!C243</f>
        <v>0</v>
      </c>
      <c r="N243" s="49" t="str">
        <f>Dozen!E243</f>
        <v/>
      </c>
      <c r="O243" s="56">
        <f>LHT!C243</f>
        <v>0</v>
      </c>
      <c r="P243" s="56" t="str">
        <f ca="1">LHT!E243</f>
        <v/>
      </c>
      <c r="Q243" s="56">
        <f>RBT!C243</f>
        <v>0</v>
      </c>
      <c r="R243" s="56" t="str">
        <f ca="1">RBT!E243</f>
        <v/>
      </c>
      <c r="S243" s="56">
        <f>OET!C243</f>
        <v>0</v>
      </c>
      <c r="T243" s="56" t="str">
        <f ca="1">OET!E243</f>
        <v/>
      </c>
      <c r="U243" s="56">
        <f>LHW!C243</f>
        <v>0</v>
      </c>
      <c r="V243" s="56" t="str">
        <f ca="1">LHW!E243</f>
        <v/>
      </c>
      <c r="W243" s="56">
        <f>RBW!C243</f>
        <v>0</v>
      </c>
      <c r="X243" s="56" t="str">
        <f ca="1">RBW!E243</f>
        <v/>
      </c>
      <c r="Y243" s="56">
        <f>OEW!C243</f>
        <v>0</v>
      </c>
      <c r="Z243" s="56" t="str">
        <f ca="1">OEW!E243</f>
        <v/>
      </c>
    </row>
    <row r="244" spans="1:26">
      <c r="A244" s="65">
        <f t="shared" si="12"/>
        <v>243</v>
      </c>
      <c r="B244" s="55"/>
      <c r="C244" s="56">
        <f t="shared" si="13"/>
        <v>0</v>
      </c>
      <c r="D244" s="56" t="str">
        <f ca="1">'Str8'!E244</f>
        <v/>
      </c>
      <c r="E244" s="49">
        <f>Splits!C244</f>
        <v>0</v>
      </c>
      <c r="F244" s="49" t="str">
        <f ca="1">Splits!E244</f>
        <v/>
      </c>
      <c r="G244" s="56">
        <f>Streets!C244</f>
        <v>0</v>
      </c>
      <c r="H244" s="56" t="str">
        <f>Streets!E244</f>
        <v/>
      </c>
      <c r="I244" s="49">
        <f>Lines!C244</f>
        <v>0</v>
      </c>
      <c r="J244" s="49" t="str">
        <f>Lines!E244</f>
        <v/>
      </c>
      <c r="K244" s="69">
        <f>Quad!C244</f>
        <v>0</v>
      </c>
      <c r="L244" s="56" t="str">
        <f ca="1">Quad!E244</f>
        <v/>
      </c>
      <c r="M244" s="49">
        <f>Dozen!C244</f>
        <v>0</v>
      </c>
      <c r="N244" s="49" t="str">
        <f>Dozen!E244</f>
        <v/>
      </c>
      <c r="O244" s="56">
        <f>LHT!C244</f>
        <v>0</v>
      </c>
      <c r="P244" s="56" t="str">
        <f ca="1">LHT!E244</f>
        <v/>
      </c>
      <c r="Q244" s="56">
        <f>RBT!C244</f>
        <v>0</v>
      </c>
      <c r="R244" s="56" t="str">
        <f ca="1">RBT!E244</f>
        <v/>
      </c>
      <c r="S244" s="56">
        <f>OET!C244</f>
        <v>0</v>
      </c>
      <c r="T244" s="56" t="str">
        <f ca="1">OET!E244</f>
        <v/>
      </c>
      <c r="U244" s="56">
        <f>LHW!C244</f>
        <v>0</v>
      </c>
      <c r="V244" s="56" t="str">
        <f ca="1">LHW!E244</f>
        <v/>
      </c>
      <c r="W244" s="56">
        <f>RBW!C244</f>
        <v>0</v>
      </c>
      <c r="X244" s="56" t="str">
        <f ca="1">RBW!E244</f>
        <v/>
      </c>
      <c r="Y244" s="56">
        <f>OEW!C244</f>
        <v>0</v>
      </c>
      <c r="Z244" s="56" t="str">
        <f ca="1">OEW!E244</f>
        <v/>
      </c>
    </row>
    <row r="245" spans="1:26">
      <c r="A245" s="65">
        <f t="shared" si="12"/>
        <v>244</v>
      </c>
      <c r="B245" s="55"/>
      <c r="C245" s="56">
        <f t="shared" si="13"/>
        <v>0</v>
      </c>
      <c r="D245" s="56" t="str">
        <f ca="1">'Str8'!E245</f>
        <v/>
      </c>
      <c r="E245" s="49">
        <f>Splits!C245</f>
        <v>0</v>
      </c>
      <c r="F245" s="49" t="str">
        <f ca="1">Splits!E245</f>
        <v/>
      </c>
      <c r="G245" s="56">
        <f>Streets!C245</f>
        <v>0</v>
      </c>
      <c r="H245" s="56" t="str">
        <f>Streets!E245</f>
        <v/>
      </c>
      <c r="I245" s="49">
        <f>Lines!C245</f>
        <v>0</v>
      </c>
      <c r="J245" s="49" t="str">
        <f>Lines!E245</f>
        <v/>
      </c>
      <c r="K245" s="69">
        <f>Quad!C245</f>
        <v>0</v>
      </c>
      <c r="L245" s="56" t="str">
        <f ca="1">Quad!E245</f>
        <v/>
      </c>
      <c r="M245" s="49">
        <f>Dozen!C245</f>
        <v>0</v>
      </c>
      <c r="N245" s="49" t="str">
        <f>Dozen!E245</f>
        <v/>
      </c>
      <c r="O245" s="56">
        <f>LHT!C245</f>
        <v>0</v>
      </c>
      <c r="P245" s="56" t="str">
        <f ca="1">LHT!E245</f>
        <v/>
      </c>
      <c r="Q245" s="56">
        <f>RBT!C245</f>
        <v>0</v>
      </c>
      <c r="R245" s="56" t="str">
        <f ca="1">RBT!E245</f>
        <v/>
      </c>
      <c r="S245" s="56">
        <f>OET!C245</f>
        <v>0</v>
      </c>
      <c r="T245" s="56" t="str">
        <f ca="1">OET!E245</f>
        <v/>
      </c>
      <c r="U245" s="56">
        <f>LHW!C245</f>
        <v>0</v>
      </c>
      <c r="V245" s="56" t="str">
        <f ca="1">LHW!E245</f>
        <v/>
      </c>
      <c r="W245" s="56">
        <f>RBW!C245</f>
        <v>0</v>
      </c>
      <c r="X245" s="56" t="str">
        <f ca="1">RBW!E245</f>
        <v/>
      </c>
      <c r="Y245" s="56">
        <f>OEW!C245</f>
        <v>0</v>
      </c>
      <c r="Z245" s="56" t="str">
        <f ca="1">OEW!E245</f>
        <v/>
      </c>
    </row>
    <row r="246" spans="1:26">
      <c r="A246" s="65">
        <f t="shared" si="12"/>
        <v>245</v>
      </c>
      <c r="B246" s="55"/>
      <c r="C246" s="56">
        <f t="shared" si="13"/>
        <v>0</v>
      </c>
      <c r="D246" s="56" t="str">
        <f ca="1">'Str8'!E246</f>
        <v/>
      </c>
      <c r="E246" s="49">
        <f>Splits!C246</f>
        <v>0</v>
      </c>
      <c r="F246" s="49" t="str">
        <f ca="1">Splits!E246</f>
        <v/>
      </c>
      <c r="G246" s="56">
        <f>Streets!C246</f>
        <v>0</v>
      </c>
      <c r="H246" s="56" t="str">
        <f>Streets!E246</f>
        <v/>
      </c>
      <c r="I246" s="49">
        <f>Lines!C246</f>
        <v>0</v>
      </c>
      <c r="J246" s="49" t="str">
        <f>Lines!E246</f>
        <v/>
      </c>
      <c r="K246" s="69">
        <f>Quad!C246</f>
        <v>0</v>
      </c>
      <c r="L246" s="56" t="str">
        <f ca="1">Quad!E246</f>
        <v/>
      </c>
      <c r="M246" s="49">
        <f>Dozen!C246</f>
        <v>0</v>
      </c>
      <c r="N246" s="49" t="str">
        <f>Dozen!E246</f>
        <v/>
      </c>
      <c r="O246" s="56">
        <f>LHT!C246</f>
        <v>0</v>
      </c>
      <c r="P246" s="56" t="str">
        <f ca="1">LHT!E246</f>
        <v/>
      </c>
      <c r="Q246" s="56">
        <f>RBT!C246</f>
        <v>0</v>
      </c>
      <c r="R246" s="56" t="str">
        <f ca="1">RBT!E246</f>
        <v/>
      </c>
      <c r="S246" s="56">
        <f>OET!C246</f>
        <v>0</v>
      </c>
      <c r="T246" s="56" t="str">
        <f ca="1">OET!E246</f>
        <v/>
      </c>
      <c r="U246" s="56">
        <f>LHW!C246</f>
        <v>0</v>
      </c>
      <c r="V246" s="56" t="str">
        <f ca="1">LHW!E246</f>
        <v/>
      </c>
      <c r="W246" s="56">
        <f>RBW!C246</f>
        <v>0</v>
      </c>
      <c r="X246" s="56" t="str">
        <f ca="1">RBW!E246</f>
        <v/>
      </c>
      <c r="Y246" s="56">
        <f>OEW!C246</f>
        <v>0</v>
      </c>
      <c r="Z246" s="56" t="str">
        <f ca="1">OEW!E246</f>
        <v/>
      </c>
    </row>
    <row r="247" spans="1:26">
      <c r="A247" s="65">
        <f t="shared" si="12"/>
        <v>246</v>
      </c>
      <c r="B247" s="55"/>
      <c r="C247" s="56">
        <f t="shared" si="13"/>
        <v>0</v>
      </c>
      <c r="D247" s="56" t="str">
        <f ca="1">'Str8'!E247</f>
        <v/>
      </c>
      <c r="E247" s="49">
        <f>Splits!C247</f>
        <v>0</v>
      </c>
      <c r="F247" s="49" t="str">
        <f ca="1">Splits!E247</f>
        <v/>
      </c>
      <c r="G247" s="56">
        <f>Streets!C247</f>
        <v>0</v>
      </c>
      <c r="H247" s="56" t="str">
        <f>Streets!E247</f>
        <v/>
      </c>
      <c r="I247" s="49">
        <f>Lines!C247</f>
        <v>0</v>
      </c>
      <c r="J247" s="49" t="str">
        <f>Lines!E247</f>
        <v/>
      </c>
      <c r="K247" s="69">
        <f>Quad!C247</f>
        <v>0</v>
      </c>
      <c r="L247" s="56" t="str">
        <f ca="1">Quad!E247</f>
        <v/>
      </c>
      <c r="M247" s="49">
        <f>Dozen!C247</f>
        <v>0</v>
      </c>
      <c r="N247" s="49" t="str">
        <f>Dozen!E247</f>
        <v/>
      </c>
      <c r="O247" s="56">
        <f>LHT!C247</f>
        <v>0</v>
      </c>
      <c r="P247" s="56" t="str">
        <f ca="1">LHT!E247</f>
        <v/>
      </c>
      <c r="Q247" s="56">
        <f>RBT!C247</f>
        <v>0</v>
      </c>
      <c r="R247" s="56" t="str">
        <f ca="1">RBT!E247</f>
        <v/>
      </c>
      <c r="S247" s="56">
        <f>OET!C247</f>
        <v>0</v>
      </c>
      <c r="T247" s="56" t="str">
        <f ca="1">OET!E247</f>
        <v/>
      </c>
      <c r="U247" s="56">
        <f>LHW!C247</f>
        <v>0</v>
      </c>
      <c r="V247" s="56" t="str">
        <f ca="1">LHW!E247</f>
        <v/>
      </c>
      <c r="W247" s="56">
        <f>RBW!C247</f>
        <v>0</v>
      </c>
      <c r="X247" s="56" t="str">
        <f ca="1">RBW!E247</f>
        <v/>
      </c>
      <c r="Y247" s="56">
        <f>OEW!C247</f>
        <v>0</v>
      </c>
      <c r="Z247" s="56" t="str">
        <f ca="1">OEW!E247</f>
        <v/>
      </c>
    </row>
    <row r="248" spans="1:26">
      <c r="A248" s="65">
        <f t="shared" si="12"/>
        <v>247</v>
      </c>
      <c r="B248" s="55"/>
      <c r="C248" s="56">
        <f t="shared" si="13"/>
        <v>0</v>
      </c>
      <c r="D248" s="56" t="str">
        <f ca="1">'Str8'!E248</f>
        <v/>
      </c>
      <c r="E248" s="49">
        <f>Splits!C248</f>
        <v>0</v>
      </c>
      <c r="F248" s="49" t="str">
        <f ca="1">Splits!E248</f>
        <v/>
      </c>
      <c r="G248" s="56">
        <f>Streets!C248</f>
        <v>0</v>
      </c>
      <c r="H248" s="56" t="str">
        <f>Streets!E248</f>
        <v/>
      </c>
      <c r="I248" s="49">
        <f>Lines!C248</f>
        <v>0</v>
      </c>
      <c r="J248" s="49" t="str">
        <f>Lines!E248</f>
        <v/>
      </c>
      <c r="K248" s="69">
        <f>Quad!C248</f>
        <v>0</v>
      </c>
      <c r="L248" s="56" t="str">
        <f ca="1">Quad!E248</f>
        <v/>
      </c>
      <c r="M248" s="49">
        <f>Dozen!C248</f>
        <v>0</v>
      </c>
      <c r="N248" s="49" t="str">
        <f>Dozen!E248</f>
        <v/>
      </c>
      <c r="O248" s="56">
        <f>LHT!C248</f>
        <v>0</v>
      </c>
      <c r="P248" s="56" t="str">
        <f ca="1">LHT!E248</f>
        <v/>
      </c>
      <c r="Q248" s="56">
        <f>RBT!C248</f>
        <v>0</v>
      </c>
      <c r="R248" s="56" t="str">
        <f ca="1">RBT!E248</f>
        <v/>
      </c>
      <c r="S248" s="56">
        <f>OET!C248</f>
        <v>0</v>
      </c>
      <c r="T248" s="56" t="str">
        <f ca="1">OET!E248</f>
        <v/>
      </c>
      <c r="U248" s="56">
        <f>LHW!C248</f>
        <v>0</v>
      </c>
      <c r="V248" s="56" t="str">
        <f ca="1">LHW!E248</f>
        <v/>
      </c>
      <c r="W248" s="56">
        <f>RBW!C248</f>
        <v>0</v>
      </c>
      <c r="X248" s="56" t="str">
        <f ca="1">RBW!E248</f>
        <v/>
      </c>
      <c r="Y248" s="56">
        <f>OEW!C248</f>
        <v>0</v>
      </c>
      <c r="Z248" s="56" t="str">
        <f ca="1">OEW!E248</f>
        <v/>
      </c>
    </row>
    <row r="249" spans="1:26">
      <c r="A249" s="65">
        <f t="shared" si="12"/>
        <v>248</v>
      </c>
      <c r="B249" s="55"/>
      <c r="C249" s="56">
        <f t="shared" si="13"/>
        <v>0</v>
      </c>
      <c r="D249" s="56" t="str">
        <f ca="1">'Str8'!E249</f>
        <v/>
      </c>
      <c r="E249" s="49">
        <f>Splits!C249</f>
        <v>0</v>
      </c>
      <c r="F249" s="49" t="str">
        <f ca="1">Splits!E249</f>
        <v/>
      </c>
      <c r="G249" s="56">
        <f>Streets!C249</f>
        <v>0</v>
      </c>
      <c r="H249" s="56" t="str">
        <f>Streets!E249</f>
        <v/>
      </c>
      <c r="I249" s="49">
        <f>Lines!C249</f>
        <v>0</v>
      </c>
      <c r="J249" s="49" t="str">
        <f>Lines!E249</f>
        <v/>
      </c>
      <c r="K249" s="69">
        <f>Quad!C249</f>
        <v>0</v>
      </c>
      <c r="L249" s="56" t="str">
        <f ca="1">Quad!E249</f>
        <v/>
      </c>
      <c r="M249" s="49">
        <f>Dozen!C249</f>
        <v>0</v>
      </c>
      <c r="N249" s="49" t="str">
        <f>Dozen!E249</f>
        <v/>
      </c>
      <c r="O249" s="56">
        <f>LHT!C249</f>
        <v>0</v>
      </c>
      <c r="P249" s="56" t="str">
        <f ca="1">LHT!E249</f>
        <v/>
      </c>
      <c r="Q249" s="56">
        <f>RBT!C249</f>
        <v>0</v>
      </c>
      <c r="R249" s="56" t="str">
        <f ca="1">RBT!E249</f>
        <v/>
      </c>
      <c r="S249" s="56">
        <f>OET!C249</f>
        <v>0</v>
      </c>
      <c r="T249" s="56" t="str">
        <f ca="1">OET!E249</f>
        <v/>
      </c>
      <c r="U249" s="56">
        <f>LHW!C249</f>
        <v>0</v>
      </c>
      <c r="V249" s="56" t="str">
        <f ca="1">LHW!E249</f>
        <v/>
      </c>
      <c r="W249" s="56">
        <f>RBW!C249</f>
        <v>0</v>
      </c>
      <c r="X249" s="56" t="str">
        <f ca="1">RBW!E249</f>
        <v/>
      </c>
      <c r="Y249" s="56">
        <f>OEW!C249</f>
        <v>0</v>
      </c>
      <c r="Z249" s="56" t="str">
        <f ca="1">OEW!E249</f>
        <v/>
      </c>
    </row>
    <row r="250" spans="1:26">
      <c r="A250" s="65">
        <f t="shared" si="12"/>
        <v>249</v>
      </c>
      <c r="B250" s="55"/>
      <c r="C250" s="56">
        <f t="shared" si="13"/>
        <v>0</v>
      </c>
      <c r="D250" s="56" t="str">
        <f ca="1">'Str8'!E250</f>
        <v/>
      </c>
      <c r="E250" s="49">
        <f>Splits!C250</f>
        <v>0</v>
      </c>
      <c r="F250" s="49" t="str">
        <f ca="1">Splits!E250</f>
        <v/>
      </c>
      <c r="G250" s="56">
        <f>Streets!C250</f>
        <v>0</v>
      </c>
      <c r="H250" s="56" t="str">
        <f>Streets!E250</f>
        <v/>
      </c>
      <c r="I250" s="49">
        <f>Lines!C250</f>
        <v>0</v>
      </c>
      <c r="J250" s="49" t="str">
        <f>Lines!E250</f>
        <v/>
      </c>
      <c r="K250" s="69">
        <f>Quad!C250</f>
        <v>0</v>
      </c>
      <c r="L250" s="56" t="str">
        <f ca="1">Quad!E250</f>
        <v/>
      </c>
      <c r="M250" s="49">
        <f>Dozen!C250</f>
        <v>0</v>
      </c>
      <c r="N250" s="49" t="str">
        <f>Dozen!E250</f>
        <v/>
      </c>
      <c r="O250" s="56">
        <f>LHT!C250</f>
        <v>0</v>
      </c>
      <c r="P250" s="56" t="str">
        <f ca="1">LHT!E250</f>
        <v/>
      </c>
      <c r="Q250" s="56">
        <f>RBT!C250</f>
        <v>0</v>
      </c>
      <c r="R250" s="56" t="str">
        <f ca="1">RBT!E250</f>
        <v/>
      </c>
      <c r="S250" s="56">
        <f>OET!C250</f>
        <v>0</v>
      </c>
      <c r="T250" s="56" t="str">
        <f ca="1">OET!E250</f>
        <v/>
      </c>
      <c r="U250" s="56">
        <f>LHW!C250</f>
        <v>0</v>
      </c>
      <c r="V250" s="56" t="str">
        <f ca="1">LHW!E250</f>
        <v/>
      </c>
      <c r="W250" s="56">
        <f>RBW!C250</f>
        <v>0</v>
      </c>
      <c r="X250" s="56" t="str">
        <f ca="1">RBW!E250</f>
        <v/>
      </c>
      <c r="Y250" s="56">
        <f>OEW!C250</f>
        <v>0</v>
      </c>
      <c r="Z250" s="56" t="str">
        <f ca="1">OEW!E250</f>
        <v/>
      </c>
    </row>
    <row r="251" spans="1:26">
      <c r="A251" s="65">
        <f t="shared" si="12"/>
        <v>250</v>
      </c>
      <c r="B251" s="55"/>
      <c r="C251" s="56">
        <f t="shared" si="13"/>
        <v>0</v>
      </c>
      <c r="D251" s="56" t="str">
        <f ca="1">'Str8'!E251</f>
        <v/>
      </c>
      <c r="E251" s="49">
        <f>Splits!C251</f>
        <v>0</v>
      </c>
      <c r="F251" s="49" t="str">
        <f ca="1">Splits!E251</f>
        <v/>
      </c>
      <c r="G251" s="56">
        <f>Streets!C251</f>
        <v>0</v>
      </c>
      <c r="H251" s="56" t="str">
        <f>Streets!E251</f>
        <v/>
      </c>
      <c r="I251" s="49">
        <f>Lines!C251</f>
        <v>0</v>
      </c>
      <c r="J251" s="49" t="str">
        <f>Lines!E251</f>
        <v/>
      </c>
      <c r="K251" s="69">
        <f>Quad!C251</f>
        <v>0</v>
      </c>
      <c r="L251" s="56" t="str">
        <f ca="1">Quad!E251</f>
        <v/>
      </c>
      <c r="M251" s="49">
        <f>Dozen!C251</f>
        <v>0</v>
      </c>
      <c r="N251" s="49" t="str">
        <f>Dozen!E251</f>
        <v/>
      </c>
      <c r="O251" s="56">
        <f>LHT!C251</f>
        <v>0</v>
      </c>
      <c r="P251" s="56" t="str">
        <f ca="1">LHT!E251</f>
        <v/>
      </c>
      <c r="Q251" s="56">
        <f>RBT!C251</f>
        <v>0</v>
      </c>
      <c r="R251" s="56" t="str">
        <f ca="1">RBT!E251</f>
        <v/>
      </c>
      <c r="S251" s="56">
        <f>OET!C251</f>
        <v>0</v>
      </c>
      <c r="T251" s="56" t="str">
        <f ca="1">OET!E251</f>
        <v/>
      </c>
      <c r="U251" s="56">
        <f>LHW!C251</f>
        <v>0</v>
      </c>
      <c r="V251" s="56" t="str">
        <f ca="1">LHW!E251</f>
        <v/>
      </c>
      <c r="W251" s="56">
        <f>RBW!C251</f>
        <v>0</v>
      </c>
      <c r="X251" s="56" t="str">
        <f ca="1">RBW!E251</f>
        <v/>
      </c>
      <c r="Y251" s="56">
        <f>OEW!C251</f>
        <v>0</v>
      </c>
      <c r="Z251" s="56" t="str">
        <f ca="1">OEW!E251</f>
        <v/>
      </c>
    </row>
  </sheetData>
  <conditionalFormatting sqref="B242:B251">
    <cfRule type="expression" dxfId="179" priority="68" stopIfTrue="1">
      <formula>OR(B242=2,B242=4,B242=6,B242=8,B242=10,B242=11,B242=13,B242=15,B242=17,B242=20,B242=22,B242=24,B242=26,B242=28,B242=29,B242=31,B242=33,B242=35)</formula>
    </cfRule>
    <cfRule type="expression" dxfId="178" priority="69" stopIfTrue="1">
      <formula>OR(B242=1,B242=3,B242=5,B242=7,B242=9,B242=12,B242=14,B242=16,B242=18,B242=19,B242=21,B242=23,B242=25,B242=27,B242=30,B242=32,B242=34,B242=36)</formula>
    </cfRule>
    <cfRule type="expression" dxfId="177" priority="70" stopIfTrue="1">
      <formula>ISBLANK(B242)=FALSE</formula>
    </cfRule>
  </conditionalFormatting>
  <conditionalFormatting sqref="B242:B251">
    <cfRule type="expression" dxfId="176" priority="65" stopIfTrue="1">
      <formula>OR(B242=2,B242=4,B242=6,B242=8,B242=10,B242=11,B242=13,B242=15,B242=17,B242=20,B242=22,B242=24,B242=26,B242=28,B242=29,B242=31,B242=33,B242=35)</formula>
    </cfRule>
    <cfRule type="expression" dxfId="175" priority="66" stopIfTrue="1">
      <formula>OR(B242=1,B242=3,B242=5,B242=7,B242=9,B242=12,B242=14,B242=16,B242=18,B242=19,B242=21,B242=23,B242=25,B242=27,B242=30,B242=32,B242=34,B242=36)</formula>
    </cfRule>
    <cfRule type="expression" dxfId="174" priority="67" stopIfTrue="1">
      <formula>ISBLANK(B242)=FALSE</formula>
    </cfRule>
  </conditionalFormatting>
  <conditionalFormatting sqref="B2:B241">
    <cfRule type="expression" dxfId="173" priority="4" stopIfTrue="1">
      <formula>OR(B2=2,B2=4,B2=6,B2=8,B2=10,B2=11,B2=13,B2=15,B2=17,B2=20,B2=22,B2=24,B2=26,B2=28,B2=29,B2=31,B2=33,B2=35)</formula>
    </cfRule>
    <cfRule type="expression" dxfId="172" priority="5" stopIfTrue="1">
      <formula>OR(B2=1,B2=3,B2=5,B2=7,B2=9,B2=12,B2=14,B2=16,B2=18,B2=19,B2=21,B2=23,B2=25,B2=27,B2=30,B2=32,B2=34,B2=36)</formula>
    </cfRule>
    <cfRule type="expression" dxfId="171" priority="6" stopIfTrue="1">
      <formula>ISBLANK(B2)=FALSE</formula>
    </cfRule>
  </conditionalFormatting>
  <conditionalFormatting sqref="B2:B241">
    <cfRule type="expression" dxfId="170" priority="1" stopIfTrue="1">
      <formula>OR(B2=2,B2=4,B2=6,B2=8,B2=10,B2=11,B2=13,B2=15,B2=17,B2=20,B2=22,B2=24,B2=26,B2=28,B2=29,B2=31,B2=33,B2=35)</formula>
    </cfRule>
    <cfRule type="expression" dxfId="169" priority="2" stopIfTrue="1">
      <formula>OR(B2=1,B2=3,B2=5,B2=7,B2=9,B2=12,B2=14,B2=16,B2=18,B2=19,B2=21,B2=23,B2=25,B2=27,B2=30,B2=32,B2=34,B2=36)</formula>
    </cfRule>
    <cfRule type="expression" dxfId="168" priority="3" stopIfTrue="1">
      <formula>ISBLANK(B2)=FALSE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8" id="{51237008-E709-4DBF-9963-5ED0B573AE29}">
            <xm:f>'Str8'!D2=2</xm:f>
            <x14:dxf>
              <fill>
                <patternFill>
                  <bgColor theme="5"/>
                </patternFill>
              </fill>
            </x14:dxf>
          </x14:cfRule>
          <xm:sqref>C2:C251</xm:sqref>
        </x14:conditionalFormatting>
        <x14:conditionalFormatting xmlns:xm="http://schemas.microsoft.com/office/excel/2006/main">
          <x14:cfRule type="expression" priority="56" id="{56DFE67E-A3F1-43E9-9EB0-B603FF55BCA3}">
            <xm:f>'Str8'!F2=2</xm:f>
            <x14:dxf>
              <fill>
                <patternFill>
                  <bgColor rgb="FF00B0F0"/>
                </patternFill>
              </fill>
            </x14:dxf>
          </x14:cfRule>
          <xm:sqref>D2:D251</xm:sqref>
        </x14:conditionalFormatting>
        <x14:conditionalFormatting xmlns:xm="http://schemas.microsoft.com/office/excel/2006/main">
          <x14:cfRule type="expression" priority="54" id="{995BDD03-E650-4D09-810D-BBDC1A7B2BD2}">
            <xm:f>Splits!D2=2</xm:f>
            <x14:dxf>
              <fill>
                <patternFill>
                  <bgColor theme="5"/>
                </patternFill>
              </fill>
            </x14:dxf>
          </x14:cfRule>
          <xm:sqref>E2:E251</xm:sqref>
        </x14:conditionalFormatting>
        <x14:conditionalFormatting xmlns:xm="http://schemas.microsoft.com/office/excel/2006/main">
          <x14:cfRule type="expression" priority="52" id="{0138D15E-C3F0-4E48-8942-9FA9B73DCEB7}">
            <xm:f>Splits!F2=2</xm:f>
            <x14:dxf>
              <fill>
                <patternFill>
                  <bgColor rgb="FF00B0F0"/>
                </patternFill>
              </fill>
            </x14:dxf>
          </x14:cfRule>
          <xm:sqref>F2:F251</xm:sqref>
        </x14:conditionalFormatting>
        <x14:conditionalFormatting xmlns:xm="http://schemas.microsoft.com/office/excel/2006/main">
          <x14:cfRule type="expression" priority="49" id="{D8B775A8-6BE1-4E05-A2D3-612313BE3EEB}">
            <xm:f>Streets!D2=2</xm:f>
            <x14:dxf>
              <fill>
                <patternFill>
                  <bgColor theme="5"/>
                </patternFill>
              </fill>
            </x14:dxf>
          </x14:cfRule>
          <xm:sqref>G2:G251</xm:sqref>
        </x14:conditionalFormatting>
        <x14:conditionalFormatting xmlns:xm="http://schemas.microsoft.com/office/excel/2006/main">
          <x14:cfRule type="expression" priority="47" id="{D35A9AAC-E158-4EF7-995A-304B62B6B605}">
            <xm:f>Streets!F2=2</xm:f>
            <x14:dxf>
              <fill>
                <patternFill>
                  <bgColor rgb="FF00B0F0"/>
                </patternFill>
              </fill>
            </x14:dxf>
          </x14:cfRule>
          <xm:sqref>H2:H251</xm:sqref>
        </x14:conditionalFormatting>
        <x14:conditionalFormatting xmlns:xm="http://schemas.microsoft.com/office/excel/2006/main">
          <x14:cfRule type="expression" priority="40" id="{428B98CC-9808-4FE0-AFE0-297299CA103A}">
            <xm:f>Lines!D2=2</xm:f>
            <x14:dxf>
              <fill>
                <patternFill>
                  <bgColor theme="5"/>
                </patternFill>
              </fill>
            </x14:dxf>
          </x14:cfRule>
          <xm:sqref>I2:I251</xm:sqref>
        </x14:conditionalFormatting>
        <x14:conditionalFormatting xmlns:xm="http://schemas.microsoft.com/office/excel/2006/main">
          <x14:cfRule type="expression" priority="38" id="{8B70F543-95A6-403B-9C5B-2280E43598BF}">
            <xm:f>Lines!F2=2</xm:f>
            <x14:dxf>
              <fill>
                <patternFill>
                  <bgColor rgb="FF00B0F0"/>
                </patternFill>
              </fill>
            </x14:dxf>
          </x14:cfRule>
          <xm:sqref>J2:J251</xm:sqref>
        </x14:conditionalFormatting>
        <x14:conditionalFormatting xmlns:xm="http://schemas.microsoft.com/office/excel/2006/main">
          <x14:cfRule type="expression" priority="35" id="{EC3BE712-3533-4C1C-BA7D-A96DD8F87193}">
            <xm:f>Dozen!D2=2</xm:f>
            <x14:dxf>
              <fill>
                <patternFill>
                  <bgColor theme="5"/>
                </patternFill>
              </fill>
            </x14:dxf>
          </x14:cfRule>
          <xm:sqref>M2:M251</xm:sqref>
        </x14:conditionalFormatting>
        <x14:conditionalFormatting xmlns:xm="http://schemas.microsoft.com/office/excel/2006/main">
          <x14:cfRule type="expression" priority="33" id="{A1CAF606-6111-4217-99D7-B2BEE4CE4931}">
            <xm:f>Dozen!F2=2</xm:f>
            <x14:dxf>
              <fill>
                <patternFill>
                  <bgColor rgb="FF00B0F0"/>
                </patternFill>
              </fill>
            </x14:dxf>
          </x14:cfRule>
          <xm:sqref>N2:N251</xm:sqref>
        </x14:conditionalFormatting>
        <x14:conditionalFormatting xmlns:xm="http://schemas.microsoft.com/office/excel/2006/main">
          <x14:cfRule type="expression" priority="31" id="{4F7ABC12-3B5F-4715-8CAB-22ECD90A5EC3}">
            <xm:f>LHT!D2=2</xm:f>
            <x14:dxf>
              <fill>
                <patternFill>
                  <bgColor theme="5"/>
                </patternFill>
              </fill>
            </x14:dxf>
          </x14:cfRule>
          <xm:sqref>O2:O251</xm:sqref>
        </x14:conditionalFormatting>
        <x14:conditionalFormatting xmlns:xm="http://schemas.microsoft.com/office/excel/2006/main">
          <x14:cfRule type="expression" priority="29" id="{E71F4E73-FECC-4D20-96AE-90715D642241}">
            <xm:f>LHT!F2=2</xm:f>
            <x14:dxf>
              <fill>
                <patternFill>
                  <bgColor rgb="FF00B0F0"/>
                </patternFill>
              </fill>
            </x14:dxf>
          </x14:cfRule>
          <xm:sqref>P2:P251</xm:sqref>
        </x14:conditionalFormatting>
        <x14:conditionalFormatting xmlns:xm="http://schemas.microsoft.com/office/excel/2006/main">
          <x14:cfRule type="expression" priority="27" id="{413AD732-D489-4A17-B6EA-3FA548E3CB76}">
            <xm:f>Quad!D2=2</xm:f>
            <x14:dxf>
              <fill>
                <patternFill>
                  <bgColor rgb="FFFF0066"/>
                </patternFill>
              </fill>
            </x14:dxf>
          </x14:cfRule>
          <xm:sqref>K2:K251</xm:sqref>
        </x14:conditionalFormatting>
        <x14:conditionalFormatting xmlns:xm="http://schemas.microsoft.com/office/excel/2006/main">
          <x14:cfRule type="expression" priority="26" id="{63B93029-04CD-47E1-AD4B-E69453CF8412}">
            <xm:f>Quad!F2=2</xm:f>
            <x14:dxf>
              <fill>
                <patternFill>
                  <bgColor rgb="FF00B0F0"/>
                </patternFill>
              </fill>
            </x14:dxf>
          </x14:cfRule>
          <xm:sqref>L2:L251</xm:sqref>
        </x14:conditionalFormatting>
        <x14:conditionalFormatting xmlns:xm="http://schemas.microsoft.com/office/excel/2006/main">
          <x14:cfRule type="expression" priority="22" id="{234117C4-3DCE-41EA-990E-588EBA051B3A}">
            <xm:f>RBT!D2=2</xm:f>
            <x14:dxf>
              <fill>
                <patternFill>
                  <bgColor theme="5"/>
                </patternFill>
              </fill>
            </x14:dxf>
          </x14:cfRule>
          <xm:sqref>Q2:Q251</xm:sqref>
        </x14:conditionalFormatting>
        <x14:conditionalFormatting xmlns:xm="http://schemas.microsoft.com/office/excel/2006/main">
          <x14:cfRule type="expression" priority="21" id="{B19AD584-58A5-4E60-A570-FAF338791A83}">
            <xm:f>RBT!F2=2</xm:f>
            <x14:dxf>
              <fill>
                <patternFill>
                  <bgColor rgb="FF00B0F0"/>
                </patternFill>
              </fill>
            </x14:dxf>
          </x14:cfRule>
          <xm:sqref>R2:R251</xm:sqref>
        </x14:conditionalFormatting>
        <x14:conditionalFormatting xmlns:xm="http://schemas.microsoft.com/office/excel/2006/main">
          <x14:cfRule type="expression" priority="20" id="{5322BCEB-43C8-4019-9ED7-5AB5363AB195}">
            <xm:f>OET!D2=2</xm:f>
            <x14:dxf>
              <fill>
                <patternFill>
                  <bgColor theme="5"/>
                </patternFill>
              </fill>
            </x14:dxf>
          </x14:cfRule>
          <xm:sqref>S2:S251</xm:sqref>
        </x14:conditionalFormatting>
        <x14:conditionalFormatting xmlns:xm="http://schemas.microsoft.com/office/excel/2006/main">
          <x14:cfRule type="expression" priority="19" id="{EB60E3D3-4E1F-4C54-A17E-081BA1D2896F}">
            <xm:f>OET!F2=2</xm:f>
            <x14:dxf>
              <fill>
                <patternFill>
                  <bgColor rgb="FF00B0F0"/>
                </patternFill>
              </fill>
            </x14:dxf>
          </x14:cfRule>
          <xm:sqref>T2:T251</xm:sqref>
        </x14:conditionalFormatting>
        <x14:conditionalFormatting xmlns:xm="http://schemas.microsoft.com/office/excel/2006/main">
          <x14:cfRule type="expression" priority="12" id="{DF294B1B-B032-442F-9A95-A338443ACC7B}">
            <xm:f>LHT!D2=2</xm:f>
            <x14:dxf>
              <fill>
                <patternFill>
                  <bgColor theme="5"/>
                </patternFill>
              </fill>
            </x14:dxf>
          </x14:cfRule>
          <xm:sqref>U2:U251</xm:sqref>
        </x14:conditionalFormatting>
        <x14:conditionalFormatting xmlns:xm="http://schemas.microsoft.com/office/excel/2006/main">
          <x14:cfRule type="expression" priority="11" id="{C31D4341-F2FC-4E76-85B5-ACBBEFE4DC68}">
            <xm:f>LHW!F2=2</xm:f>
            <x14:dxf>
              <fill>
                <patternFill>
                  <bgColor rgb="FF00B0F0"/>
                </patternFill>
              </fill>
            </x14:dxf>
          </x14:cfRule>
          <xm:sqref>V2:V251</xm:sqref>
        </x14:conditionalFormatting>
        <x14:conditionalFormatting xmlns:xm="http://schemas.microsoft.com/office/excel/2006/main">
          <x14:cfRule type="expression" priority="10" id="{6A016C25-0B44-4236-8804-9F8DD86EECC6}">
            <xm:f>RBW!D2=2</xm:f>
            <x14:dxf>
              <fill>
                <patternFill>
                  <bgColor theme="5"/>
                </patternFill>
              </fill>
            </x14:dxf>
          </x14:cfRule>
          <xm:sqref>W2:W251</xm:sqref>
        </x14:conditionalFormatting>
        <x14:conditionalFormatting xmlns:xm="http://schemas.microsoft.com/office/excel/2006/main">
          <x14:cfRule type="expression" priority="9" id="{77355C32-F9C4-4C32-80E4-C2B1C2767C70}">
            <xm:f>RBW!F2=2</xm:f>
            <x14:dxf>
              <fill>
                <patternFill>
                  <bgColor rgb="FF00B0F0"/>
                </patternFill>
              </fill>
            </x14:dxf>
          </x14:cfRule>
          <xm:sqref>X2:X251</xm:sqref>
        </x14:conditionalFormatting>
        <x14:conditionalFormatting xmlns:xm="http://schemas.microsoft.com/office/excel/2006/main">
          <x14:cfRule type="expression" priority="8" id="{AD0BBDF6-40DE-43DA-B4EF-6AFC8E9AFC28}">
            <xm:f>OEW!F2=2</xm:f>
            <x14:dxf>
              <fill>
                <patternFill>
                  <bgColor theme="5"/>
                </patternFill>
              </fill>
            </x14:dxf>
          </x14:cfRule>
          <xm:sqref>Y2:Y251</xm:sqref>
        </x14:conditionalFormatting>
        <x14:conditionalFormatting xmlns:xm="http://schemas.microsoft.com/office/excel/2006/main">
          <x14:cfRule type="expression" priority="7" id="{F17F01DE-55D3-4D26-8EEB-67657B6CA242}">
            <xm:f>OEW!F2=2</xm:f>
            <x14:dxf>
              <fill>
                <patternFill>
                  <bgColor rgb="FF00B0F0"/>
                </patternFill>
              </fill>
            </x14:dxf>
          </x14:cfRule>
          <xm:sqref>Z2:Z251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04"/>
  <sheetViews>
    <sheetView workbookViewId="0">
      <pane ySplit="1" topLeftCell="A2" activePane="bottomLeft" state="frozen"/>
      <selection pane="bottomLeft" activeCell="B2" sqref="B2"/>
    </sheetView>
  </sheetViews>
  <sheetFormatPr defaultColWidth="4" defaultRowHeight="18.75"/>
  <cols>
    <col min="1" max="1" width="5.7109375" style="66" customWidth="1"/>
    <col min="2" max="2" width="4.7109375" style="57" customWidth="1"/>
    <col min="3" max="3" width="4.7109375" style="44" customWidth="1"/>
    <col min="4" max="4" width="4.7109375" style="53" hidden="1" customWidth="1"/>
    <col min="5" max="5" width="4.7109375" style="44" customWidth="1"/>
    <col min="6" max="6" width="4.7109375" style="53" hidden="1" customWidth="1"/>
    <col min="7" max="8" width="4.7109375" style="44" customWidth="1"/>
    <col min="9" max="10" width="4" style="5"/>
    <col min="11" max="17" width="4" style="71"/>
    <col min="18" max="23" width="4" style="5"/>
    <col min="24" max="16384" width="4" style="71"/>
  </cols>
  <sheetData>
    <row r="1" spans="1:51" ht="20.100000000000001" customHeight="1" thickBot="1">
      <c r="A1" s="65" t="s">
        <v>26</v>
      </c>
      <c r="B1" s="62"/>
      <c r="C1" s="63" t="s">
        <v>17</v>
      </c>
      <c r="D1" s="63"/>
      <c r="E1" s="63" t="s">
        <v>0</v>
      </c>
      <c r="F1" s="43"/>
      <c r="G1" s="58"/>
      <c r="H1" s="58"/>
      <c r="I1" s="2"/>
      <c r="J1" s="2"/>
      <c r="K1" s="3"/>
      <c r="O1" s="9"/>
      <c r="Q1" s="9"/>
      <c r="R1" s="9"/>
      <c r="S1" s="9"/>
      <c r="T1" s="9"/>
      <c r="U1" s="9"/>
      <c r="V1" s="9"/>
      <c r="W1" s="9"/>
      <c r="AF1" s="76"/>
      <c r="AG1" s="77"/>
      <c r="AQ1" s="9"/>
    </row>
    <row r="2" spans="1:51" ht="20.100000000000001" customHeight="1" thickBot="1">
      <c r="A2" s="65">
        <v>1</v>
      </c>
      <c r="B2" s="45">
        <f ca="1">Streams!B2</f>
        <v>15</v>
      </c>
      <c r="C2" s="46">
        <f ca="1">VLOOKUP(B2,Partition!$V$2:$W$38,2)</f>
        <v>2</v>
      </c>
      <c r="D2" s="47">
        <f ca="1">COUNTIF(INDEX(C2:INDEX(C2,IFERROR(LOOKUP(2,1/($D$1:D1=2),ROW($D$1:D1)-MIN(ROW($D$1:D1)-1)),1),),),C2)</f>
        <v>1</v>
      </c>
      <c r="E2" s="46">
        <f ca="1">IF(C2=G2,1,IF(C2=H2,2,""))</f>
        <v>2</v>
      </c>
      <c r="F2" s="48">
        <f ca="1">COUNTIF(INDEX(E2:INDEX(E2,IFERROR(LOOKUP(2,1/($F$1:F1=2),ROW($F$1:F1)-MIN(ROW($F$1:F1)-1)),1),),),E2)</f>
        <v>1</v>
      </c>
      <c r="G2" s="49">
        <v>1</v>
      </c>
      <c r="H2" s="49">
        <f>G2+1</f>
        <v>2</v>
      </c>
      <c r="I2" s="6"/>
      <c r="J2" s="6"/>
      <c r="O2" s="9"/>
      <c r="R2" s="6"/>
      <c r="S2" s="6"/>
      <c r="T2" s="6"/>
      <c r="U2" s="6"/>
      <c r="V2" s="6"/>
      <c r="W2" s="6"/>
      <c r="Y2" s="3"/>
      <c r="AQ2" s="3"/>
      <c r="AY2" s="3"/>
    </row>
    <row r="3" spans="1:51" ht="20.100000000000001" customHeight="1" thickBot="1">
      <c r="A3" s="65">
        <f>1+A2</f>
        <v>2</v>
      </c>
      <c r="B3" s="45">
        <f ca="1">Streams!B3</f>
        <v>27</v>
      </c>
      <c r="C3" s="46">
        <f ca="1">VLOOKUP(B3,Partition!$V$2:$W$38,2)</f>
        <v>1</v>
      </c>
      <c r="D3" s="47">
        <f ca="1">COUNTIF(INDEX(C3:INDEX($C$1:C3,IFERROR(LOOKUP(2,1/($D$1:D2=2),ROW($D$1:D2)-MIN(ROW($D$1:D2)-1)),1),),),C3)</f>
        <v>1</v>
      </c>
      <c r="E3" s="46">
        <f t="shared" ref="E3" ca="1" si="0">IF(C3=G3,1,IF(C3=H3,2,""))</f>
        <v>2</v>
      </c>
      <c r="F3" s="48">
        <f ca="1">COUNTIF(INDEX(E3:INDEX($E$1:E3,IFERROR(LOOKUP(2,1/($F$1:F2=2),ROW($F$1:F2)-MIN(ROW($F$1:F2)-1)),1),),),E3)</f>
        <v>2</v>
      </c>
      <c r="G3" s="49">
        <f ca="1">IF(C2&lt;&gt;0,C2,G2)</f>
        <v>2</v>
      </c>
      <c r="H3" s="49">
        <f ca="1">IF(AND(G2&lt;&gt;G3,G2&lt;&gt;G3,G2&lt;&gt;0),G2,H2)</f>
        <v>1</v>
      </c>
      <c r="I3" s="6"/>
      <c r="J3" s="6"/>
      <c r="O3" s="9"/>
      <c r="R3" s="6"/>
      <c r="S3" s="6"/>
      <c r="T3" s="6"/>
      <c r="U3" s="6"/>
      <c r="V3" s="6"/>
      <c r="W3" s="6"/>
      <c r="Y3" s="3"/>
      <c r="AQ3" s="3"/>
      <c r="AY3" s="3"/>
    </row>
    <row r="4" spans="1:51" ht="20.100000000000001" customHeight="1" thickBot="1">
      <c r="A4" s="65">
        <f t="shared" ref="A4:A67" si="1">1+A3</f>
        <v>3</v>
      </c>
      <c r="B4" s="45">
        <f ca="1">Streams!B4</f>
        <v>29</v>
      </c>
      <c r="C4" s="46">
        <f ca="1">VLOOKUP(B4,Partition!$V$2:$W$38,2)</f>
        <v>2</v>
      </c>
      <c r="D4" s="47">
        <f ca="1">COUNTIF(INDEX(C4:INDEX($C$1:C4,IFERROR(LOOKUP(2,1/($D$1:D3=2),ROW($D$1:D3)-MIN(ROW($D$1:D3)-1)),1),),),C4)</f>
        <v>2</v>
      </c>
      <c r="E4" s="46">
        <f t="shared" ref="E4:E67" ca="1" si="2">IF(C4=G4,1,IF(C4=H4,2,""))</f>
        <v>2</v>
      </c>
      <c r="F4" s="48">
        <f ca="1">COUNTIF(INDEX(E4:INDEX($E$1:E4,IFERROR(LOOKUP(2,1/($F$1:F3=2),ROW($F$1:F3)-MIN(ROW($F$1:F3)-1)),1),),),E4)</f>
        <v>2</v>
      </c>
      <c r="G4" s="49">
        <f t="shared" ref="G4:G67" ca="1" si="3">IF(C3&lt;&gt;0,C3,G3)</f>
        <v>1</v>
      </c>
      <c r="H4" s="49">
        <f t="shared" ref="H4:H67" ca="1" si="4">IF(AND(G3&lt;&gt;G4,G3&lt;&gt;G4,G3&lt;&gt;0),G3,H3)</f>
        <v>2</v>
      </c>
      <c r="I4" s="6"/>
      <c r="J4" s="6"/>
      <c r="O4" s="9"/>
      <c r="R4" s="6"/>
      <c r="S4" s="6"/>
      <c r="T4" s="6"/>
      <c r="U4" s="6"/>
      <c r="V4" s="6"/>
      <c r="W4" s="6"/>
      <c r="Y4" s="3"/>
      <c r="AQ4" s="3"/>
      <c r="AY4" s="3"/>
    </row>
    <row r="5" spans="1:51" ht="20.100000000000001" customHeight="1" thickBot="1">
      <c r="A5" s="65">
        <f t="shared" si="1"/>
        <v>4</v>
      </c>
      <c r="B5" s="45">
        <f ca="1">Streams!B5</f>
        <v>22</v>
      </c>
      <c r="C5" s="46">
        <f ca="1">VLOOKUP(B5,Partition!$V$2:$W$38,2)</f>
        <v>2</v>
      </c>
      <c r="D5" s="47">
        <f ca="1">COUNTIF(INDEX(C5:INDEX($C$1:C5,IFERROR(LOOKUP(2,1/($D$1:D4=2),ROW($D$1:D4)-MIN(ROW($D$1:D4)-1)),1),),),C5)</f>
        <v>2</v>
      </c>
      <c r="E5" s="46">
        <f t="shared" ca="1" si="2"/>
        <v>1</v>
      </c>
      <c r="F5" s="48">
        <f ca="1">COUNTIF(INDEX(E5:INDEX($E$1:E5,IFERROR(LOOKUP(2,1/($F$1:F4=2),ROW($F$1:F4)-MIN(ROW($F$1:F4)-1)),1),),),E5)</f>
        <v>1</v>
      </c>
      <c r="G5" s="49">
        <f t="shared" ca="1" si="3"/>
        <v>2</v>
      </c>
      <c r="H5" s="49">
        <f t="shared" ca="1" si="4"/>
        <v>1</v>
      </c>
      <c r="I5" s="6"/>
      <c r="J5" s="6"/>
      <c r="O5" s="9"/>
      <c r="R5" s="6"/>
      <c r="S5" s="6"/>
      <c r="T5" s="6"/>
      <c r="U5" s="6"/>
      <c r="V5" s="6"/>
      <c r="W5" s="6"/>
      <c r="Y5" s="3"/>
      <c r="AQ5" s="3"/>
      <c r="AY5" s="3"/>
    </row>
    <row r="6" spans="1:51" ht="20.100000000000001" customHeight="1" thickBot="1">
      <c r="A6" s="65">
        <f t="shared" si="1"/>
        <v>5</v>
      </c>
      <c r="B6" s="45">
        <f ca="1">Streams!B6</f>
        <v>9</v>
      </c>
      <c r="C6" s="46">
        <f ca="1">VLOOKUP(B6,Partition!$V$2:$W$38,2)</f>
        <v>1</v>
      </c>
      <c r="D6" s="47">
        <f ca="1">COUNTIF(INDEX(C6:INDEX($C$1:C6,IFERROR(LOOKUP(2,1/($D$1:D5=2),ROW($D$1:D5)-MIN(ROW($D$1:D5)-1)),1),),),C6)</f>
        <v>1</v>
      </c>
      <c r="E6" s="46">
        <f t="shared" ca="1" si="2"/>
        <v>2</v>
      </c>
      <c r="F6" s="48">
        <f ca="1">COUNTIF(INDEX(E6:INDEX($E$1:E6,IFERROR(LOOKUP(2,1/($F$1:F5=2),ROW($F$1:F5)-MIN(ROW($F$1:F5)-1)),1),),),E6)</f>
        <v>2</v>
      </c>
      <c r="G6" s="49">
        <f t="shared" ca="1" si="3"/>
        <v>2</v>
      </c>
      <c r="H6" s="49">
        <f t="shared" ca="1" si="4"/>
        <v>1</v>
      </c>
      <c r="I6" s="6"/>
      <c r="J6" s="6"/>
      <c r="O6" s="9"/>
      <c r="R6" s="6"/>
      <c r="S6" s="6"/>
      <c r="T6" s="6"/>
      <c r="U6" s="6"/>
      <c r="V6" s="6"/>
      <c r="W6" s="6"/>
      <c r="Y6" s="3"/>
      <c r="AQ6" s="3"/>
      <c r="AY6" s="3"/>
    </row>
    <row r="7" spans="1:51" ht="20.100000000000001" customHeight="1" thickBot="1">
      <c r="A7" s="65">
        <f t="shared" si="1"/>
        <v>6</v>
      </c>
      <c r="B7" s="45">
        <f ca="1">Streams!B7</f>
        <v>3</v>
      </c>
      <c r="C7" s="46">
        <f ca="1">VLOOKUP(B7,Partition!$V$2:$W$38,2)</f>
        <v>1</v>
      </c>
      <c r="D7" s="47">
        <f ca="1">COUNTIF(INDEX(C7:INDEX($C$1:C7,IFERROR(LOOKUP(2,1/($D$1:D6=2),ROW($D$1:D6)-MIN(ROW($D$1:D6)-1)),1),),),C7)</f>
        <v>2</v>
      </c>
      <c r="E7" s="46">
        <f t="shared" ca="1" si="2"/>
        <v>1</v>
      </c>
      <c r="F7" s="48">
        <f ca="1">COUNTIF(INDEX(E7:INDEX($E$1:E7,IFERROR(LOOKUP(2,1/($F$1:F6=2),ROW($F$1:F6)-MIN(ROW($F$1:F6)-1)),1),),),E7)</f>
        <v>1</v>
      </c>
      <c r="G7" s="49">
        <f t="shared" ca="1" si="3"/>
        <v>1</v>
      </c>
      <c r="H7" s="49">
        <f t="shared" ca="1" si="4"/>
        <v>2</v>
      </c>
      <c r="I7" s="6"/>
      <c r="J7" s="6"/>
      <c r="O7" s="9"/>
      <c r="R7" s="6"/>
      <c r="S7" s="6"/>
      <c r="T7" s="6"/>
      <c r="U7" s="6"/>
      <c r="V7" s="6"/>
      <c r="W7" s="6"/>
      <c r="Y7" s="3"/>
      <c r="AQ7" s="3"/>
      <c r="AY7" s="3"/>
    </row>
    <row r="8" spans="1:51" ht="20.100000000000001" customHeight="1" thickBot="1">
      <c r="A8" s="65">
        <f t="shared" si="1"/>
        <v>7</v>
      </c>
      <c r="B8" s="45">
        <f ca="1">Streams!B8</f>
        <v>32</v>
      </c>
      <c r="C8" s="46">
        <f ca="1">VLOOKUP(B8,Partition!$V$2:$W$38,2)</f>
        <v>1</v>
      </c>
      <c r="D8" s="47">
        <f ca="1">COUNTIF(INDEX(C8:INDEX($C$1:C8,IFERROR(LOOKUP(2,1/($D$1:D7=2),ROW($D$1:D7)-MIN(ROW($D$1:D7)-1)),1),),),C8)</f>
        <v>2</v>
      </c>
      <c r="E8" s="46">
        <f t="shared" ca="1" si="2"/>
        <v>1</v>
      </c>
      <c r="F8" s="48">
        <f ca="1">COUNTIF(INDEX(E8:INDEX($E$1:E8,IFERROR(LOOKUP(2,1/($F$1:F7=2),ROW($F$1:F7)-MIN(ROW($F$1:F7)-1)),1),),),E8)</f>
        <v>2</v>
      </c>
      <c r="G8" s="49">
        <f t="shared" ca="1" si="3"/>
        <v>1</v>
      </c>
      <c r="H8" s="49">
        <f t="shared" ca="1" si="4"/>
        <v>2</v>
      </c>
      <c r="I8" s="6"/>
      <c r="J8" s="6"/>
      <c r="O8" s="9"/>
      <c r="R8" s="6"/>
      <c r="S8" s="6"/>
      <c r="T8" s="6"/>
      <c r="U8" s="6"/>
      <c r="V8" s="6"/>
      <c r="W8" s="6"/>
      <c r="Y8" s="3"/>
      <c r="AQ8" s="3"/>
      <c r="AY8" s="3"/>
    </row>
    <row r="9" spans="1:51" ht="20.100000000000001" customHeight="1" thickBot="1">
      <c r="A9" s="65">
        <f t="shared" si="1"/>
        <v>8</v>
      </c>
      <c r="B9" s="45">
        <f ca="1">Streams!B9</f>
        <v>22</v>
      </c>
      <c r="C9" s="46">
        <f ca="1">VLOOKUP(B9,Partition!$V$2:$W$38,2)</f>
        <v>2</v>
      </c>
      <c r="D9" s="47">
        <f ca="1">COUNTIF(INDEX(C9:INDEX($C$1:C9,IFERROR(LOOKUP(2,1/($D$1:D8=2),ROW($D$1:D8)-MIN(ROW($D$1:D8)-1)),1),),),C9)</f>
        <v>1</v>
      </c>
      <c r="E9" s="46">
        <f t="shared" ca="1" si="2"/>
        <v>2</v>
      </c>
      <c r="F9" s="48">
        <f ca="1">COUNTIF(INDEX(E9:INDEX($E$1:E9,IFERROR(LOOKUP(2,1/($F$1:F8=2),ROW($F$1:F8)-MIN(ROW($F$1:F8)-1)),1),),),E9)</f>
        <v>1</v>
      </c>
      <c r="G9" s="49">
        <f t="shared" ca="1" si="3"/>
        <v>1</v>
      </c>
      <c r="H9" s="49">
        <f t="shared" ca="1" si="4"/>
        <v>2</v>
      </c>
      <c r="I9" s="6"/>
      <c r="J9" s="6"/>
      <c r="O9" s="9"/>
      <c r="R9" s="6"/>
      <c r="S9" s="6"/>
      <c r="T9" s="6"/>
      <c r="U9" s="6"/>
      <c r="V9" s="6"/>
      <c r="W9" s="6"/>
      <c r="Y9" s="3"/>
      <c r="AQ9" s="3"/>
      <c r="AY9" s="3"/>
    </row>
    <row r="10" spans="1:51" ht="20.100000000000001" customHeight="1" thickBot="1">
      <c r="A10" s="65">
        <f t="shared" si="1"/>
        <v>9</v>
      </c>
      <c r="B10" s="45">
        <f ca="1">Streams!B10</f>
        <v>28</v>
      </c>
      <c r="C10" s="46">
        <f ca="1">VLOOKUP(B10,Partition!$V$2:$W$38,2)</f>
        <v>2</v>
      </c>
      <c r="D10" s="47">
        <f ca="1">COUNTIF(INDEX(C10:INDEX($C$1:C10,IFERROR(LOOKUP(2,1/($D$1:D9=2),ROW($D$1:D9)-MIN(ROW($D$1:D9)-1)),1),),),C10)</f>
        <v>2</v>
      </c>
      <c r="E10" s="46">
        <f t="shared" ca="1" si="2"/>
        <v>1</v>
      </c>
      <c r="F10" s="48">
        <f ca="1">COUNTIF(INDEX(E10:INDEX($E$1:E10,IFERROR(LOOKUP(2,1/($F$1:F9=2),ROW($F$1:F9)-MIN(ROW($F$1:F9)-1)),1),),),E10)</f>
        <v>2</v>
      </c>
      <c r="G10" s="49">
        <f t="shared" ca="1" si="3"/>
        <v>2</v>
      </c>
      <c r="H10" s="49">
        <f t="shared" ca="1" si="4"/>
        <v>1</v>
      </c>
      <c r="I10" s="6"/>
      <c r="J10" s="6"/>
      <c r="O10" s="9"/>
      <c r="R10" s="6"/>
      <c r="S10" s="6"/>
      <c r="T10" s="6"/>
      <c r="U10" s="6"/>
      <c r="V10" s="6"/>
      <c r="W10" s="6"/>
      <c r="Y10" s="3"/>
      <c r="AQ10" s="3"/>
      <c r="AY10" s="3"/>
    </row>
    <row r="11" spans="1:51" ht="20.100000000000001" customHeight="1" thickBot="1">
      <c r="A11" s="65">
        <f t="shared" si="1"/>
        <v>10</v>
      </c>
      <c r="B11" s="45">
        <f ca="1">Streams!B11</f>
        <v>33</v>
      </c>
      <c r="C11" s="46">
        <f ca="1">VLOOKUP(B11,Partition!$V$2:$W$38,2)</f>
        <v>2</v>
      </c>
      <c r="D11" s="47">
        <f ca="1">COUNTIF(INDEX(C11:INDEX($C$1:C11,IFERROR(LOOKUP(2,1/($D$1:D10=2),ROW($D$1:D10)-MIN(ROW($D$1:D10)-1)),1),),),C11)</f>
        <v>2</v>
      </c>
      <c r="E11" s="46">
        <f t="shared" ca="1" si="2"/>
        <v>1</v>
      </c>
      <c r="F11" s="48">
        <f ca="1">COUNTIF(INDEX(E11:INDEX($E$1:E11,IFERROR(LOOKUP(2,1/($F$1:F10=2),ROW($F$1:F10)-MIN(ROW($F$1:F10)-1)),1),),),E11)</f>
        <v>2</v>
      </c>
      <c r="G11" s="49">
        <f t="shared" ca="1" si="3"/>
        <v>2</v>
      </c>
      <c r="H11" s="49">
        <f t="shared" ca="1" si="4"/>
        <v>1</v>
      </c>
      <c r="I11" s="6"/>
      <c r="J11" s="6"/>
      <c r="O11" s="9"/>
      <c r="R11" s="6"/>
      <c r="S11" s="6"/>
      <c r="T11" s="6"/>
      <c r="U11" s="6"/>
      <c r="V11" s="6"/>
      <c r="W11" s="6"/>
      <c r="Y11" s="3"/>
      <c r="AQ11" s="3"/>
      <c r="AY11" s="3"/>
    </row>
    <row r="12" spans="1:51" ht="20.100000000000001" customHeight="1" thickBot="1">
      <c r="A12" s="65">
        <f t="shared" si="1"/>
        <v>11</v>
      </c>
      <c r="B12" s="45">
        <f ca="1">Streams!B12</f>
        <v>29</v>
      </c>
      <c r="C12" s="46">
        <f ca="1">VLOOKUP(B12,Partition!$V$2:$W$38,2)</f>
        <v>2</v>
      </c>
      <c r="D12" s="47">
        <f ca="1">COUNTIF(INDEX(C12:INDEX($C$1:C12,IFERROR(LOOKUP(2,1/($D$1:D11=2),ROW($D$1:D11)-MIN(ROW($D$1:D11)-1)),1),),),C12)</f>
        <v>2</v>
      </c>
      <c r="E12" s="46">
        <f t="shared" ca="1" si="2"/>
        <v>1</v>
      </c>
      <c r="F12" s="48">
        <f ca="1">COUNTIF(INDEX(E12:INDEX($E$1:E12,IFERROR(LOOKUP(2,1/($F$1:F11=2),ROW($F$1:F11)-MIN(ROW($F$1:F11)-1)),1),),),E12)</f>
        <v>2</v>
      </c>
      <c r="G12" s="49">
        <f t="shared" ca="1" si="3"/>
        <v>2</v>
      </c>
      <c r="H12" s="49">
        <f t="shared" ca="1" si="4"/>
        <v>1</v>
      </c>
      <c r="I12" s="6"/>
      <c r="J12" s="6"/>
      <c r="O12" s="9"/>
      <c r="R12" s="6"/>
      <c r="S12" s="6"/>
      <c r="T12" s="6"/>
      <c r="U12" s="6"/>
      <c r="V12" s="6"/>
      <c r="W12" s="6"/>
      <c r="Y12" s="3"/>
      <c r="AQ12" s="3"/>
      <c r="AY12" s="3"/>
    </row>
    <row r="13" spans="1:51" ht="20.100000000000001" customHeight="1" thickBot="1">
      <c r="A13" s="65">
        <f t="shared" si="1"/>
        <v>12</v>
      </c>
      <c r="B13" s="45">
        <f ca="1">Streams!B13</f>
        <v>26</v>
      </c>
      <c r="C13" s="46">
        <f ca="1">VLOOKUP(B13,Partition!$V$2:$W$38,2)</f>
        <v>2</v>
      </c>
      <c r="D13" s="47">
        <f ca="1">COUNTIF(INDEX(C13:INDEX($C$1:C13,IFERROR(LOOKUP(2,1/($D$1:D12=2),ROW($D$1:D12)-MIN(ROW($D$1:D12)-1)),1),),),C13)</f>
        <v>2</v>
      </c>
      <c r="E13" s="46">
        <f t="shared" ca="1" si="2"/>
        <v>1</v>
      </c>
      <c r="F13" s="48">
        <f ca="1">COUNTIF(INDEX(E13:INDEX($E$1:E13,IFERROR(LOOKUP(2,1/($F$1:F12=2),ROW($F$1:F12)-MIN(ROW($F$1:F12)-1)),1),),),E13)</f>
        <v>2</v>
      </c>
      <c r="G13" s="49">
        <f t="shared" ca="1" si="3"/>
        <v>2</v>
      </c>
      <c r="H13" s="49">
        <f t="shared" ca="1" si="4"/>
        <v>1</v>
      </c>
      <c r="I13" s="6"/>
      <c r="J13" s="6"/>
      <c r="O13" s="9"/>
      <c r="R13" s="6"/>
      <c r="S13" s="6"/>
      <c r="T13" s="6"/>
      <c r="U13" s="6"/>
      <c r="V13" s="6"/>
      <c r="W13" s="6"/>
      <c r="Y13" s="3"/>
      <c r="AQ13" s="3"/>
      <c r="AY13" s="3"/>
    </row>
    <row r="14" spans="1:51" ht="20.100000000000001" customHeight="1" thickBot="1">
      <c r="A14" s="65">
        <f t="shared" si="1"/>
        <v>13</v>
      </c>
      <c r="B14" s="45">
        <f ca="1">Streams!B14</f>
        <v>2</v>
      </c>
      <c r="C14" s="46">
        <f ca="1">VLOOKUP(B14,Partition!$V$2:$W$38,2)</f>
        <v>2</v>
      </c>
      <c r="D14" s="47">
        <f ca="1">COUNTIF(INDEX(C14:INDEX($C$1:C14,IFERROR(LOOKUP(2,1/($D$1:D13=2),ROW($D$1:D13)-MIN(ROW($D$1:D13)-1)),1),),),C14)</f>
        <v>2</v>
      </c>
      <c r="E14" s="46">
        <f t="shared" ca="1" si="2"/>
        <v>1</v>
      </c>
      <c r="F14" s="48">
        <f ca="1">COUNTIF(INDEX(E14:INDEX($E$1:E14,IFERROR(LOOKUP(2,1/($F$1:F13=2),ROW($F$1:F13)-MIN(ROW($F$1:F13)-1)),1),),),E14)</f>
        <v>2</v>
      </c>
      <c r="G14" s="49">
        <f t="shared" ca="1" si="3"/>
        <v>2</v>
      </c>
      <c r="H14" s="49">
        <f t="shared" ca="1" si="4"/>
        <v>1</v>
      </c>
      <c r="I14" s="6"/>
      <c r="J14" s="6"/>
      <c r="O14" s="9"/>
      <c r="R14" s="6"/>
      <c r="S14" s="6"/>
      <c r="T14" s="6"/>
      <c r="U14" s="6"/>
      <c r="V14" s="6"/>
      <c r="W14" s="6"/>
      <c r="AQ14" s="3"/>
      <c r="AY14" s="3"/>
    </row>
    <row r="15" spans="1:51" ht="20.100000000000001" customHeight="1" thickBot="1">
      <c r="A15" s="65">
        <f t="shared" si="1"/>
        <v>14</v>
      </c>
      <c r="B15" s="45">
        <f ca="1">Streams!B15</f>
        <v>25</v>
      </c>
      <c r="C15" s="46">
        <f ca="1">VLOOKUP(B15,Partition!$V$2:$W$38,2)</f>
        <v>1</v>
      </c>
      <c r="D15" s="47">
        <f ca="1">COUNTIF(INDEX(C15:INDEX($C$1:C15,IFERROR(LOOKUP(2,1/($D$1:D14=2),ROW($D$1:D14)-MIN(ROW($D$1:D14)-1)),1),),),C15)</f>
        <v>1</v>
      </c>
      <c r="E15" s="46">
        <f t="shared" ca="1" si="2"/>
        <v>2</v>
      </c>
      <c r="F15" s="48">
        <f ca="1">COUNTIF(INDEX(E15:INDEX($E$1:E15,IFERROR(LOOKUP(2,1/($F$1:F14=2),ROW($F$1:F14)-MIN(ROW($F$1:F14)-1)),1),),),E15)</f>
        <v>1</v>
      </c>
      <c r="G15" s="49">
        <f t="shared" ca="1" si="3"/>
        <v>2</v>
      </c>
      <c r="H15" s="49">
        <f t="shared" ca="1" si="4"/>
        <v>1</v>
      </c>
      <c r="I15" s="6"/>
      <c r="J15" s="6"/>
      <c r="O15" s="9"/>
      <c r="R15" s="6"/>
      <c r="S15" s="6"/>
      <c r="T15" s="6"/>
      <c r="U15" s="6"/>
      <c r="V15" s="6"/>
      <c r="W15" s="6"/>
      <c r="AQ15" s="3"/>
      <c r="AY15" s="3"/>
    </row>
    <row r="16" spans="1:51" ht="20.100000000000001" customHeight="1" thickBot="1">
      <c r="A16" s="65">
        <f t="shared" si="1"/>
        <v>15</v>
      </c>
      <c r="B16" s="45">
        <f ca="1">Streams!B16</f>
        <v>32</v>
      </c>
      <c r="C16" s="46">
        <f ca="1">VLOOKUP(B16,Partition!$V$2:$W$38,2)</f>
        <v>1</v>
      </c>
      <c r="D16" s="47">
        <f ca="1">COUNTIF(INDEX(C16:INDEX($C$1:C16,IFERROR(LOOKUP(2,1/($D$1:D15=2),ROW($D$1:D15)-MIN(ROW($D$1:D15)-1)),1),),),C16)</f>
        <v>2</v>
      </c>
      <c r="E16" s="46">
        <f t="shared" ca="1" si="2"/>
        <v>1</v>
      </c>
      <c r="F16" s="48">
        <f ca="1">COUNTIF(INDEX(E16:INDEX($E$1:E16,IFERROR(LOOKUP(2,1/($F$1:F15=2),ROW($F$1:F15)-MIN(ROW($F$1:F15)-1)),1),),),E16)</f>
        <v>2</v>
      </c>
      <c r="G16" s="49">
        <f t="shared" ca="1" si="3"/>
        <v>1</v>
      </c>
      <c r="H16" s="49">
        <f t="shared" ca="1" si="4"/>
        <v>2</v>
      </c>
      <c r="I16" s="6"/>
      <c r="J16" s="6"/>
      <c r="O16" s="9"/>
      <c r="R16" s="6"/>
      <c r="S16" s="6"/>
      <c r="T16" s="6"/>
      <c r="U16" s="6"/>
      <c r="V16" s="6"/>
      <c r="W16" s="6"/>
      <c r="AQ16" s="3"/>
      <c r="AY16" s="3"/>
    </row>
    <row r="17" spans="1:51" ht="20.100000000000001" customHeight="1" thickBot="1">
      <c r="A17" s="65">
        <f t="shared" si="1"/>
        <v>16</v>
      </c>
      <c r="B17" s="45">
        <f ca="1">Streams!B17</f>
        <v>13</v>
      </c>
      <c r="C17" s="46">
        <f ca="1">VLOOKUP(B17,Partition!$V$2:$W$38,2)</f>
        <v>2</v>
      </c>
      <c r="D17" s="47">
        <f ca="1">COUNTIF(INDEX(C17:INDEX($C$1:C17,IFERROR(LOOKUP(2,1/($D$1:D16=2),ROW($D$1:D16)-MIN(ROW($D$1:D16)-1)),1),),),C17)</f>
        <v>1</v>
      </c>
      <c r="E17" s="46">
        <f t="shared" ca="1" si="2"/>
        <v>2</v>
      </c>
      <c r="F17" s="48">
        <f ca="1">COUNTIF(INDEX(E17:INDEX($E$1:E17,IFERROR(LOOKUP(2,1/($F$1:F16=2),ROW($F$1:F16)-MIN(ROW($F$1:F16)-1)),1),),),E17)</f>
        <v>1</v>
      </c>
      <c r="G17" s="49">
        <f t="shared" ca="1" si="3"/>
        <v>1</v>
      </c>
      <c r="H17" s="49">
        <f t="shared" ca="1" si="4"/>
        <v>2</v>
      </c>
      <c r="I17" s="6"/>
      <c r="J17" s="6"/>
      <c r="O17" s="9"/>
      <c r="R17" s="6"/>
      <c r="S17" s="6"/>
      <c r="T17" s="6"/>
      <c r="U17" s="6"/>
      <c r="V17" s="6"/>
      <c r="W17" s="6"/>
      <c r="AQ17" s="3"/>
      <c r="AY17" s="3"/>
    </row>
    <row r="18" spans="1:51" ht="20.100000000000001" customHeight="1" thickBot="1">
      <c r="A18" s="65">
        <f t="shared" si="1"/>
        <v>17</v>
      </c>
      <c r="B18" s="45">
        <f ca="1">Streams!B18</f>
        <v>26</v>
      </c>
      <c r="C18" s="46">
        <f ca="1">VLOOKUP(B18,Partition!$V$2:$W$38,2)</f>
        <v>2</v>
      </c>
      <c r="D18" s="47">
        <f ca="1">COUNTIF(INDEX(C18:INDEX($C$1:C18,IFERROR(LOOKUP(2,1/($D$1:D17=2),ROW($D$1:D17)-MIN(ROW($D$1:D17)-1)),1),),),C18)</f>
        <v>2</v>
      </c>
      <c r="E18" s="46">
        <f t="shared" ca="1" si="2"/>
        <v>1</v>
      </c>
      <c r="F18" s="48">
        <f ca="1">COUNTIF(INDEX(E18:INDEX($E$1:E18,IFERROR(LOOKUP(2,1/($F$1:F17=2),ROW($F$1:F17)-MIN(ROW($F$1:F17)-1)),1),),),E18)</f>
        <v>2</v>
      </c>
      <c r="G18" s="49">
        <f t="shared" ca="1" si="3"/>
        <v>2</v>
      </c>
      <c r="H18" s="49">
        <f t="shared" ca="1" si="4"/>
        <v>1</v>
      </c>
      <c r="I18" s="6"/>
      <c r="J18" s="6"/>
      <c r="O18" s="9"/>
      <c r="R18" s="6"/>
      <c r="S18" s="6"/>
      <c r="T18" s="6"/>
      <c r="U18" s="6"/>
      <c r="V18" s="6"/>
      <c r="W18" s="6"/>
      <c r="AQ18" s="3"/>
      <c r="AY18" s="3"/>
    </row>
    <row r="19" spans="1:51" ht="20.100000000000001" customHeight="1" thickBot="1">
      <c r="A19" s="65">
        <f t="shared" si="1"/>
        <v>18</v>
      </c>
      <c r="B19" s="45">
        <f ca="1">Streams!B19</f>
        <v>14</v>
      </c>
      <c r="C19" s="46">
        <f ca="1">VLOOKUP(B19,Partition!$V$2:$W$38,2)</f>
        <v>1</v>
      </c>
      <c r="D19" s="47">
        <f ca="1">COUNTIF(INDEX(C19:INDEX($C$1:C19,IFERROR(LOOKUP(2,1/($D$1:D18=2),ROW($D$1:D18)-MIN(ROW($D$1:D18)-1)),1),),),C19)</f>
        <v>1</v>
      </c>
      <c r="E19" s="46">
        <f t="shared" ca="1" si="2"/>
        <v>2</v>
      </c>
      <c r="F19" s="48">
        <f ca="1">COUNTIF(INDEX(E19:INDEX($E$1:E19,IFERROR(LOOKUP(2,1/($F$1:F18=2),ROW($F$1:F18)-MIN(ROW($F$1:F18)-1)),1),),),E19)</f>
        <v>1</v>
      </c>
      <c r="G19" s="49">
        <f t="shared" ca="1" si="3"/>
        <v>2</v>
      </c>
      <c r="H19" s="49">
        <f t="shared" ca="1" si="4"/>
        <v>1</v>
      </c>
      <c r="I19" s="6"/>
      <c r="J19" s="6"/>
      <c r="O19" s="9"/>
      <c r="R19" s="6"/>
      <c r="S19" s="6"/>
      <c r="T19" s="6"/>
      <c r="U19" s="6"/>
      <c r="V19" s="6"/>
      <c r="W19" s="6"/>
      <c r="AQ19" s="3"/>
      <c r="AY19" s="3"/>
    </row>
    <row r="20" spans="1:51" ht="20.100000000000001" customHeight="1" thickBot="1">
      <c r="A20" s="65">
        <f t="shared" si="1"/>
        <v>19</v>
      </c>
      <c r="B20" s="45">
        <f ca="1">Streams!B20</f>
        <v>36</v>
      </c>
      <c r="C20" s="46">
        <f ca="1">VLOOKUP(B20,Partition!$V$2:$W$38,2)</f>
        <v>1</v>
      </c>
      <c r="D20" s="47">
        <f ca="1">COUNTIF(INDEX(C20:INDEX($C$1:C20,IFERROR(LOOKUP(2,1/($D$1:D19=2),ROW($D$1:D19)-MIN(ROW($D$1:D19)-1)),1),),),C20)</f>
        <v>2</v>
      </c>
      <c r="E20" s="46">
        <f t="shared" ca="1" si="2"/>
        <v>1</v>
      </c>
      <c r="F20" s="48">
        <f ca="1">COUNTIF(INDEX(E20:INDEX($E$1:E20,IFERROR(LOOKUP(2,1/($F$1:F19=2),ROW($F$1:F19)-MIN(ROW($F$1:F19)-1)),1),),),E20)</f>
        <v>2</v>
      </c>
      <c r="G20" s="49">
        <f t="shared" ca="1" si="3"/>
        <v>1</v>
      </c>
      <c r="H20" s="49">
        <f t="shared" ca="1" si="4"/>
        <v>2</v>
      </c>
      <c r="I20" s="6"/>
      <c r="J20" s="6"/>
      <c r="O20" s="9"/>
      <c r="R20" s="6"/>
      <c r="S20" s="6"/>
      <c r="T20" s="6"/>
      <c r="U20" s="6"/>
      <c r="V20" s="6"/>
      <c r="W20" s="6"/>
      <c r="AQ20" s="3"/>
      <c r="AY20" s="3"/>
    </row>
    <row r="21" spans="1:51" ht="20.100000000000001" customHeight="1" thickBot="1">
      <c r="A21" s="65">
        <f t="shared" si="1"/>
        <v>20</v>
      </c>
      <c r="B21" s="45">
        <f ca="1">Streams!B21</f>
        <v>11</v>
      </c>
      <c r="C21" s="46">
        <f ca="1">VLOOKUP(B21,Partition!$V$2:$W$38,2)</f>
        <v>2</v>
      </c>
      <c r="D21" s="47">
        <f ca="1">COUNTIF(INDEX(C21:INDEX($C$1:C21,IFERROR(LOOKUP(2,1/($D$1:D20=2),ROW($D$1:D20)-MIN(ROW($D$1:D20)-1)),1),),),C21)</f>
        <v>1</v>
      </c>
      <c r="E21" s="46">
        <f t="shared" ca="1" si="2"/>
        <v>2</v>
      </c>
      <c r="F21" s="48">
        <f ca="1">COUNTIF(INDEX(E21:INDEX($E$1:E21,IFERROR(LOOKUP(2,1/($F$1:F20=2),ROW($F$1:F20)-MIN(ROW($F$1:F20)-1)),1),),),E21)</f>
        <v>1</v>
      </c>
      <c r="G21" s="49">
        <f t="shared" ca="1" si="3"/>
        <v>1</v>
      </c>
      <c r="H21" s="49">
        <f t="shared" ca="1" si="4"/>
        <v>2</v>
      </c>
      <c r="I21" s="6"/>
      <c r="J21" s="6"/>
      <c r="O21" s="9"/>
      <c r="R21" s="6"/>
      <c r="S21" s="6"/>
      <c r="T21" s="6"/>
      <c r="U21" s="6"/>
      <c r="V21" s="6"/>
      <c r="W21" s="6"/>
      <c r="AQ21" s="3"/>
      <c r="AY21" s="3"/>
    </row>
    <row r="22" spans="1:51" ht="20.100000000000001" customHeight="1" thickBot="1">
      <c r="A22" s="65">
        <f t="shared" si="1"/>
        <v>21</v>
      </c>
      <c r="B22" s="45">
        <f ca="1">Streams!B22</f>
        <v>6</v>
      </c>
      <c r="C22" s="46">
        <f ca="1">VLOOKUP(B22,Partition!$V$2:$W$38,2)</f>
        <v>2</v>
      </c>
      <c r="D22" s="47">
        <f ca="1">COUNTIF(INDEX(C22:INDEX($C$1:C22,IFERROR(LOOKUP(2,1/($D$1:D21=2),ROW($D$1:D21)-MIN(ROW($D$1:D21)-1)),1),),),C22)</f>
        <v>2</v>
      </c>
      <c r="E22" s="46">
        <f t="shared" ca="1" si="2"/>
        <v>1</v>
      </c>
      <c r="F22" s="48">
        <f ca="1">COUNTIF(INDEX(E22:INDEX($E$1:E22,IFERROR(LOOKUP(2,1/($F$1:F21=2),ROW($F$1:F21)-MIN(ROW($F$1:F21)-1)),1),),),E22)</f>
        <v>2</v>
      </c>
      <c r="G22" s="49">
        <f t="shared" ca="1" si="3"/>
        <v>2</v>
      </c>
      <c r="H22" s="49">
        <f t="shared" ca="1" si="4"/>
        <v>1</v>
      </c>
      <c r="I22" s="6"/>
      <c r="J22" s="6"/>
      <c r="O22" s="9"/>
      <c r="R22" s="6"/>
      <c r="S22" s="6"/>
      <c r="T22" s="6"/>
      <c r="U22" s="6"/>
      <c r="V22" s="6"/>
      <c r="W22" s="6"/>
      <c r="AQ22" s="3"/>
      <c r="AY22" s="3"/>
    </row>
    <row r="23" spans="1:51" ht="20.100000000000001" customHeight="1" thickBot="1">
      <c r="A23" s="65">
        <f t="shared" si="1"/>
        <v>22</v>
      </c>
      <c r="B23" s="45">
        <f ca="1">Streams!B23</f>
        <v>33</v>
      </c>
      <c r="C23" s="46">
        <f ca="1">VLOOKUP(B23,Partition!$V$2:$W$38,2)</f>
        <v>2</v>
      </c>
      <c r="D23" s="47">
        <f ca="1">COUNTIF(INDEX(C23:INDEX($C$1:C23,IFERROR(LOOKUP(2,1/($D$1:D22=2),ROW($D$1:D22)-MIN(ROW($D$1:D22)-1)),1),),),C23)</f>
        <v>2</v>
      </c>
      <c r="E23" s="46">
        <f t="shared" ca="1" si="2"/>
        <v>1</v>
      </c>
      <c r="F23" s="48">
        <f ca="1">COUNTIF(INDEX(E23:INDEX($E$1:E23,IFERROR(LOOKUP(2,1/($F$1:F22=2),ROW($F$1:F22)-MIN(ROW($F$1:F22)-1)),1),),),E23)</f>
        <v>2</v>
      </c>
      <c r="G23" s="49">
        <f t="shared" ca="1" si="3"/>
        <v>2</v>
      </c>
      <c r="H23" s="49">
        <f t="shared" ca="1" si="4"/>
        <v>1</v>
      </c>
      <c r="I23" s="6"/>
      <c r="J23" s="6"/>
      <c r="O23" s="9"/>
      <c r="R23" s="6"/>
      <c r="S23" s="6"/>
      <c r="T23" s="6"/>
      <c r="U23" s="6"/>
      <c r="V23" s="6"/>
      <c r="W23" s="6"/>
      <c r="AQ23" s="3"/>
      <c r="AY23" s="3"/>
    </row>
    <row r="24" spans="1:51" ht="20.100000000000001" customHeight="1" thickBot="1">
      <c r="A24" s="65">
        <f t="shared" si="1"/>
        <v>23</v>
      </c>
      <c r="B24" s="45">
        <f ca="1">Streams!B24</f>
        <v>26</v>
      </c>
      <c r="C24" s="46">
        <f ca="1">VLOOKUP(B24,Partition!$V$2:$W$38,2)</f>
        <v>2</v>
      </c>
      <c r="D24" s="47">
        <f ca="1">COUNTIF(INDEX(C24:INDEX($C$1:C24,IFERROR(LOOKUP(2,1/($D$1:D23=2),ROW($D$1:D23)-MIN(ROW($D$1:D23)-1)),1),),),C24)</f>
        <v>2</v>
      </c>
      <c r="E24" s="46">
        <f t="shared" ca="1" si="2"/>
        <v>1</v>
      </c>
      <c r="F24" s="48">
        <f ca="1">COUNTIF(INDEX(E24:INDEX($E$1:E24,IFERROR(LOOKUP(2,1/($F$1:F23=2),ROW($F$1:F23)-MIN(ROW($F$1:F23)-1)),1),),),E24)</f>
        <v>2</v>
      </c>
      <c r="G24" s="49">
        <f t="shared" ca="1" si="3"/>
        <v>2</v>
      </c>
      <c r="H24" s="49">
        <f t="shared" ca="1" si="4"/>
        <v>1</v>
      </c>
      <c r="I24" s="6"/>
      <c r="J24" s="6"/>
      <c r="O24" s="9"/>
      <c r="R24" s="6"/>
      <c r="S24" s="6"/>
      <c r="T24" s="6"/>
      <c r="U24" s="6"/>
      <c r="V24" s="6"/>
      <c r="W24" s="6"/>
      <c r="AQ24" s="3"/>
      <c r="AY24" s="3"/>
    </row>
    <row r="25" spans="1:51" ht="20.100000000000001" customHeight="1" thickBot="1">
      <c r="A25" s="65">
        <f t="shared" si="1"/>
        <v>24</v>
      </c>
      <c r="B25" s="45">
        <f ca="1">Streams!B25</f>
        <v>30</v>
      </c>
      <c r="C25" s="46">
        <f ca="1">VLOOKUP(B25,Partition!$V$2:$W$38,2)</f>
        <v>1</v>
      </c>
      <c r="D25" s="47">
        <f ca="1">COUNTIF(INDEX(C25:INDEX($C$1:C25,IFERROR(LOOKUP(2,1/($D$1:D24=2),ROW($D$1:D24)-MIN(ROW($D$1:D24)-1)),1),),),C25)</f>
        <v>1</v>
      </c>
      <c r="E25" s="46">
        <f t="shared" ca="1" si="2"/>
        <v>2</v>
      </c>
      <c r="F25" s="48">
        <f ca="1">COUNTIF(INDEX(E25:INDEX($E$1:E25,IFERROR(LOOKUP(2,1/($F$1:F24=2),ROW($F$1:F24)-MIN(ROW($F$1:F24)-1)),1),),),E25)</f>
        <v>1</v>
      </c>
      <c r="G25" s="49">
        <f t="shared" ca="1" si="3"/>
        <v>2</v>
      </c>
      <c r="H25" s="49">
        <f t="shared" ca="1" si="4"/>
        <v>1</v>
      </c>
      <c r="I25" s="6"/>
      <c r="J25" s="6"/>
      <c r="O25" s="9"/>
      <c r="R25" s="6"/>
      <c r="S25" s="6"/>
      <c r="T25" s="6"/>
      <c r="U25" s="6"/>
      <c r="V25" s="6"/>
      <c r="W25" s="6"/>
      <c r="AQ25" s="3"/>
      <c r="AY25" s="3"/>
    </row>
    <row r="26" spans="1:51" ht="20.100000000000001" customHeight="1" thickBot="1">
      <c r="A26" s="65">
        <f t="shared" si="1"/>
        <v>25</v>
      </c>
      <c r="B26" s="45">
        <f ca="1">Streams!B26</f>
        <v>12</v>
      </c>
      <c r="C26" s="46">
        <f ca="1">VLOOKUP(B26,Partition!$V$2:$W$38,2)</f>
        <v>1</v>
      </c>
      <c r="D26" s="47">
        <f ca="1">COUNTIF(INDEX(C26:INDEX($C$1:C26,IFERROR(LOOKUP(2,1/($D$1:D25=2),ROW($D$1:D25)-MIN(ROW($D$1:D25)-1)),1),),),C26)</f>
        <v>2</v>
      </c>
      <c r="E26" s="46">
        <f t="shared" ca="1" si="2"/>
        <v>1</v>
      </c>
      <c r="F26" s="48">
        <f ca="1">COUNTIF(INDEX(E26:INDEX($E$1:E26,IFERROR(LOOKUP(2,1/($F$1:F25=2),ROW($F$1:F25)-MIN(ROW($F$1:F25)-1)),1),),),E26)</f>
        <v>2</v>
      </c>
      <c r="G26" s="49">
        <f t="shared" ca="1" si="3"/>
        <v>1</v>
      </c>
      <c r="H26" s="49">
        <f t="shared" ca="1" si="4"/>
        <v>2</v>
      </c>
      <c r="I26" s="6"/>
      <c r="J26" s="6"/>
      <c r="O26" s="9"/>
      <c r="R26" s="6"/>
      <c r="S26" s="6"/>
      <c r="T26" s="6"/>
      <c r="U26" s="6"/>
      <c r="V26" s="6"/>
      <c r="W26" s="6"/>
      <c r="AQ26" s="3"/>
      <c r="AY26" s="3"/>
    </row>
    <row r="27" spans="1:51" ht="20.100000000000001" customHeight="1" thickBot="1">
      <c r="A27" s="65">
        <f t="shared" si="1"/>
        <v>26</v>
      </c>
      <c r="B27" s="45">
        <f ca="1">Streams!B27</f>
        <v>26</v>
      </c>
      <c r="C27" s="46">
        <f ca="1">VLOOKUP(B27,Partition!$V$2:$W$38,2)</f>
        <v>2</v>
      </c>
      <c r="D27" s="47">
        <f ca="1">COUNTIF(INDEX(C27:INDEX($C$1:C27,IFERROR(LOOKUP(2,1/($D$1:D26=2),ROW($D$1:D26)-MIN(ROW($D$1:D26)-1)),1),),),C27)</f>
        <v>1</v>
      </c>
      <c r="E27" s="46">
        <f t="shared" ca="1" si="2"/>
        <v>2</v>
      </c>
      <c r="F27" s="48">
        <f ca="1">COUNTIF(INDEX(E27:INDEX($E$1:E27,IFERROR(LOOKUP(2,1/($F$1:F26=2),ROW($F$1:F26)-MIN(ROW($F$1:F26)-1)),1),),),E27)</f>
        <v>1</v>
      </c>
      <c r="G27" s="49">
        <f t="shared" ca="1" si="3"/>
        <v>1</v>
      </c>
      <c r="H27" s="49">
        <f t="shared" ca="1" si="4"/>
        <v>2</v>
      </c>
      <c r="I27" s="6"/>
      <c r="J27" s="6"/>
      <c r="O27" s="9"/>
      <c r="R27" s="6"/>
      <c r="S27" s="6"/>
      <c r="T27" s="6"/>
      <c r="U27" s="6"/>
      <c r="V27" s="6"/>
      <c r="W27" s="6"/>
      <c r="AQ27" s="3"/>
      <c r="AY27" s="3"/>
    </row>
    <row r="28" spans="1:51" ht="20.100000000000001" customHeight="1" thickBot="1">
      <c r="A28" s="65">
        <f t="shared" si="1"/>
        <v>27</v>
      </c>
      <c r="B28" s="45">
        <f ca="1">Streams!B28</f>
        <v>26</v>
      </c>
      <c r="C28" s="46">
        <f ca="1">VLOOKUP(B28,Partition!$V$2:$W$38,2)</f>
        <v>2</v>
      </c>
      <c r="D28" s="47">
        <f ca="1">COUNTIF(INDEX(C28:INDEX($C$1:C28,IFERROR(LOOKUP(2,1/($D$1:D27=2),ROW($D$1:D27)-MIN(ROW($D$1:D27)-1)),1),),),C28)</f>
        <v>2</v>
      </c>
      <c r="E28" s="46">
        <f t="shared" ca="1" si="2"/>
        <v>1</v>
      </c>
      <c r="F28" s="48">
        <f ca="1">COUNTIF(INDEX(E28:INDEX($E$1:E28,IFERROR(LOOKUP(2,1/($F$1:F27=2),ROW($F$1:F27)-MIN(ROW($F$1:F27)-1)),1),),),E28)</f>
        <v>2</v>
      </c>
      <c r="G28" s="49">
        <f t="shared" ca="1" si="3"/>
        <v>2</v>
      </c>
      <c r="H28" s="49">
        <f t="shared" ca="1" si="4"/>
        <v>1</v>
      </c>
      <c r="I28" s="6"/>
      <c r="J28" s="6"/>
      <c r="O28" s="9"/>
      <c r="R28" s="6"/>
      <c r="S28" s="6"/>
      <c r="T28" s="6"/>
      <c r="U28" s="6"/>
      <c r="V28" s="6"/>
      <c r="W28" s="6"/>
      <c r="AQ28" s="3"/>
      <c r="AY28" s="3"/>
    </row>
    <row r="29" spans="1:51" ht="20.100000000000001" customHeight="1" thickBot="1">
      <c r="A29" s="65">
        <f t="shared" si="1"/>
        <v>28</v>
      </c>
      <c r="B29" s="45">
        <f ca="1">Streams!B29</f>
        <v>5</v>
      </c>
      <c r="C29" s="46">
        <f ca="1">VLOOKUP(B29,Partition!$V$2:$W$38,2)</f>
        <v>1</v>
      </c>
      <c r="D29" s="47">
        <f ca="1">COUNTIF(INDEX(C29:INDEX($C$1:C29,IFERROR(LOOKUP(2,1/($D$1:D28=2),ROW($D$1:D28)-MIN(ROW($D$1:D28)-1)),1),),),C29)</f>
        <v>1</v>
      </c>
      <c r="E29" s="46">
        <f t="shared" ca="1" si="2"/>
        <v>2</v>
      </c>
      <c r="F29" s="48">
        <f ca="1">COUNTIF(INDEX(E29:INDEX($E$1:E29,IFERROR(LOOKUP(2,1/($F$1:F28=2),ROW($F$1:F28)-MIN(ROW($F$1:F28)-1)),1),),),E29)</f>
        <v>1</v>
      </c>
      <c r="G29" s="49">
        <f t="shared" ca="1" si="3"/>
        <v>2</v>
      </c>
      <c r="H29" s="49">
        <f t="shared" ca="1" si="4"/>
        <v>1</v>
      </c>
      <c r="I29" s="6"/>
      <c r="J29" s="6"/>
      <c r="O29" s="9"/>
      <c r="R29" s="6"/>
      <c r="S29" s="6"/>
      <c r="T29" s="6"/>
      <c r="U29" s="6"/>
      <c r="V29" s="6"/>
      <c r="W29" s="6"/>
      <c r="AQ29" s="3"/>
      <c r="AY29" s="3"/>
    </row>
    <row r="30" spans="1:51" ht="20.100000000000001" customHeight="1" thickBot="1">
      <c r="A30" s="65">
        <f t="shared" si="1"/>
        <v>29</v>
      </c>
      <c r="B30" s="45">
        <f ca="1">Streams!B30</f>
        <v>34</v>
      </c>
      <c r="C30" s="46">
        <f ca="1">VLOOKUP(B30,Partition!$V$2:$W$38,2)</f>
        <v>1</v>
      </c>
      <c r="D30" s="47">
        <f ca="1">COUNTIF(INDEX(C30:INDEX($C$1:C30,IFERROR(LOOKUP(2,1/($D$1:D29=2),ROW($D$1:D29)-MIN(ROW($D$1:D29)-1)),1),),),C30)</f>
        <v>2</v>
      </c>
      <c r="E30" s="46">
        <f t="shared" ca="1" si="2"/>
        <v>1</v>
      </c>
      <c r="F30" s="48">
        <f ca="1">COUNTIF(INDEX(E30:INDEX($E$1:E30,IFERROR(LOOKUP(2,1/($F$1:F29=2),ROW($F$1:F29)-MIN(ROW($F$1:F29)-1)),1),),),E30)</f>
        <v>2</v>
      </c>
      <c r="G30" s="49">
        <f t="shared" ca="1" si="3"/>
        <v>1</v>
      </c>
      <c r="H30" s="49">
        <f t="shared" ca="1" si="4"/>
        <v>2</v>
      </c>
      <c r="I30" s="6"/>
      <c r="J30" s="6"/>
      <c r="O30" s="9"/>
      <c r="R30" s="6"/>
      <c r="S30" s="6"/>
      <c r="T30" s="6"/>
      <c r="U30" s="6"/>
      <c r="V30" s="6"/>
      <c r="W30" s="6"/>
      <c r="AQ30" s="3"/>
      <c r="AY30" s="3"/>
    </row>
    <row r="31" spans="1:51" ht="20.100000000000001" customHeight="1" thickBot="1">
      <c r="A31" s="65">
        <f t="shared" si="1"/>
        <v>30</v>
      </c>
      <c r="B31" s="45">
        <f ca="1">Streams!B31</f>
        <v>23</v>
      </c>
      <c r="C31" s="46">
        <f ca="1">VLOOKUP(B31,Partition!$V$2:$W$38,2)</f>
        <v>1</v>
      </c>
      <c r="D31" s="47">
        <f ca="1">COUNTIF(INDEX(C31:INDEX($C$1:C31,IFERROR(LOOKUP(2,1/($D$1:D30=2),ROW($D$1:D30)-MIN(ROW($D$1:D30)-1)),1),),),C31)</f>
        <v>2</v>
      </c>
      <c r="E31" s="46">
        <f t="shared" ca="1" si="2"/>
        <v>1</v>
      </c>
      <c r="F31" s="48">
        <f ca="1">COUNTIF(INDEX(E31:INDEX($E$1:E31,IFERROR(LOOKUP(2,1/($F$1:F30=2),ROW($F$1:F30)-MIN(ROW($F$1:F30)-1)),1),),),E31)</f>
        <v>2</v>
      </c>
      <c r="G31" s="49">
        <f t="shared" ca="1" si="3"/>
        <v>1</v>
      </c>
      <c r="H31" s="49">
        <f t="shared" ca="1" si="4"/>
        <v>2</v>
      </c>
      <c r="I31" s="6"/>
      <c r="J31" s="6"/>
      <c r="O31" s="9"/>
      <c r="R31" s="6"/>
      <c r="S31" s="6"/>
      <c r="T31" s="6"/>
      <c r="U31" s="6"/>
      <c r="V31" s="6"/>
      <c r="W31" s="6"/>
      <c r="AQ31" s="3"/>
      <c r="AY31" s="3"/>
    </row>
    <row r="32" spans="1:51" ht="20.100000000000001" customHeight="1" thickBot="1">
      <c r="A32" s="65">
        <f t="shared" si="1"/>
        <v>31</v>
      </c>
      <c r="B32" s="45">
        <f ca="1">Streams!B32</f>
        <v>14</v>
      </c>
      <c r="C32" s="46">
        <f ca="1">VLOOKUP(B32,Partition!$V$2:$W$38,2)</f>
        <v>1</v>
      </c>
      <c r="D32" s="47">
        <f ca="1">COUNTIF(INDEX(C32:INDEX($C$1:C32,IFERROR(LOOKUP(2,1/($D$1:D31=2),ROW($D$1:D31)-MIN(ROW($D$1:D31)-1)),1),),),C32)</f>
        <v>2</v>
      </c>
      <c r="E32" s="46">
        <f t="shared" ca="1" si="2"/>
        <v>1</v>
      </c>
      <c r="F32" s="48">
        <f ca="1">COUNTIF(INDEX(E32:INDEX($E$1:E32,IFERROR(LOOKUP(2,1/($F$1:F31=2),ROW($F$1:F31)-MIN(ROW($F$1:F31)-1)),1),),),E32)</f>
        <v>2</v>
      </c>
      <c r="G32" s="49">
        <f t="shared" ca="1" si="3"/>
        <v>1</v>
      </c>
      <c r="H32" s="49">
        <f t="shared" ca="1" si="4"/>
        <v>2</v>
      </c>
      <c r="I32" s="6"/>
      <c r="J32" s="6"/>
      <c r="O32" s="9"/>
      <c r="R32" s="6"/>
      <c r="S32" s="6"/>
      <c r="T32" s="6"/>
      <c r="U32" s="6"/>
      <c r="V32" s="6"/>
      <c r="W32" s="6"/>
      <c r="AQ32" s="3"/>
      <c r="AY32" s="3"/>
    </row>
    <row r="33" spans="1:51" ht="20.100000000000001" customHeight="1" thickBot="1">
      <c r="A33" s="65">
        <f t="shared" si="1"/>
        <v>32</v>
      </c>
      <c r="B33" s="45">
        <f ca="1">Streams!B33</f>
        <v>27</v>
      </c>
      <c r="C33" s="46">
        <f ca="1">VLOOKUP(B33,Partition!$V$2:$W$38,2)</f>
        <v>1</v>
      </c>
      <c r="D33" s="47">
        <f ca="1">COUNTIF(INDEX(C33:INDEX($C$1:C33,IFERROR(LOOKUP(2,1/($D$1:D32=2),ROW($D$1:D32)-MIN(ROW($D$1:D32)-1)),1),),),C33)</f>
        <v>2</v>
      </c>
      <c r="E33" s="46">
        <f t="shared" ca="1" si="2"/>
        <v>1</v>
      </c>
      <c r="F33" s="48">
        <f ca="1">COUNTIF(INDEX(E33:INDEX($E$1:E33,IFERROR(LOOKUP(2,1/($F$1:F32=2),ROW($F$1:F32)-MIN(ROW($F$1:F32)-1)),1),),),E33)</f>
        <v>2</v>
      </c>
      <c r="G33" s="49">
        <f t="shared" ca="1" si="3"/>
        <v>1</v>
      </c>
      <c r="H33" s="49">
        <f t="shared" ca="1" si="4"/>
        <v>2</v>
      </c>
      <c r="I33" s="6"/>
      <c r="J33" s="6"/>
      <c r="O33" s="9"/>
      <c r="R33" s="6"/>
      <c r="S33" s="6"/>
      <c r="T33" s="6"/>
      <c r="U33" s="6"/>
      <c r="V33" s="6"/>
      <c r="W33" s="6"/>
      <c r="AQ33" s="3"/>
      <c r="AY33" s="3"/>
    </row>
    <row r="34" spans="1:51" ht="20.100000000000001" customHeight="1" thickBot="1">
      <c r="A34" s="65">
        <f t="shared" si="1"/>
        <v>33</v>
      </c>
      <c r="B34" s="45">
        <f ca="1">Streams!B34</f>
        <v>16</v>
      </c>
      <c r="C34" s="46">
        <f ca="1">VLOOKUP(B34,Partition!$V$2:$W$38,2)</f>
        <v>1</v>
      </c>
      <c r="D34" s="47">
        <f ca="1">COUNTIF(INDEX(C34:INDEX($C$1:C34,IFERROR(LOOKUP(2,1/($D$1:D33=2),ROW($D$1:D33)-MIN(ROW($D$1:D33)-1)),1),),),C34)</f>
        <v>2</v>
      </c>
      <c r="E34" s="46">
        <f t="shared" ca="1" si="2"/>
        <v>1</v>
      </c>
      <c r="F34" s="48">
        <f ca="1">COUNTIF(INDEX(E34:INDEX($E$1:E34,IFERROR(LOOKUP(2,1/($F$1:F33=2),ROW($F$1:F33)-MIN(ROW($F$1:F33)-1)),1),),),E34)</f>
        <v>2</v>
      </c>
      <c r="G34" s="49">
        <f t="shared" ca="1" si="3"/>
        <v>1</v>
      </c>
      <c r="H34" s="49">
        <f t="shared" ca="1" si="4"/>
        <v>2</v>
      </c>
      <c r="I34" s="6"/>
      <c r="J34" s="6"/>
      <c r="O34" s="9"/>
      <c r="R34" s="6"/>
      <c r="S34" s="6"/>
      <c r="T34" s="6"/>
      <c r="U34" s="6"/>
      <c r="V34" s="6"/>
      <c r="W34" s="6"/>
      <c r="AQ34" s="3"/>
      <c r="AY34" s="3"/>
    </row>
    <row r="35" spans="1:51" ht="20.100000000000001" customHeight="1" thickBot="1">
      <c r="A35" s="65">
        <f t="shared" si="1"/>
        <v>34</v>
      </c>
      <c r="B35" s="45">
        <f ca="1">Streams!B35</f>
        <v>15</v>
      </c>
      <c r="C35" s="46">
        <f ca="1">VLOOKUP(B35,Partition!$V$2:$W$38,2)</f>
        <v>2</v>
      </c>
      <c r="D35" s="47">
        <f ca="1">COUNTIF(INDEX(C35:INDEX($C$1:C35,IFERROR(LOOKUP(2,1/($D$1:D34=2),ROW($D$1:D34)-MIN(ROW($D$1:D34)-1)),1),),),C35)</f>
        <v>1</v>
      </c>
      <c r="E35" s="46">
        <f t="shared" ca="1" si="2"/>
        <v>2</v>
      </c>
      <c r="F35" s="48">
        <f ca="1">COUNTIF(INDEX(E35:INDEX($E$1:E35,IFERROR(LOOKUP(2,1/($F$1:F34=2),ROW($F$1:F34)-MIN(ROW($F$1:F34)-1)),1),),),E35)</f>
        <v>1</v>
      </c>
      <c r="G35" s="49">
        <f t="shared" ca="1" si="3"/>
        <v>1</v>
      </c>
      <c r="H35" s="49">
        <f t="shared" ca="1" si="4"/>
        <v>2</v>
      </c>
      <c r="I35" s="6"/>
      <c r="J35" s="6"/>
      <c r="O35" s="9"/>
      <c r="R35" s="6"/>
      <c r="S35" s="6"/>
      <c r="T35" s="6"/>
      <c r="U35" s="6"/>
      <c r="V35" s="6"/>
      <c r="W35" s="6"/>
      <c r="AQ35" s="3"/>
      <c r="AY35" s="3"/>
    </row>
    <row r="36" spans="1:51" ht="20.100000000000001" customHeight="1" thickBot="1">
      <c r="A36" s="65">
        <f t="shared" si="1"/>
        <v>35</v>
      </c>
      <c r="B36" s="45">
        <f ca="1">Streams!B36</f>
        <v>23</v>
      </c>
      <c r="C36" s="46">
        <f ca="1">VLOOKUP(B36,Partition!$V$2:$W$38,2)</f>
        <v>1</v>
      </c>
      <c r="D36" s="47">
        <f ca="1">COUNTIF(INDEX(C36:INDEX($C$1:C36,IFERROR(LOOKUP(2,1/($D$1:D35=2),ROW($D$1:D35)-MIN(ROW($D$1:D35)-1)),1),),),C36)</f>
        <v>2</v>
      </c>
      <c r="E36" s="46">
        <f t="shared" ca="1" si="2"/>
        <v>2</v>
      </c>
      <c r="F36" s="48">
        <f ca="1">COUNTIF(INDEX(E36:INDEX($E$1:E36,IFERROR(LOOKUP(2,1/($F$1:F35=2),ROW($F$1:F35)-MIN(ROW($F$1:F35)-1)),1),),),E36)</f>
        <v>2</v>
      </c>
      <c r="G36" s="49">
        <f t="shared" ca="1" si="3"/>
        <v>2</v>
      </c>
      <c r="H36" s="49">
        <f t="shared" ca="1" si="4"/>
        <v>1</v>
      </c>
      <c r="I36" s="6"/>
      <c r="J36" s="6"/>
      <c r="O36" s="9"/>
      <c r="R36" s="6"/>
      <c r="S36" s="6"/>
      <c r="T36" s="6"/>
      <c r="U36" s="6"/>
      <c r="V36" s="6"/>
      <c r="W36" s="6"/>
      <c r="AQ36" s="3"/>
      <c r="AY36" s="3"/>
    </row>
    <row r="37" spans="1:51" ht="20.100000000000001" customHeight="1" thickBot="1">
      <c r="A37" s="65">
        <f t="shared" si="1"/>
        <v>36</v>
      </c>
      <c r="B37" s="45">
        <f ca="1">Streams!B37</f>
        <v>5</v>
      </c>
      <c r="C37" s="46">
        <f ca="1">VLOOKUP(B37,Partition!$V$2:$W$38,2)</f>
        <v>1</v>
      </c>
      <c r="D37" s="47">
        <f ca="1">COUNTIF(INDEX(C37:INDEX($C$1:C37,IFERROR(LOOKUP(2,1/($D$1:D36=2),ROW($D$1:D36)-MIN(ROW($D$1:D36)-1)),1),),),C37)</f>
        <v>2</v>
      </c>
      <c r="E37" s="46">
        <f t="shared" ca="1" si="2"/>
        <v>1</v>
      </c>
      <c r="F37" s="48">
        <f ca="1">COUNTIF(INDEX(E37:INDEX($E$1:E37,IFERROR(LOOKUP(2,1/($F$1:F36=2),ROW($F$1:F36)-MIN(ROW($F$1:F36)-1)),1),),),E37)</f>
        <v>1</v>
      </c>
      <c r="G37" s="49">
        <f t="shared" ca="1" si="3"/>
        <v>1</v>
      </c>
      <c r="H37" s="49">
        <f t="shared" ca="1" si="4"/>
        <v>2</v>
      </c>
      <c r="I37" s="6"/>
      <c r="J37" s="6"/>
      <c r="O37" s="9"/>
      <c r="R37" s="6"/>
      <c r="S37" s="6"/>
      <c r="T37" s="6"/>
      <c r="U37" s="6"/>
      <c r="V37" s="6"/>
      <c r="W37" s="6"/>
      <c r="AQ37" s="3"/>
      <c r="AY37" s="3"/>
    </row>
    <row r="38" spans="1:51" ht="20.100000000000001" customHeight="1" thickBot="1">
      <c r="A38" s="65">
        <f t="shared" si="1"/>
        <v>37</v>
      </c>
      <c r="B38" s="45">
        <f ca="1">Streams!B38</f>
        <v>7</v>
      </c>
      <c r="C38" s="46">
        <f ca="1">VLOOKUP(B38,Partition!$V$2:$W$38,2)</f>
        <v>1</v>
      </c>
      <c r="D38" s="47">
        <f ca="1">COUNTIF(INDEX(C38:INDEX($C$1:C38,IFERROR(LOOKUP(2,1/($D$1:D37=2),ROW($D$1:D37)-MIN(ROW($D$1:D37)-1)),1),),),C38)</f>
        <v>2</v>
      </c>
      <c r="E38" s="46">
        <f t="shared" ca="1" si="2"/>
        <v>1</v>
      </c>
      <c r="F38" s="48">
        <f ca="1">COUNTIF(INDEX(E38:INDEX($E$1:E38,IFERROR(LOOKUP(2,1/($F$1:F37=2),ROW($F$1:F37)-MIN(ROW($F$1:F37)-1)),1),),),E38)</f>
        <v>2</v>
      </c>
      <c r="G38" s="49">
        <f t="shared" ca="1" si="3"/>
        <v>1</v>
      </c>
      <c r="H38" s="49">
        <f t="shared" ca="1" si="4"/>
        <v>2</v>
      </c>
      <c r="I38" s="6"/>
      <c r="J38" s="6"/>
      <c r="O38" s="9"/>
      <c r="R38" s="6"/>
      <c r="S38" s="6"/>
      <c r="T38" s="6"/>
      <c r="U38" s="6"/>
      <c r="V38" s="6"/>
      <c r="W38" s="6"/>
      <c r="AQ38" s="3"/>
      <c r="AY38" s="3"/>
    </row>
    <row r="39" spans="1:51" ht="20.100000000000001" customHeight="1" thickBot="1">
      <c r="A39" s="65">
        <f t="shared" si="1"/>
        <v>38</v>
      </c>
      <c r="B39" s="45">
        <f ca="1">Streams!B39</f>
        <v>7</v>
      </c>
      <c r="C39" s="46">
        <f ca="1">VLOOKUP(B39,Partition!$V$2:$W$38,2)</f>
        <v>1</v>
      </c>
      <c r="D39" s="47">
        <f ca="1">COUNTIF(INDEX(C39:INDEX($C$1:C39,IFERROR(LOOKUP(2,1/($D$1:D38=2),ROW($D$1:D38)-MIN(ROW($D$1:D38)-1)),1),),),C39)</f>
        <v>2</v>
      </c>
      <c r="E39" s="46">
        <f t="shared" ca="1" si="2"/>
        <v>1</v>
      </c>
      <c r="F39" s="48">
        <f ca="1">COUNTIF(INDEX(E39:INDEX($E$1:E39,IFERROR(LOOKUP(2,1/($F$1:F38=2),ROW($F$1:F38)-MIN(ROW($F$1:F38)-1)),1),),),E39)</f>
        <v>2</v>
      </c>
      <c r="G39" s="49">
        <f t="shared" ca="1" si="3"/>
        <v>1</v>
      </c>
      <c r="H39" s="49">
        <f t="shared" ca="1" si="4"/>
        <v>2</v>
      </c>
      <c r="I39" s="6"/>
      <c r="J39" s="6"/>
      <c r="O39" s="9"/>
      <c r="R39" s="6"/>
      <c r="S39" s="6"/>
      <c r="T39" s="6"/>
      <c r="U39" s="6"/>
      <c r="V39" s="6"/>
      <c r="W39" s="6"/>
      <c r="AQ39" s="3"/>
      <c r="AY39" s="3"/>
    </row>
    <row r="40" spans="1:51" ht="20.100000000000001" customHeight="1" thickBot="1">
      <c r="A40" s="65">
        <f t="shared" si="1"/>
        <v>39</v>
      </c>
      <c r="B40" s="45">
        <f ca="1">Streams!B40</f>
        <v>20</v>
      </c>
      <c r="C40" s="46">
        <f ca="1">VLOOKUP(B40,Partition!$V$2:$W$38,2)</f>
        <v>2</v>
      </c>
      <c r="D40" s="47">
        <f ca="1">COUNTIF(INDEX(C40:INDEX($C$1:C40,IFERROR(LOOKUP(2,1/($D$1:D39=2),ROW($D$1:D39)-MIN(ROW($D$1:D39)-1)),1),),),C40)</f>
        <v>1</v>
      </c>
      <c r="E40" s="46">
        <f t="shared" ca="1" si="2"/>
        <v>2</v>
      </c>
      <c r="F40" s="48">
        <f ca="1">COUNTIF(INDEX(E40:INDEX($E$1:E40,IFERROR(LOOKUP(2,1/($F$1:F39=2),ROW($F$1:F39)-MIN(ROW($F$1:F39)-1)),1),),),E40)</f>
        <v>1</v>
      </c>
      <c r="G40" s="49">
        <f t="shared" ca="1" si="3"/>
        <v>1</v>
      </c>
      <c r="H40" s="49">
        <f t="shared" ca="1" si="4"/>
        <v>2</v>
      </c>
      <c r="I40" s="6"/>
      <c r="J40" s="6"/>
      <c r="O40" s="9"/>
      <c r="R40" s="6"/>
      <c r="S40" s="6"/>
      <c r="T40" s="6"/>
      <c r="U40" s="6"/>
      <c r="V40" s="6"/>
      <c r="W40" s="6"/>
      <c r="AQ40" s="3"/>
      <c r="AY40" s="3"/>
    </row>
    <row r="41" spans="1:51" ht="20.100000000000001" customHeight="1" thickBot="1">
      <c r="A41" s="65">
        <f t="shared" si="1"/>
        <v>40</v>
      </c>
      <c r="B41" s="45">
        <f ca="1">Streams!B41</f>
        <v>22</v>
      </c>
      <c r="C41" s="46">
        <f ca="1">VLOOKUP(B41,Partition!$V$2:$W$38,2)</f>
        <v>2</v>
      </c>
      <c r="D41" s="47">
        <f ca="1">COUNTIF(INDEX(C41:INDEX($C$1:C41,IFERROR(LOOKUP(2,1/($D$1:D40=2),ROW($D$1:D40)-MIN(ROW($D$1:D40)-1)),1),),),C41)</f>
        <v>2</v>
      </c>
      <c r="E41" s="46">
        <f t="shared" ca="1" si="2"/>
        <v>1</v>
      </c>
      <c r="F41" s="48">
        <f ca="1">COUNTIF(INDEX(E41:INDEX($E$1:E41,IFERROR(LOOKUP(2,1/($F$1:F40=2),ROW($F$1:F40)-MIN(ROW($F$1:F40)-1)),1),),),E41)</f>
        <v>2</v>
      </c>
      <c r="G41" s="49">
        <f t="shared" ca="1" si="3"/>
        <v>2</v>
      </c>
      <c r="H41" s="49">
        <f t="shared" ca="1" si="4"/>
        <v>1</v>
      </c>
      <c r="I41" s="6"/>
      <c r="J41" s="6"/>
      <c r="O41" s="9"/>
      <c r="R41" s="6"/>
      <c r="S41" s="6"/>
      <c r="T41" s="6"/>
      <c r="U41" s="6"/>
      <c r="V41" s="6"/>
      <c r="W41" s="6"/>
      <c r="AQ41" s="3"/>
      <c r="AY41" s="3"/>
    </row>
    <row r="42" spans="1:51" ht="20.100000000000001" customHeight="1" thickBot="1">
      <c r="A42" s="65">
        <f t="shared" si="1"/>
        <v>41</v>
      </c>
      <c r="B42" s="45">
        <f ca="1">Streams!B42</f>
        <v>9</v>
      </c>
      <c r="C42" s="46">
        <f ca="1">VLOOKUP(B42,Partition!$V$2:$W$38,2)</f>
        <v>1</v>
      </c>
      <c r="D42" s="47">
        <f ca="1">COUNTIF(INDEX(C42:INDEX($C$1:C42,IFERROR(LOOKUP(2,1/($D$1:D41=2),ROW($D$1:D41)-MIN(ROW($D$1:D41)-1)),1),),),C42)</f>
        <v>1</v>
      </c>
      <c r="E42" s="46">
        <f t="shared" ca="1" si="2"/>
        <v>2</v>
      </c>
      <c r="F42" s="48">
        <f ca="1">COUNTIF(INDEX(E42:INDEX($E$1:E42,IFERROR(LOOKUP(2,1/($F$1:F41=2),ROW($F$1:F41)-MIN(ROW($F$1:F41)-1)),1),),),E42)</f>
        <v>1</v>
      </c>
      <c r="G42" s="49">
        <f t="shared" ca="1" si="3"/>
        <v>2</v>
      </c>
      <c r="H42" s="49">
        <f t="shared" ca="1" si="4"/>
        <v>1</v>
      </c>
      <c r="I42" s="6"/>
      <c r="J42" s="6"/>
      <c r="O42" s="9"/>
      <c r="R42" s="6"/>
      <c r="S42" s="6"/>
      <c r="T42" s="6"/>
      <c r="U42" s="6"/>
      <c r="V42" s="6"/>
      <c r="W42" s="6"/>
      <c r="AQ42" s="3"/>
      <c r="AY42" s="3"/>
    </row>
    <row r="43" spans="1:51" ht="20.100000000000001" customHeight="1" thickBot="1">
      <c r="A43" s="65">
        <f t="shared" si="1"/>
        <v>42</v>
      </c>
      <c r="B43" s="45">
        <f ca="1">Streams!B43</f>
        <v>35</v>
      </c>
      <c r="C43" s="46">
        <f ca="1">VLOOKUP(B43,Partition!$V$2:$W$38,2)</f>
        <v>2</v>
      </c>
      <c r="D43" s="47">
        <f ca="1">COUNTIF(INDEX(C43:INDEX($C$1:C43,IFERROR(LOOKUP(2,1/($D$1:D42=2),ROW($D$1:D42)-MIN(ROW($D$1:D42)-1)),1),),),C43)</f>
        <v>2</v>
      </c>
      <c r="E43" s="46">
        <f t="shared" ca="1" si="2"/>
        <v>2</v>
      </c>
      <c r="F43" s="48">
        <f ca="1">COUNTIF(INDEX(E43:INDEX($E$1:E43,IFERROR(LOOKUP(2,1/($F$1:F42=2),ROW($F$1:F42)-MIN(ROW($F$1:F42)-1)),1),),),E43)</f>
        <v>2</v>
      </c>
      <c r="G43" s="49">
        <f t="shared" ca="1" si="3"/>
        <v>1</v>
      </c>
      <c r="H43" s="49">
        <f t="shared" ca="1" si="4"/>
        <v>2</v>
      </c>
      <c r="I43" s="6"/>
      <c r="J43" s="6"/>
      <c r="O43" s="9"/>
      <c r="R43" s="6"/>
      <c r="S43" s="6"/>
      <c r="T43" s="6"/>
      <c r="U43" s="6"/>
      <c r="V43" s="6"/>
      <c r="W43" s="6"/>
      <c r="AQ43" s="3"/>
      <c r="AY43" s="3"/>
    </row>
    <row r="44" spans="1:51" ht="20.100000000000001" customHeight="1" thickBot="1">
      <c r="A44" s="65">
        <f t="shared" si="1"/>
        <v>43</v>
      </c>
      <c r="B44" s="45">
        <f ca="1">Streams!B44</f>
        <v>17</v>
      </c>
      <c r="C44" s="46">
        <f ca="1">VLOOKUP(B44,Partition!$V$2:$W$38,2)</f>
        <v>2</v>
      </c>
      <c r="D44" s="47">
        <f ca="1">COUNTIF(INDEX(C44:INDEX($C$1:C44,IFERROR(LOOKUP(2,1/($D$1:D43=2),ROW($D$1:D43)-MIN(ROW($D$1:D43)-1)),1),),),C44)</f>
        <v>2</v>
      </c>
      <c r="E44" s="46">
        <f t="shared" ca="1" si="2"/>
        <v>1</v>
      </c>
      <c r="F44" s="48">
        <f ca="1">COUNTIF(INDEX(E44:INDEX($E$1:E44,IFERROR(LOOKUP(2,1/($F$1:F43=2),ROW($F$1:F43)-MIN(ROW($F$1:F43)-1)),1),),),E44)</f>
        <v>1</v>
      </c>
      <c r="G44" s="49">
        <f t="shared" ca="1" si="3"/>
        <v>2</v>
      </c>
      <c r="H44" s="49">
        <f t="shared" ca="1" si="4"/>
        <v>1</v>
      </c>
      <c r="I44" s="6"/>
      <c r="J44" s="6"/>
      <c r="O44" s="9"/>
      <c r="R44" s="6"/>
      <c r="S44" s="6"/>
      <c r="T44" s="6"/>
      <c r="U44" s="6"/>
      <c r="V44" s="6"/>
      <c r="W44" s="6"/>
      <c r="AQ44" s="3"/>
      <c r="AY44" s="3"/>
    </row>
    <row r="45" spans="1:51" ht="20.100000000000001" customHeight="1" thickBot="1">
      <c r="A45" s="65">
        <f t="shared" si="1"/>
        <v>44</v>
      </c>
      <c r="B45" s="45">
        <f ca="1">Streams!B45</f>
        <v>35</v>
      </c>
      <c r="C45" s="46">
        <f ca="1">VLOOKUP(B45,Partition!$V$2:$W$38,2)</f>
        <v>2</v>
      </c>
      <c r="D45" s="47">
        <f ca="1">COUNTIF(INDEX(C45:INDEX($C$1:C45,IFERROR(LOOKUP(2,1/($D$1:D44=2),ROW($D$1:D44)-MIN(ROW($D$1:D44)-1)),1),),),C45)</f>
        <v>2</v>
      </c>
      <c r="E45" s="46">
        <f t="shared" ca="1" si="2"/>
        <v>1</v>
      </c>
      <c r="F45" s="48">
        <f ca="1">COUNTIF(INDEX(E45:INDEX($E$1:E45,IFERROR(LOOKUP(2,1/($F$1:F44=2),ROW($F$1:F44)-MIN(ROW($F$1:F44)-1)),1),),),E45)</f>
        <v>2</v>
      </c>
      <c r="G45" s="49">
        <f t="shared" ca="1" si="3"/>
        <v>2</v>
      </c>
      <c r="H45" s="49">
        <f t="shared" ca="1" si="4"/>
        <v>1</v>
      </c>
      <c r="I45" s="6"/>
      <c r="J45" s="6"/>
      <c r="O45" s="9"/>
      <c r="R45" s="6"/>
      <c r="S45" s="6"/>
      <c r="T45" s="6"/>
      <c r="U45" s="6"/>
      <c r="V45" s="6"/>
      <c r="W45" s="6"/>
      <c r="AQ45" s="3"/>
      <c r="AY45" s="3"/>
    </row>
    <row r="46" spans="1:51" ht="20.100000000000001" customHeight="1" thickBot="1">
      <c r="A46" s="65">
        <f t="shared" si="1"/>
        <v>45</v>
      </c>
      <c r="B46" s="45">
        <f ca="1">Streams!B46</f>
        <v>28</v>
      </c>
      <c r="C46" s="46">
        <f ca="1">VLOOKUP(B46,Partition!$V$2:$W$38,2)</f>
        <v>2</v>
      </c>
      <c r="D46" s="47">
        <f ca="1">COUNTIF(INDEX(C46:INDEX($C$1:C46,IFERROR(LOOKUP(2,1/($D$1:D45=2),ROW($D$1:D45)-MIN(ROW($D$1:D45)-1)),1),),),C46)</f>
        <v>2</v>
      </c>
      <c r="E46" s="46">
        <f t="shared" ca="1" si="2"/>
        <v>1</v>
      </c>
      <c r="F46" s="48">
        <f ca="1">COUNTIF(INDEX(E46:INDEX($E$1:E46,IFERROR(LOOKUP(2,1/($F$1:F45=2),ROW($F$1:F45)-MIN(ROW($F$1:F45)-1)),1),),),E46)</f>
        <v>2</v>
      </c>
      <c r="G46" s="49">
        <f t="shared" ca="1" si="3"/>
        <v>2</v>
      </c>
      <c r="H46" s="49">
        <f t="shared" ca="1" si="4"/>
        <v>1</v>
      </c>
      <c r="I46" s="6"/>
      <c r="J46" s="6"/>
      <c r="O46" s="9"/>
      <c r="R46" s="6"/>
      <c r="S46" s="6"/>
      <c r="T46" s="6"/>
      <c r="U46" s="6"/>
      <c r="V46" s="6"/>
      <c r="W46" s="6"/>
      <c r="AQ46" s="3"/>
      <c r="AY46" s="3"/>
    </row>
    <row r="47" spans="1:51" ht="20.100000000000001" customHeight="1" thickBot="1">
      <c r="A47" s="65">
        <f t="shared" si="1"/>
        <v>46</v>
      </c>
      <c r="B47" s="45">
        <f ca="1">Streams!B47</f>
        <v>8</v>
      </c>
      <c r="C47" s="46">
        <f ca="1">VLOOKUP(B47,Partition!$V$2:$W$38,2)</f>
        <v>2</v>
      </c>
      <c r="D47" s="47">
        <f ca="1">COUNTIF(INDEX(C47:INDEX($C$1:C47,IFERROR(LOOKUP(2,1/($D$1:D46=2),ROW($D$1:D46)-MIN(ROW($D$1:D46)-1)),1),),),C47)</f>
        <v>2</v>
      </c>
      <c r="E47" s="46">
        <f t="shared" ca="1" si="2"/>
        <v>1</v>
      </c>
      <c r="F47" s="48">
        <f ca="1">COUNTIF(INDEX(E47:INDEX($E$1:E47,IFERROR(LOOKUP(2,1/($F$1:F46=2),ROW($F$1:F46)-MIN(ROW($F$1:F46)-1)),1),),),E47)</f>
        <v>2</v>
      </c>
      <c r="G47" s="49">
        <f t="shared" ca="1" si="3"/>
        <v>2</v>
      </c>
      <c r="H47" s="49">
        <f t="shared" ca="1" si="4"/>
        <v>1</v>
      </c>
      <c r="I47" s="6"/>
      <c r="J47" s="6"/>
      <c r="O47" s="9"/>
      <c r="R47" s="6"/>
      <c r="S47" s="6"/>
      <c r="T47" s="6"/>
      <c r="U47" s="6"/>
      <c r="V47" s="6"/>
      <c r="W47" s="6"/>
      <c r="AQ47" s="3"/>
      <c r="AY47" s="3"/>
    </row>
    <row r="48" spans="1:51" ht="20.100000000000001" customHeight="1" thickBot="1">
      <c r="A48" s="65">
        <f t="shared" si="1"/>
        <v>47</v>
      </c>
      <c r="B48" s="45">
        <f ca="1">Streams!B48</f>
        <v>13</v>
      </c>
      <c r="C48" s="46">
        <f ca="1">VLOOKUP(B48,Partition!$V$2:$W$38,2)</f>
        <v>2</v>
      </c>
      <c r="D48" s="47">
        <f ca="1">COUNTIF(INDEX(C48:INDEX($C$1:C48,IFERROR(LOOKUP(2,1/($D$1:D47=2),ROW($D$1:D47)-MIN(ROW($D$1:D47)-1)),1),),),C48)</f>
        <v>2</v>
      </c>
      <c r="E48" s="46">
        <f t="shared" ca="1" si="2"/>
        <v>1</v>
      </c>
      <c r="F48" s="48">
        <f ca="1">COUNTIF(INDEX(E48:INDEX($E$1:E48,IFERROR(LOOKUP(2,1/($F$1:F47=2),ROW($F$1:F47)-MIN(ROW($F$1:F47)-1)),1),),),E48)</f>
        <v>2</v>
      </c>
      <c r="G48" s="49">
        <f t="shared" ca="1" si="3"/>
        <v>2</v>
      </c>
      <c r="H48" s="49">
        <f t="shared" ca="1" si="4"/>
        <v>1</v>
      </c>
      <c r="I48" s="6"/>
      <c r="J48" s="6"/>
      <c r="O48" s="9"/>
      <c r="R48" s="6"/>
      <c r="S48" s="6"/>
      <c r="T48" s="6"/>
      <c r="U48" s="6"/>
      <c r="V48" s="6"/>
      <c r="W48" s="6"/>
      <c r="AQ48" s="3"/>
      <c r="AY48" s="3"/>
    </row>
    <row r="49" spans="1:51" ht="20.100000000000001" customHeight="1" thickBot="1">
      <c r="A49" s="65">
        <f t="shared" si="1"/>
        <v>48</v>
      </c>
      <c r="B49" s="45">
        <f ca="1">Streams!B49</f>
        <v>29</v>
      </c>
      <c r="C49" s="46">
        <f ca="1">VLOOKUP(B49,Partition!$V$2:$W$38,2)</f>
        <v>2</v>
      </c>
      <c r="D49" s="47">
        <f ca="1">COUNTIF(INDEX(C49:INDEX($C$1:C49,IFERROR(LOOKUP(2,1/($D$1:D48=2),ROW($D$1:D48)-MIN(ROW($D$1:D48)-1)),1),),),C49)</f>
        <v>2</v>
      </c>
      <c r="E49" s="46">
        <f t="shared" ca="1" si="2"/>
        <v>1</v>
      </c>
      <c r="F49" s="48">
        <f ca="1">COUNTIF(INDEX(E49:INDEX($E$1:E49,IFERROR(LOOKUP(2,1/($F$1:F48=2),ROW($F$1:F48)-MIN(ROW($F$1:F48)-1)),1),),),E49)</f>
        <v>2</v>
      </c>
      <c r="G49" s="49">
        <f t="shared" ca="1" si="3"/>
        <v>2</v>
      </c>
      <c r="H49" s="49">
        <f t="shared" ca="1" si="4"/>
        <v>1</v>
      </c>
      <c r="I49" s="6"/>
      <c r="J49" s="6"/>
      <c r="O49" s="9"/>
      <c r="R49" s="6"/>
      <c r="S49" s="6"/>
      <c r="T49" s="6"/>
      <c r="U49" s="6"/>
      <c r="V49" s="6"/>
      <c r="W49" s="6"/>
      <c r="AQ49" s="3"/>
      <c r="AY49" s="3"/>
    </row>
    <row r="50" spans="1:51" ht="20.100000000000001" customHeight="1" thickBot="1">
      <c r="A50" s="65">
        <f t="shared" si="1"/>
        <v>49</v>
      </c>
      <c r="B50" s="45">
        <f ca="1">Streams!B50</f>
        <v>4</v>
      </c>
      <c r="C50" s="46">
        <f ca="1">VLOOKUP(B50,Partition!$V$2:$W$38,2)</f>
        <v>2</v>
      </c>
      <c r="D50" s="47">
        <f ca="1">COUNTIF(INDEX(C50:INDEX($C$1:C50,IFERROR(LOOKUP(2,1/($D$1:D49=2),ROW($D$1:D49)-MIN(ROW($D$1:D49)-1)),1),),),C50)</f>
        <v>2</v>
      </c>
      <c r="E50" s="46">
        <f t="shared" ca="1" si="2"/>
        <v>1</v>
      </c>
      <c r="F50" s="48">
        <f ca="1">COUNTIF(INDEX(E50:INDEX($E$1:E50,IFERROR(LOOKUP(2,1/($F$1:F49=2),ROW($F$1:F49)-MIN(ROW($F$1:F49)-1)),1),),),E50)</f>
        <v>2</v>
      </c>
      <c r="G50" s="49">
        <f t="shared" ca="1" si="3"/>
        <v>2</v>
      </c>
      <c r="H50" s="49">
        <f t="shared" ca="1" si="4"/>
        <v>1</v>
      </c>
      <c r="I50" s="6"/>
      <c r="J50" s="6"/>
      <c r="O50" s="9"/>
      <c r="R50" s="6"/>
      <c r="S50" s="6"/>
      <c r="T50" s="6"/>
      <c r="U50" s="6"/>
      <c r="V50" s="6"/>
      <c r="W50" s="6"/>
      <c r="AQ50" s="3"/>
      <c r="AY50" s="3"/>
    </row>
    <row r="51" spans="1:51" ht="20.100000000000001" customHeight="1" thickBot="1">
      <c r="A51" s="65">
        <f t="shared" si="1"/>
        <v>50</v>
      </c>
      <c r="B51" s="45">
        <f ca="1">Streams!B51</f>
        <v>9</v>
      </c>
      <c r="C51" s="46">
        <f ca="1">VLOOKUP(B51,Partition!$V$2:$W$38,2)</f>
        <v>1</v>
      </c>
      <c r="D51" s="47">
        <f ca="1">COUNTIF(INDEX(C51:INDEX($C$1:C51,IFERROR(LOOKUP(2,1/($D$1:D50=2),ROW($D$1:D50)-MIN(ROW($D$1:D50)-1)),1),),),C51)</f>
        <v>1</v>
      </c>
      <c r="E51" s="46">
        <f t="shared" ca="1" si="2"/>
        <v>2</v>
      </c>
      <c r="F51" s="48">
        <f ca="1">COUNTIF(INDEX(E51:INDEX($E$1:E51,IFERROR(LOOKUP(2,1/($F$1:F50=2),ROW($F$1:F50)-MIN(ROW($F$1:F50)-1)),1),),),E51)</f>
        <v>1</v>
      </c>
      <c r="G51" s="49">
        <f t="shared" ca="1" si="3"/>
        <v>2</v>
      </c>
      <c r="H51" s="49">
        <f t="shared" ca="1" si="4"/>
        <v>1</v>
      </c>
      <c r="I51" s="6"/>
      <c r="J51" s="6"/>
      <c r="O51" s="9"/>
      <c r="R51" s="6"/>
      <c r="S51" s="6"/>
      <c r="T51" s="6"/>
      <c r="U51" s="6"/>
      <c r="V51" s="6"/>
      <c r="W51" s="6"/>
      <c r="AQ51" s="3"/>
      <c r="AY51" s="3"/>
    </row>
    <row r="52" spans="1:51" ht="20.100000000000001" customHeight="1" thickBot="1">
      <c r="A52" s="65">
        <f t="shared" si="1"/>
        <v>51</v>
      </c>
      <c r="B52" s="45">
        <f ca="1">Streams!B52</f>
        <v>11</v>
      </c>
      <c r="C52" s="46">
        <f ca="1">VLOOKUP(B52,Partition!$V$2:$W$38,2)</f>
        <v>2</v>
      </c>
      <c r="D52" s="47">
        <f ca="1">COUNTIF(INDEX(C52:INDEX($C$1:C52,IFERROR(LOOKUP(2,1/($D$1:D51=2),ROW($D$1:D51)-MIN(ROW($D$1:D51)-1)),1),),),C52)</f>
        <v>2</v>
      </c>
      <c r="E52" s="46">
        <f t="shared" ca="1" si="2"/>
        <v>2</v>
      </c>
      <c r="F52" s="48">
        <f ca="1">COUNTIF(INDEX(E52:INDEX($E$1:E52,IFERROR(LOOKUP(2,1/($F$1:F51=2),ROW($F$1:F51)-MIN(ROW($F$1:F51)-1)),1),),),E52)</f>
        <v>2</v>
      </c>
      <c r="G52" s="49">
        <f t="shared" ca="1" si="3"/>
        <v>1</v>
      </c>
      <c r="H52" s="49">
        <f t="shared" ca="1" si="4"/>
        <v>2</v>
      </c>
      <c r="I52" s="6"/>
      <c r="J52" s="6"/>
      <c r="O52" s="9"/>
      <c r="R52" s="6"/>
      <c r="S52" s="6"/>
      <c r="T52" s="6"/>
      <c r="U52" s="6"/>
      <c r="V52" s="6"/>
      <c r="W52" s="6"/>
      <c r="AQ52" s="3"/>
      <c r="AY52" s="3"/>
    </row>
    <row r="53" spans="1:51" ht="20.100000000000001" customHeight="1" thickBot="1">
      <c r="A53" s="65">
        <f t="shared" si="1"/>
        <v>52</v>
      </c>
      <c r="B53" s="45">
        <f ca="1">Streams!B53</f>
        <v>20</v>
      </c>
      <c r="C53" s="46">
        <f ca="1">VLOOKUP(B53,Partition!$V$2:$W$38,2)</f>
        <v>2</v>
      </c>
      <c r="D53" s="47">
        <f ca="1">COUNTIF(INDEX(C53:INDEX($C$1:C53,IFERROR(LOOKUP(2,1/($D$1:D52=2),ROW($D$1:D52)-MIN(ROW($D$1:D52)-1)),1),),),C53)</f>
        <v>2</v>
      </c>
      <c r="E53" s="46">
        <f t="shared" ca="1" si="2"/>
        <v>1</v>
      </c>
      <c r="F53" s="48">
        <f ca="1">COUNTIF(INDEX(E53:INDEX($E$1:E53,IFERROR(LOOKUP(2,1/($F$1:F52=2),ROW($F$1:F52)-MIN(ROW($F$1:F52)-1)),1),),),E53)</f>
        <v>1</v>
      </c>
      <c r="G53" s="49">
        <f t="shared" ca="1" si="3"/>
        <v>2</v>
      </c>
      <c r="H53" s="49">
        <f t="shared" ca="1" si="4"/>
        <v>1</v>
      </c>
      <c r="I53" s="6"/>
      <c r="J53" s="6"/>
      <c r="O53" s="9"/>
      <c r="R53" s="6"/>
      <c r="S53" s="6"/>
      <c r="T53" s="6"/>
      <c r="U53" s="6"/>
      <c r="V53" s="6"/>
      <c r="W53" s="6"/>
      <c r="AQ53" s="3"/>
      <c r="AY53" s="3"/>
    </row>
    <row r="54" spans="1:51" ht="20.100000000000001" customHeight="1" thickBot="1">
      <c r="A54" s="65">
        <f t="shared" si="1"/>
        <v>53</v>
      </c>
      <c r="B54" s="45">
        <f ca="1">Streams!B54</f>
        <v>31</v>
      </c>
      <c r="C54" s="46">
        <f ca="1">VLOOKUP(B54,Partition!$V$2:$W$38,2)</f>
        <v>2</v>
      </c>
      <c r="D54" s="47">
        <f ca="1">COUNTIF(INDEX(C54:INDEX($C$1:C54,IFERROR(LOOKUP(2,1/($D$1:D53=2),ROW($D$1:D53)-MIN(ROW($D$1:D53)-1)),1),),),C54)</f>
        <v>2</v>
      </c>
      <c r="E54" s="46">
        <f t="shared" ca="1" si="2"/>
        <v>1</v>
      </c>
      <c r="F54" s="48">
        <f ca="1">COUNTIF(INDEX(E54:INDEX($E$1:E54,IFERROR(LOOKUP(2,1/($F$1:F53=2),ROW($F$1:F53)-MIN(ROW($F$1:F53)-1)),1),),),E54)</f>
        <v>2</v>
      </c>
      <c r="G54" s="49">
        <f t="shared" ca="1" si="3"/>
        <v>2</v>
      </c>
      <c r="H54" s="49">
        <f t="shared" ca="1" si="4"/>
        <v>1</v>
      </c>
      <c r="I54" s="6"/>
      <c r="J54" s="6"/>
      <c r="O54" s="9"/>
      <c r="R54" s="6"/>
      <c r="S54" s="6"/>
      <c r="T54" s="6"/>
      <c r="U54" s="6"/>
      <c r="V54" s="6"/>
      <c r="W54" s="6"/>
      <c r="AQ54" s="3"/>
      <c r="AY54" s="3"/>
    </row>
    <row r="55" spans="1:51" ht="20.100000000000001" customHeight="1" thickBot="1">
      <c r="A55" s="65">
        <f t="shared" si="1"/>
        <v>54</v>
      </c>
      <c r="B55" s="45">
        <f ca="1">Streams!B55</f>
        <v>12</v>
      </c>
      <c r="C55" s="46">
        <f ca="1">VLOOKUP(B55,Partition!$V$2:$W$38,2)</f>
        <v>1</v>
      </c>
      <c r="D55" s="47">
        <f ca="1">COUNTIF(INDEX(C55:INDEX($C$1:C55,IFERROR(LOOKUP(2,1/($D$1:D54=2),ROW($D$1:D54)-MIN(ROW($D$1:D54)-1)),1),),),C55)</f>
        <v>1</v>
      </c>
      <c r="E55" s="46">
        <f t="shared" ca="1" si="2"/>
        <v>2</v>
      </c>
      <c r="F55" s="48">
        <f ca="1">COUNTIF(INDEX(E55:INDEX($E$1:E55,IFERROR(LOOKUP(2,1/($F$1:F54=2),ROW($F$1:F54)-MIN(ROW($F$1:F54)-1)),1),),),E55)</f>
        <v>1</v>
      </c>
      <c r="G55" s="49">
        <f t="shared" ca="1" si="3"/>
        <v>2</v>
      </c>
      <c r="H55" s="49">
        <f t="shared" ca="1" si="4"/>
        <v>1</v>
      </c>
      <c r="I55" s="6"/>
      <c r="J55" s="6"/>
      <c r="O55" s="9"/>
      <c r="R55" s="6"/>
      <c r="S55" s="6"/>
      <c r="T55" s="6"/>
      <c r="U55" s="6"/>
      <c r="V55" s="6"/>
      <c r="W55" s="6"/>
      <c r="AQ55" s="3"/>
      <c r="AY55" s="3"/>
    </row>
    <row r="56" spans="1:51" ht="20.100000000000001" customHeight="1" thickBot="1">
      <c r="A56" s="65">
        <f t="shared" si="1"/>
        <v>55</v>
      </c>
      <c r="B56" s="45">
        <f ca="1">Streams!B56</f>
        <v>11</v>
      </c>
      <c r="C56" s="46">
        <f ca="1">VLOOKUP(B56,Partition!$V$2:$W$38,2)</f>
        <v>2</v>
      </c>
      <c r="D56" s="47">
        <f ca="1">COUNTIF(INDEX(C56:INDEX($C$1:C56,IFERROR(LOOKUP(2,1/($D$1:D55=2),ROW($D$1:D55)-MIN(ROW($D$1:D55)-1)),1),),),C56)</f>
        <v>2</v>
      </c>
      <c r="E56" s="46">
        <f t="shared" ca="1" si="2"/>
        <v>2</v>
      </c>
      <c r="F56" s="48">
        <f ca="1">COUNTIF(INDEX(E56:INDEX($E$1:E56,IFERROR(LOOKUP(2,1/($F$1:F55=2),ROW($F$1:F55)-MIN(ROW($F$1:F55)-1)),1),),),E56)</f>
        <v>2</v>
      </c>
      <c r="G56" s="49">
        <f t="shared" ca="1" si="3"/>
        <v>1</v>
      </c>
      <c r="H56" s="49">
        <f t="shared" ca="1" si="4"/>
        <v>2</v>
      </c>
      <c r="I56" s="6"/>
      <c r="J56" s="6"/>
      <c r="O56" s="9"/>
      <c r="R56" s="6"/>
      <c r="S56" s="6"/>
      <c r="T56" s="6"/>
      <c r="U56" s="6"/>
      <c r="V56" s="6"/>
      <c r="W56" s="6"/>
      <c r="AQ56" s="3"/>
      <c r="AY56" s="3"/>
    </row>
    <row r="57" spans="1:51" ht="20.100000000000001" customHeight="1" thickBot="1">
      <c r="A57" s="65">
        <f t="shared" si="1"/>
        <v>56</v>
      </c>
      <c r="B57" s="45">
        <f ca="1">Streams!B57</f>
        <v>13</v>
      </c>
      <c r="C57" s="46">
        <f ca="1">VLOOKUP(B57,Partition!$V$2:$W$38,2)</f>
        <v>2</v>
      </c>
      <c r="D57" s="47">
        <f ca="1">COUNTIF(INDEX(C57:INDEX($C$1:C57,IFERROR(LOOKUP(2,1/($D$1:D56=2),ROW($D$1:D56)-MIN(ROW($D$1:D56)-1)),1),),),C57)</f>
        <v>2</v>
      </c>
      <c r="E57" s="46">
        <f t="shared" ca="1" si="2"/>
        <v>1</v>
      </c>
      <c r="F57" s="48">
        <f ca="1">COUNTIF(INDEX(E57:INDEX($E$1:E57,IFERROR(LOOKUP(2,1/($F$1:F56=2),ROW($F$1:F56)-MIN(ROW($F$1:F56)-1)),1),),),E57)</f>
        <v>1</v>
      </c>
      <c r="G57" s="49">
        <f t="shared" ca="1" si="3"/>
        <v>2</v>
      </c>
      <c r="H57" s="49">
        <f t="shared" ca="1" si="4"/>
        <v>1</v>
      </c>
      <c r="I57" s="6"/>
      <c r="J57" s="6"/>
      <c r="O57" s="9"/>
      <c r="R57" s="6"/>
      <c r="S57" s="6"/>
      <c r="T57" s="6"/>
      <c r="U57" s="6"/>
      <c r="V57" s="6"/>
      <c r="W57" s="6"/>
      <c r="AQ57" s="3"/>
      <c r="AY57" s="3"/>
    </row>
    <row r="58" spans="1:51" ht="20.100000000000001" customHeight="1" thickBot="1">
      <c r="A58" s="65">
        <f t="shared" si="1"/>
        <v>57</v>
      </c>
      <c r="B58" s="45">
        <f ca="1">Streams!B58</f>
        <v>31</v>
      </c>
      <c r="C58" s="46">
        <f ca="1">VLOOKUP(B58,Partition!$V$2:$W$38,2)</f>
        <v>2</v>
      </c>
      <c r="D58" s="47">
        <f ca="1">COUNTIF(INDEX(C58:INDEX($C$1:C58,IFERROR(LOOKUP(2,1/($D$1:D57=2),ROW($D$1:D57)-MIN(ROW($D$1:D57)-1)),1),),),C58)</f>
        <v>2</v>
      </c>
      <c r="E58" s="46">
        <f t="shared" ca="1" si="2"/>
        <v>1</v>
      </c>
      <c r="F58" s="48">
        <f ca="1">COUNTIF(INDEX(E58:INDEX($E$1:E58,IFERROR(LOOKUP(2,1/($F$1:F57=2),ROW($F$1:F57)-MIN(ROW($F$1:F57)-1)),1),),),E58)</f>
        <v>2</v>
      </c>
      <c r="G58" s="49">
        <f t="shared" ca="1" si="3"/>
        <v>2</v>
      </c>
      <c r="H58" s="49">
        <f t="shared" ca="1" si="4"/>
        <v>1</v>
      </c>
      <c r="I58" s="6"/>
      <c r="J58" s="6"/>
      <c r="O58" s="9"/>
      <c r="R58" s="6"/>
      <c r="S58" s="6"/>
      <c r="T58" s="6"/>
      <c r="U58" s="6"/>
      <c r="V58" s="6"/>
      <c r="W58" s="6"/>
      <c r="AQ58" s="3"/>
      <c r="AY58" s="3"/>
    </row>
    <row r="59" spans="1:51" ht="20.100000000000001" customHeight="1" thickBot="1">
      <c r="A59" s="65">
        <f t="shared" si="1"/>
        <v>58</v>
      </c>
      <c r="B59" s="45">
        <f ca="1">Streams!B59</f>
        <v>15</v>
      </c>
      <c r="C59" s="46">
        <f ca="1">VLOOKUP(B59,Partition!$V$2:$W$38,2)</f>
        <v>2</v>
      </c>
      <c r="D59" s="47">
        <f ca="1">COUNTIF(INDEX(C59:INDEX($C$1:C59,IFERROR(LOOKUP(2,1/($D$1:D58=2),ROW($D$1:D58)-MIN(ROW($D$1:D58)-1)),1),),),C59)</f>
        <v>2</v>
      </c>
      <c r="E59" s="46">
        <f t="shared" ca="1" si="2"/>
        <v>1</v>
      </c>
      <c r="F59" s="48">
        <f ca="1">COUNTIF(INDEX(E59:INDEX($E$1:E59,IFERROR(LOOKUP(2,1/($F$1:F58=2),ROW($F$1:F58)-MIN(ROW($F$1:F58)-1)),1),),),E59)</f>
        <v>2</v>
      </c>
      <c r="G59" s="49">
        <f t="shared" ca="1" si="3"/>
        <v>2</v>
      </c>
      <c r="H59" s="49">
        <f t="shared" ca="1" si="4"/>
        <v>1</v>
      </c>
      <c r="I59" s="6"/>
      <c r="J59" s="6"/>
      <c r="O59" s="9"/>
      <c r="R59" s="6"/>
      <c r="S59" s="6"/>
      <c r="T59" s="6"/>
      <c r="U59" s="6"/>
      <c r="V59" s="6"/>
      <c r="W59" s="6"/>
      <c r="AQ59" s="3"/>
      <c r="AY59" s="3"/>
    </row>
    <row r="60" spans="1:51" ht="20.100000000000001" customHeight="1" thickBot="1">
      <c r="A60" s="65">
        <f t="shared" si="1"/>
        <v>59</v>
      </c>
      <c r="B60" s="45">
        <f ca="1">Streams!B60</f>
        <v>3</v>
      </c>
      <c r="C60" s="46">
        <f ca="1">VLOOKUP(B60,Partition!$V$2:$W$38,2)</f>
        <v>1</v>
      </c>
      <c r="D60" s="47">
        <f ca="1">COUNTIF(INDEX(C60:INDEX($C$1:C60,IFERROR(LOOKUP(2,1/($D$1:D59=2),ROW($D$1:D59)-MIN(ROW($D$1:D59)-1)),1),),),C60)</f>
        <v>1</v>
      </c>
      <c r="E60" s="46">
        <f t="shared" ca="1" si="2"/>
        <v>2</v>
      </c>
      <c r="F60" s="48">
        <f ca="1">COUNTIF(INDEX(E60:INDEX($E$1:E60,IFERROR(LOOKUP(2,1/($F$1:F59=2),ROW($F$1:F59)-MIN(ROW($F$1:F59)-1)),1),),),E60)</f>
        <v>1</v>
      </c>
      <c r="G60" s="49">
        <f t="shared" ca="1" si="3"/>
        <v>2</v>
      </c>
      <c r="H60" s="49">
        <f t="shared" ca="1" si="4"/>
        <v>1</v>
      </c>
      <c r="I60" s="6"/>
      <c r="J60" s="6"/>
      <c r="O60" s="9"/>
      <c r="R60" s="6"/>
      <c r="S60" s="6"/>
      <c r="T60" s="6"/>
      <c r="U60" s="6"/>
      <c r="V60" s="6"/>
      <c r="W60" s="6"/>
      <c r="AQ60" s="3"/>
      <c r="AY60" s="3"/>
    </row>
    <row r="61" spans="1:51" ht="20.100000000000001" customHeight="1" thickBot="1">
      <c r="A61" s="65">
        <f t="shared" si="1"/>
        <v>60</v>
      </c>
      <c r="B61" s="45">
        <f ca="1">Streams!B61</f>
        <v>5</v>
      </c>
      <c r="C61" s="46">
        <f ca="1">VLOOKUP(B61,Partition!$V$2:$W$38,2)</f>
        <v>1</v>
      </c>
      <c r="D61" s="47">
        <f ca="1">COUNTIF(INDEX(C61:INDEX($C$1:C61,IFERROR(LOOKUP(2,1/($D$1:D60=2),ROW($D$1:D60)-MIN(ROW($D$1:D60)-1)),1),),),C61)</f>
        <v>2</v>
      </c>
      <c r="E61" s="46">
        <f t="shared" ca="1" si="2"/>
        <v>1</v>
      </c>
      <c r="F61" s="48">
        <f ca="1">COUNTIF(INDEX(E61:INDEX($E$1:E61,IFERROR(LOOKUP(2,1/($F$1:F60=2),ROW($F$1:F60)-MIN(ROW($F$1:F60)-1)),1),),),E61)</f>
        <v>2</v>
      </c>
      <c r="G61" s="49">
        <f t="shared" ca="1" si="3"/>
        <v>1</v>
      </c>
      <c r="H61" s="49">
        <f t="shared" ca="1" si="4"/>
        <v>2</v>
      </c>
      <c r="I61" s="6"/>
      <c r="J61" s="6"/>
      <c r="O61" s="9"/>
      <c r="R61" s="6"/>
      <c r="S61" s="6"/>
      <c r="T61" s="6"/>
      <c r="U61" s="6"/>
      <c r="V61" s="6"/>
      <c r="W61" s="6"/>
      <c r="AQ61" s="3"/>
      <c r="AY61" s="3"/>
    </row>
    <row r="62" spans="1:51" ht="20.100000000000001" customHeight="1" thickBot="1">
      <c r="A62" s="65">
        <f t="shared" si="1"/>
        <v>61</v>
      </c>
      <c r="B62" s="45">
        <f ca="1">Streams!B62</f>
        <v>5</v>
      </c>
      <c r="C62" s="46">
        <f ca="1">VLOOKUP(B62,Partition!$V$2:$W$38,2)</f>
        <v>1</v>
      </c>
      <c r="D62" s="47">
        <f ca="1">COUNTIF(INDEX(C62:INDEX($C$1:C62,IFERROR(LOOKUP(2,1/($D$1:D61=2),ROW($D$1:D61)-MIN(ROW($D$1:D61)-1)),1),),),C62)</f>
        <v>2</v>
      </c>
      <c r="E62" s="46">
        <f t="shared" ca="1" si="2"/>
        <v>1</v>
      </c>
      <c r="F62" s="48">
        <f ca="1">COUNTIF(INDEX(E62:INDEX($E$1:E62,IFERROR(LOOKUP(2,1/($F$1:F61=2),ROW($F$1:F61)-MIN(ROW($F$1:F61)-1)),1),),),E62)</f>
        <v>2</v>
      </c>
      <c r="G62" s="49">
        <f t="shared" ca="1" si="3"/>
        <v>1</v>
      </c>
      <c r="H62" s="49">
        <f t="shared" ca="1" si="4"/>
        <v>2</v>
      </c>
      <c r="I62" s="6"/>
      <c r="J62" s="6"/>
      <c r="O62" s="9"/>
      <c r="R62" s="6"/>
      <c r="S62" s="6"/>
      <c r="T62" s="6"/>
      <c r="U62" s="6"/>
      <c r="V62" s="6"/>
      <c r="W62" s="6"/>
      <c r="AQ62" s="3"/>
      <c r="AY62" s="3"/>
    </row>
    <row r="63" spans="1:51" ht="20.100000000000001" customHeight="1" thickBot="1">
      <c r="A63" s="65">
        <f t="shared" si="1"/>
        <v>62</v>
      </c>
      <c r="B63" s="45">
        <f ca="1">Streams!B63</f>
        <v>9</v>
      </c>
      <c r="C63" s="46">
        <f ca="1">VLOOKUP(B63,Partition!$V$2:$W$38,2)</f>
        <v>1</v>
      </c>
      <c r="D63" s="47">
        <f ca="1">COUNTIF(INDEX(C63:INDEX($C$1:C63,IFERROR(LOOKUP(2,1/($D$1:D62=2),ROW($D$1:D62)-MIN(ROW($D$1:D62)-1)),1),),),C63)</f>
        <v>2</v>
      </c>
      <c r="E63" s="46">
        <f t="shared" ca="1" si="2"/>
        <v>1</v>
      </c>
      <c r="F63" s="48">
        <f ca="1">COUNTIF(INDEX(E63:INDEX($E$1:E63,IFERROR(LOOKUP(2,1/($F$1:F62=2),ROW($F$1:F62)-MIN(ROW($F$1:F62)-1)),1),),),E63)</f>
        <v>2</v>
      </c>
      <c r="G63" s="49">
        <f t="shared" ca="1" si="3"/>
        <v>1</v>
      </c>
      <c r="H63" s="49">
        <f t="shared" ca="1" si="4"/>
        <v>2</v>
      </c>
      <c r="I63" s="6"/>
      <c r="J63" s="6"/>
      <c r="O63" s="9"/>
      <c r="R63" s="6"/>
      <c r="S63" s="6"/>
      <c r="T63" s="6"/>
      <c r="U63" s="6"/>
      <c r="V63" s="6"/>
      <c r="W63" s="6"/>
      <c r="AQ63" s="3"/>
      <c r="AY63" s="3"/>
    </row>
    <row r="64" spans="1:51" ht="20.100000000000001" customHeight="1" thickBot="1">
      <c r="A64" s="65">
        <f t="shared" si="1"/>
        <v>63</v>
      </c>
      <c r="B64" s="45">
        <f ca="1">Streams!B64</f>
        <v>36</v>
      </c>
      <c r="C64" s="46">
        <f ca="1">VLOOKUP(B64,Partition!$V$2:$W$38,2)</f>
        <v>1</v>
      </c>
      <c r="D64" s="47">
        <f ca="1">COUNTIF(INDEX(C64:INDEX($C$1:C64,IFERROR(LOOKUP(2,1/($D$1:D63=2),ROW($D$1:D63)-MIN(ROW($D$1:D63)-1)),1),),),C64)</f>
        <v>2</v>
      </c>
      <c r="E64" s="46">
        <f t="shared" ca="1" si="2"/>
        <v>1</v>
      </c>
      <c r="F64" s="48">
        <f ca="1">COUNTIF(INDEX(E64:INDEX($E$1:E64,IFERROR(LOOKUP(2,1/($F$1:F63=2),ROW($F$1:F63)-MIN(ROW($F$1:F63)-1)),1),),),E64)</f>
        <v>2</v>
      </c>
      <c r="G64" s="49">
        <f t="shared" ca="1" si="3"/>
        <v>1</v>
      </c>
      <c r="H64" s="49">
        <f t="shared" ca="1" si="4"/>
        <v>2</v>
      </c>
      <c r="I64" s="6"/>
      <c r="J64" s="6"/>
      <c r="O64" s="9"/>
      <c r="R64" s="6"/>
      <c r="S64" s="6"/>
      <c r="T64" s="6"/>
      <c r="U64" s="6"/>
      <c r="V64" s="6"/>
      <c r="W64" s="6"/>
      <c r="AQ64" s="3"/>
      <c r="AY64" s="3"/>
    </row>
    <row r="65" spans="1:51" ht="20.100000000000001" customHeight="1" thickBot="1">
      <c r="A65" s="65">
        <f t="shared" si="1"/>
        <v>64</v>
      </c>
      <c r="B65" s="45">
        <f ca="1">Streams!B65</f>
        <v>11</v>
      </c>
      <c r="C65" s="46">
        <f ca="1">VLOOKUP(B65,Partition!$V$2:$W$38,2)</f>
        <v>2</v>
      </c>
      <c r="D65" s="47">
        <f ca="1">COUNTIF(INDEX(C65:INDEX($C$1:C65,IFERROR(LOOKUP(2,1/($D$1:D64=2),ROW($D$1:D64)-MIN(ROW($D$1:D64)-1)),1),),),C65)</f>
        <v>1</v>
      </c>
      <c r="E65" s="46">
        <f t="shared" ca="1" si="2"/>
        <v>2</v>
      </c>
      <c r="F65" s="48">
        <f ca="1">COUNTIF(INDEX(E65:INDEX($E$1:E65,IFERROR(LOOKUP(2,1/($F$1:F64=2),ROW($F$1:F64)-MIN(ROW($F$1:F64)-1)),1),),),E65)</f>
        <v>1</v>
      </c>
      <c r="G65" s="49">
        <f t="shared" ca="1" si="3"/>
        <v>1</v>
      </c>
      <c r="H65" s="49">
        <f t="shared" ca="1" si="4"/>
        <v>2</v>
      </c>
      <c r="I65" s="6"/>
      <c r="J65" s="6"/>
      <c r="O65" s="9"/>
      <c r="R65" s="6"/>
      <c r="S65" s="6"/>
      <c r="T65" s="6"/>
      <c r="U65" s="6"/>
      <c r="V65" s="6"/>
      <c r="W65" s="6"/>
      <c r="AQ65" s="3"/>
      <c r="AY65" s="3"/>
    </row>
    <row r="66" spans="1:51" ht="20.100000000000001" customHeight="1" thickBot="1">
      <c r="A66" s="65">
        <f t="shared" si="1"/>
        <v>65</v>
      </c>
      <c r="B66" s="45">
        <f ca="1">Streams!B66</f>
        <v>3</v>
      </c>
      <c r="C66" s="46">
        <f ca="1">VLOOKUP(B66,Partition!$V$2:$W$38,2)</f>
        <v>1</v>
      </c>
      <c r="D66" s="47">
        <f ca="1">COUNTIF(INDEX(C66:INDEX($C$1:C66,IFERROR(LOOKUP(2,1/($D$1:D65=2),ROW($D$1:D65)-MIN(ROW($D$1:D65)-1)),1),),),C66)</f>
        <v>2</v>
      </c>
      <c r="E66" s="46">
        <f t="shared" ca="1" si="2"/>
        <v>2</v>
      </c>
      <c r="F66" s="48">
        <f ca="1">COUNTIF(INDEX(E66:INDEX($E$1:E66,IFERROR(LOOKUP(2,1/($F$1:F65=2),ROW($F$1:F65)-MIN(ROW($F$1:F65)-1)),1),),),E66)</f>
        <v>2</v>
      </c>
      <c r="G66" s="49">
        <f t="shared" ca="1" si="3"/>
        <v>2</v>
      </c>
      <c r="H66" s="49">
        <f t="shared" ca="1" si="4"/>
        <v>1</v>
      </c>
      <c r="I66" s="6"/>
      <c r="J66" s="6"/>
      <c r="O66" s="9"/>
      <c r="R66" s="6"/>
      <c r="S66" s="6"/>
      <c r="T66" s="6"/>
      <c r="U66" s="6"/>
      <c r="V66" s="6"/>
      <c r="W66" s="6"/>
      <c r="AQ66" s="3"/>
      <c r="AY66" s="3"/>
    </row>
    <row r="67" spans="1:51" ht="20.100000000000001" customHeight="1" thickBot="1">
      <c r="A67" s="65">
        <f t="shared" si="1"/>
        <v>66</v>
      </c>
      <c r="B67" s="45">
        <f ca="1">Streams!B67</f>
        <v>0</v>
      </c>
      <c r="C67" s="46">
        <f ca="1">VLOOKUP(B67,Partition!$V$2:$W$38,2)</f>
        <v>0</v>
      </c>
      <c r="D67" s="47">
        <f ca="1">COUNTIF(INDEX(C67:INDEX($C$1:C67,IFERROR(LOOKUP(2,1/($D$1:D66=2),ROW($D$1:D66)-MIN(ROW($D$1:D66)-1)),1),),),C67)</f>
        <v>1</v>
      </c>
      <c r="E67" s="46" t="str">
        <f t="shared" ca="1" si="2"/>
        <v/>
      </c>
      <c r="F67" s="48">
        <f ca="1">COUNTIF(INDEX(E67:INDEX($E$1:E67,IFERROR(LOOKUP(2,1/($F$1:F66=2),ROW($F$1:F66)-MIN(ROW($F$1:F66)-1)),1),),),E67)</f>
        <v>1</v>
      </c>
      <c r="G67" s="49">
        <f t="shared" ca="1" si="3"/>
        <v>1</v>
      </c>
      <c r="H67" s="49">
        <f t="shared" ca="1" si="4"/>
        <v>2</v>
      </c>
      <c r="I67" s="6"/>
      <c r="J67" s="6"/>
      <c r="O67" s="9"/>
      <c r="R67" s="6"/>
      <c r="S67" s="6"/>
      <c r="T67" s="6"/>
      <c r="U67" s="6"/>
      <c r="V67" s="6"/>
      <c r="W67" s="6"/>
      <c r="AQ67" s="3"/>
      <c r="AY67" s="3"/>
    </row>
    <row r="68" spans="1:51" ht="20.100000000000001" customHeight="1" thickBot="1">
      <c r="A68" s="65">
        <f t="shared" ref="A68:A131" si="5">1+A67</f>
        <v>67</v>
      </c>
      <c r="B68" s="45">
        <f ca="1">Streams!B68</f>
        <v>6</v>
      </c>
      <c r="C68" s="46">
        <f ca="1">VLOOKUP(B68,Partition!$V$2:$W$38,2)</f>
        <v>2</v>
      </c>
      <c r="D68" s="47">
        <f ca="1">COUNTIF(INDEX(C68:INDEX($C$1:C68,IFERROR(LOOKUP(2,1/($D$1:D67=2),ROW($D$1:D67)-MIN(ROW($D$1:D67)-1)),1),),),C68)</f>
        <v>1</v>
      </c>
      <c r="E68" s="46">
        <f t="shared" ref="E68:E131" ca="1" si="6">IF(C68=G68,1,IF(C68=H68,2,""))</f>
        <v>2</v>
      </c>
      <c r="F68" s="48">
        <f ca="1">COUNTIF(INDEX(E68:INDEX($E$1:E68,IFERROR(LOOKUP(2,1/($F$1:F67=2),ROW($F$1:F67)-MIN(ROW($F$1:F67)-1)),1),),),E68)</f>
        <v>2</v>
      </c>
      <c r="G68" s="49">
        <f t="shared" ref="G68:G131" ca="1" si="7">IF(C67&lt;&gt;0,C67,G67)</f>
        <v>1</v>
      </c>
      <c r="H68" s="49">
        <f t="shared" ref="H68:H131" ca="1" si="8">IF(AND(G67&lt;&gt;G68,G67&lt;&gt;G68,G67&lt;&gt;0),G67,H67)</f>
        <v>2</v>
      </c>
      <c r="I68" s="6"/>
      <c r="J68" s="6"/>
      <c r="O68" s="9"/>
      <c r="R68" s="6"/>
      <c r="S68" s="6"/>
      <c r="T68" s="6"/>
      <c r="U68" s="6"/>
      <c r="V68" s="6"/>
      <c r="W68" s="6"/>
      <c r="AQ68" s="3"/>
      <c r="AY68" s="3"/>
    </row>
    <row r="69" spans="1:51" ht="20.100000000000001" customHeight="1" thickBot="1">
      <c r="A69" s="65">
        <f t="shared" si="5"/>
        <v>68</v>
      </c>
      <c r="B69" s="45">
        <f ca="1">Streams!B69</f>
        <v>21</v>
      </c>
      <c r="C69" s="46">
        <f ca="1">VLOOKUP(B69,Partition!$V$2:$W$38,2)</f>
        <v>1</v>
      </c>
      <c r="D69" s="47">
        <f ca="1">COUNTIF(INDEX(C69:INDEX($C$1:C69,IFERROR(LOOKUP(2,1/($D$1:D68=2),ROW($D$1:D68)-MIN(ROW($D$1:D68)-1)),1),),),C69)</f>
        <v>2</v>
      </c>
      <c r="E69" s="46">
        <f t="shared" ca="1" si="6"/>
        <v>2</v>
      </c>
      <c r="F69" s="48">
        <f ca="1">COUNTIF(INDEX(E69:INDEX($E$1:E69,IFERROR(LOOKUP(2,1/($F$1:F68=2),ROW($F$1:F68)-MIN(ROW($F$1:F68)-1)),1),),),E69)</f>
        <v>2</v>
      </c>
      <c r="G69" s="49">
        <f t="shared" ca="1" si="7"/>
        <v>2</v>
      </c>
      <c r="H69" s="49">
        <f t="shared" ca="1" si="8"/>
        <v>1</v>
      </c>
      <c r="I69" s="6"/>
      <c r="J69" s="6"/>
      <c r="O69" s="9"/>
      <c r="R69" s="6"/>
      <c r="S69" s="6"/>
      <c r="T69" s="6"/>
      <c r="U69" s="6"/>
      <c r="V69" s="6"/>
      <c r="W69" s="6"/>
      <c r="AQ69" s="3"/>
      <c r="AY69" s="3"/>
    </row>
    <row r="70" spans="1:51" ht="20.100000000000001" customHeight="1" thickBot="1">
      <c r="A70" s="65">
        <f t="shared" si="5"/>
        <v>69</v>
      </c>
      <c r="B70" s="45">
        <f ca="1">Streams!B70</f>
        <v>12</v>
      </c>
      <c r="C70" s="46">
        <f ca="1">VLOOKUP(B70,Partition!$V$2:$W$38,2)</f>
        <v>1</v>
      </c>
      <c r="D70" s="47">
        <f ca="1">COUNTIF(INDEX(C70:INDEX($C$1:C70,IFERROR(LOOKUP(2,1/($D$1:D69=2),ROW($D$1:D69)-MIN(ROW($D$1:D69)-1)),1),),),C70)</f>
        <v>2</v>
      </c>
      <c r="E70" s="46">
        <f t="shared" ca="1" si="6"/>
        <v>1</v>
      </c>
      <c r="F70" s="48">
        <f ca="1">COUNTIF(INDEX(E70:INDEX($E$1:E70,IFERROR(LOOKUP(2,1/($F$1:F69=2),ROW($F$1:F69)-MIN(ROW($F$1:F69)-1)),1),),),E70)</f>
        <v>1</v>
      </c>
      <c r="G70" s="49">
        <f t="shared" ca="1" si="7"/>
        <v>1</v>
      </c>
      <c r="H70" s="49">
        <f t="shared" ca="1" si="8"/>
        <v>2</v>
      </c>
      <c r="I70" s="6"/>
      <c r="J70" s="6"/>
      <c r="O70" s="9"/>
      <c r="R70" s="6"/>
      <c r="S70" s="6"/>
      <c r="T70" s="6"/>
      <c r="U70" s="6"/>
      <c r="V70" s="6"/>
      <c r="W70" s="6"/>
      <c r="AQ70" s="3"/>
      <c r="AY70" s="3"/>
    </row>
    <row r="71" spans="1:51" ht="20.100000000000001" customHeight="1" thickBot="1">
      <c r="A71" s="65">
        <f t="shared" si="5"/>
        <v>70</v>
      </c>
      <c r="B71" s="45">
        <f ca="1">Streams!B71</f>
        <v>35</v>
      </c>
      <c r="C71" s="46">
        <f ca="1">VLOOKUP(B71,Partition!$V$2:$W$38,2)</f>
        <v>2</v>
      </c>
      <c r="D71" s="47">
        <f ca="1">COUNTIF(INDEX(C71:INDEX($C$1:C71,IFERROR(LOOKUP(2,1/($D$1:D70=2),ROW($D$1:D70)-MIN(ROW($D$1:D70)-1)),1),),),C71)</f>
        <v>1</v>
      </c>
      <c r="E71" s="46">
        <f t="shared" ca="1" si="6"/>
        <v>2</v>
      </c>
      <c r="F71" s="48">
        <f ca="1">COUNTIF(INDEX(E71:INDEX($E$1:E71,IFERROR(LOOKUP(2,1/($F$1:F70=2),ROW($F$1:F70)-MIN(ROW($F$1:F70)-1)),1),),),E71)</f>
        <v>2</v>
      </c>
      <c r="G71" s="49">
        <f t="shared" ca="1" si="7"/>
        <v>1</v>
      </c>
      <c r="H71" s="49">
        <f t="shared" ca="1" si="8"/>
        <v>2</v>
      </c>
      <c r="I71" s="6"/>
      <c r="J71" s="6"/>
      <c r="O71" s="9"/>
      <c r="R71" s="6"/>
      <c r="S71" s="6"/>
      <c r="T71" s="6"/>
      <c r="U71" s="6"/>
      <c r="V71" s="6"/>
      <c r="W71" s="6"/>
      <c r="AQ71" s="3"/>
      <c r="AY71" s="3"/>
    </row>
    <row r="72" spans="1:51" ht="20.100000000000001" customHeight="1" thickBot="1">
      <c r="A72" s="65">
        <f t="shared" si="5"/>
        <v>71</v>
      </c>
      <c r="B72" s="45">
        <f ca="1">Streams!B72</f>
        <v>35</v>
      </c>
      <c r="C72" s="46">
        <f ca="1">VLOOKUP(B72,Partition!$V$2:$W$38,2)</f>
        <v>2</v>
      </c>
      <c r="D72" s="47">
        <f ca="1">COUNTIF(INDEX(C72:INDEX($C$1:C72,IFERROR(LOOKUP(2,1/($D$1:D71=2),ROW($D$1:D71)-MIN(ROW($D$1:D71)-1)),1),),),C72)</f>
        <v>2</v>
      </c>
      <c r="E72" s="46">
        <f t="shared" ca="1" si="6"/>
        <v>1</v>
      </c>
      <c r="F72" s="48">
        <f ca="1">COUNTIF(INDEX(E72:INDEX($E$1:E72,IFERROR(LOOKUP(2,1/($F$1:F71=2),ROW($F$1:F71)-MIN(ROW($F$1:F71)-1)),1),),),E72)</f>
        <v>1</v>
      </c>
      <c r="G72" s="49">
        <f t="shared" ca="1" si="7"/>
        <v>2</v>
      </c>
      <c r="H72" s="49">
        <f t="shared" ca="1" si="8"/>
        <v>1</v>
      </c>
      <c r="I72" s="6"/>
      <c r="J72" s="6"/>
      <c r="O72" s="9"/>
      <c r="R72" s="6"/>
      <c r="S72" s="6"/>
      <c r="T72" s="6"/>
      <c r="U72" s="6"/>
      <c r="V72" s="6"/>
      <c r="W72" s="6"/>
      <c r="AQ72" s="3"/>
      <c r="AY72" s="3"/>
    </row>
    <row r="73" spans="1:51" ht="20.100000000000001" customHeight="1" thickBot="1">
      <c r="A73" s="65">
        <f t="shared" si="5"/>
        <v>72</v>
      </c>
      <c r="B73" s="45">
        <f ca="1">Streams!B73</f>
        <v>11</v>
      </c>
      <c r="C73" s="46">
        <f ca="1">VLOOKUP(B73,Partition!$V$2:$W$38,2)</f>
        <v>2</v>
      </c>
      <c r="D73" s="47">
        <f ca="1">COUNTIF(INDEX(C73:INDEX($C$1:C73,IFERROR(LOOKUP(2,1/($D$1:D72=2),ROW($D$1:D72)-MIN(ROW($D$1:D72)-1)),1),),),C73)</f>
        <v>2</v>
      </c>
      <c r="E73" s="46">
        <f t="shared" ca="1" si="6"/>
        <v>1</v>
      </c>
      <c r="F73" s="48">
        <f ca="1">COUNTIF(INDEX(E73:INDEX($E$1:E73,IFERROR(LOOKUP(2,1/($F$1:F72=2),ROW($F$1:F72)-MIN(ROW($F$1:F72)-1)),1),),),E73)</f>
        <v>2</v>
      </c>
      <c r="G73" s="49">
        <f t="shared" ca="1" si="7"/>
        <v>2</v>
      </c>
      <c r="H73" s="49">
        <f t="shared" ca="1" si="8"/>
        <v>1</v>
      </c>
      <c r="I73" s="6"/>
      <c r="J73" s="6"/>
      <c r="O73" s="9"/>
      <c r="R73" s="6"/>
      <c r="S73" s="6"/>
      <c r="T73" s="6"/>
      <c r="U73" s="6"/>
      <c r="V73" s="6"/>
      <c r="W73" s="6"/>
      <c r="AQ73" s="3"/>
      <c r="AY73" s="3"/>
    </row>
    <row r="74" spans="1:51" ht="20.100000000000001" customHeight="1" thickBot="1">
      <c r="A74" s="65">
        <f t="shared" si="5"/>
        <v>73</v>
      </c>
      <c r="B74" s="45">
        <f ca="1">Streams!B74</f>
        <v>3</v>
      </c>
      <c r="C74" s="46">
        <f ca="1">VLOOKUP(B74,Partition!$V$2:$W$38,2)</f>
        <v>1</v>
      </c>
      <c r="D74" s="47">
        <f ca="1">COUNTIF(INDEX(C74:INDEX($C$1:C74,IFERROR(LOOKUP(2,1/($D$1:D73=2),ROW($D$1:D73)-MIN(ROW($D$1:D73)-1)),1),),),C74)</f>
        <v>1</v>
      </c>
      <c r="E74" s="46">
        <f t="shared" ca="1" si="6"/>
        <v>2</v>
      </c>
      <c r="F74" s="48">
        <f ca="1">COUNTIF(INDEX(E74:INDEX($E$1:E74,IFERROR(LOOKUP(2,1/($F$1:F73=2),ROW($F$1:F73)-MIN(ROW($F$1:F73)-1)),1),),),E74)</f>
        <v>1</v>
      </c>
      <c r="G74" s="49">
        <f t="shared" ca="1" si="7"/>
        <v>2</v>
      </c>
      <c r="H74" s="49">
        <f t="shared" ca="1" si="8"/>
        <v>1</v>
      </c>
      <c r="I74" s="6"/>
      <c r="J74" s="6"/>
      <c r="O74" s="9"/>
      <c r="R74" s="6"/>
      <c r="S74" s="6"/>
      <c r="T74" s="6"/>
      <c r="U74" s="6"/>
      <c r="V74" s="6"/>
      <c r="W74" s="6"/>
      <c r="AQ74" s="3"/>
      <c r="AY74" s="3"/>
    </row>
    <row r="75" spans="1:51" ht="20.100000000000001" customHeight="1" thickBot="1">
      <c r="A75" s="65">
        <f t="shared" si="5"/>
        <v>74</v>
      </c>
      <c r="B75" s="45">
        <f ca="1">Streams!B75</f>
        <v>35</v>
      </c>
      <c r="C75" s="46">
        <f ca="1">VLOOKUP(B75,Partition!$V$2:$W$38,2)</f>
        <v>2</v>
      </c>
      <c r="D75" s="47">
        <f ca="1">COUNTIF(INDEX(C75:INDEX($C$1:C75,IFERROR(LOOKUP(2,1/($D$1:D74=2),ROW($D$1:D74)-MIN(ROW($D$1:D74)-1)),1),),),C75)</f>
        <v>2</v>
      </c>
      <c r="E75" s="46">
        <f t="shared" ca="1" si="6"/>
        <v>2</v>
      </c>
      <c r="F75" s="48">
        <f ca="1">COUNTIF(INDEX(E75:INDEX($E$1:E75,IFERROR(LOOKUP(2,1/($F$1:F74=2),ROW($F$1:F74)-MIN(ROW($F$1:F74)-1)),1),),),E75)</f>
        <v>2</v>
      </c>
      <c r="G75" s="49">
        <f t="shared" ca="1" si="7"/>
        <v>1</v>
      </c>
      <c r="H75" s="49">
        <f t="shared" ca="1" si="8"/>
        <v>2</v>
      </c>
      <c r="I75" s="6"/>
      <c r="J75" s="6"/>
      <c r="O75" s="9"/>
      <c r="R75" s="6"/>
      <c r="S75" s="6"/>
      <c r="T75" s="6"/>
      <c r="U75" s="6"/>
      <c r="V75" s="6"/>
      <c r="W75" s="6"/>
      <c r="AQ75" s="3"/>
      <c r="AY75" s="3"/>
    </row>
    <row r="76" spans="1:51" ht="20.100000000000001" customHeight="1" thickBot="1">
      <c r="A76" s="65">
        <f t="shared" si="5"/>
        <v>75</v>
      </c>
      <c r="B76" s="45">
        <f ca="1">Streams!B76</f>
        <v>3</v>
      </c>
      <c r="C76" s="46">
        <f ca="1">VLOOKUP(B76,Partition!$V$2:$W$38,2)</f>
        <v>1</v>
      </c>
      <c r="D76" s="47">
        <f ca="1">COUNTIF(INDEX(C76:INDEX($C$1:C76,IFERROR(LOOKUP(2,1/($D$1:D75=2),ROW($D$1:D75)-MIN(ROW($D$1:D75)-1)),1),),),C76)</f>
        <v>1</v>
      </c>
      <c r="E76" s="46">
        <f t="shared" ca="1" si="6"/>
        <v>2</v>
      </c>
      <c r="F76" s="48">
        <f ca="1">COUNTIF(INDEX(E76:INDEX($E$1:E76,IFERROR(LOOKUP(2,1/($F$1:F75=2),ROW($F$1:F75)-MIN(ROW($F$1:F75)-1)),1),),),E76)</f>
        <v>2</v>
      </c>
      <c r="G76" s="49">
        <f t="shared" ca="1" si="7"/>
        <v>2</v>
      </c>
      <c r="H76" s="49">
        <f t="shared" ca="1" si="8"/>
        <v>1</v>
      </c>
      <c r="I76" s="6"/>
      <c r="J76" s="6"/>
      <c r="O76" s="9"/>
      <c r="R76" s="6"/>
      <c r="S76" s="6"/>
      <c r="T76" s="6"/>
      <c r="U76" s="6"/>
      <c r="V76" s="6"/>
      <c r="W76" s="6"/>
      <c r="AQ76" s="3"/>
      <c r="AY76" s="3"/>
    </row>
    <row r="77" spans="1:51" ht="20.100000000000001" customHeight="1" thickBot="1">
      <c r="A77" s="65">
        <f t="shared" si="5"/>
        <v>76</v>
      </c>
      <c r="B77" s="45">
        <f ca="1">Streams!B77</f>
        <v>19</v>
      </c>
      <c r="C77" s="46">
        <f ca="1">VLOOKUP(B77,Partition!$V$2:$W$38,2)</f>
        <v>1</v>
      </c>
      <c r="D77" s="47">
        <f ca="1">COUNTIF(INDEX(C77:INDEX($C$1:C77,IFERROR(LOOKUP(2,1/($D$1:D76=2),ROW($D$1:D76)-MIN(ROW($D$1:D76)-1)),1),),),C77)</f>
        <v>2</v>
      </c>
      <c r="E77" s="46">
        <f t="shared" ca="1" si="6"/>
        <v>1</v>
      </c>
      <c r="F77" s="48">
        <f ca="1">COUNTIF(INDEX(E77:INDEX($E$1:E77,IFERROR(LOOKUP(2,1/($F$1:F76=2),ROW($F$1:F76)-MIN(ROW($F$1:F76)-1)),1),),),E77)</f>
        <v>1</v>
      </c>
      <c r="G77" s="49">
        <f t="shared" ca="1" si="7"/>
        <v>1</v>
      </c>
      <c r="H77" s="49">
        <f t="shared" ca="1" si="8"/>
        <v>2</v>
      </c>
      <c r="I77" s="6"/>
      <c r="J77" s="6"/>
      <c r="O77" s="9"/>
      <c r="R77" s="6"/>
      <c r="S77" s="6"/>
      <c r="T77" s="6"/>
      <c r="U77" s="6"/>
      <c r="V77" s="6"/>
      <c r="W77" s="6"/>
      <c r="AQ77" s="3"/>
      <c r="AY77" s="3"/>
    </row>
    <row r="78" spans="1:51" ht="20.100000000000001" customHeight="1" thickBot="1">
      <c r="A78" s="65">
        <f t="shared" si="5"/>
        <v>77</v>
      </c>
      <c r="B78" s="45">
        <f ca="1">Streams!B78</f>
        <v>0</v>
      </c>
      <c r="C78" s="46">
        <f ca="1">VLOOKUP(B78,Partition!$V$2:$W$38,2)</f>
        <v>0</v>
      </c>
      <c r="D78" s="47">
        <f ca="1">COUNTIF(INDEX(C78:INDEX($C$1:C78,IFERROR(LOOKUP(2,1/($D$1:D77=2),ROW($D$1:D77)-MIN(ROW($D$1:D77)-1)),1),),),C78)</f>
        <v>1</v>
      </c>
      <c r="E78" s="46" t="str">
        <f t="shared" ca="1" si="6"/>
        <v/>
      </c>
      <c r="F78" s="48">
        <f ca="1">COUNTIF(INDEX(E78:INDEX($E$1:E78,IFERROR(LOOKUP(2,1/($F$1:F77=2),ROW($F$1:F77)-MIN(ROW($F$1:F77)-1)),1),),),E78)</f>
        <v>1</v>
      </c>
      <c r="G78" s="49">
        <f t="shared" ca="1" si="7"/>
        <v>1</v>
      </c>
      <c r="H78" s="49">
        <f t="shared" ca="1" si="8"/>
        <v>2</v>
      </c>
      <c r="I78" s="6"/>
      <c r="J78" s="6"/>
      <c r="O78" s="9"/>
      <c r="R78" s="6"/>
      <c r="S78" s="6"/>
      <c r="T78" s="6"/>
      <c r="U78" s="6"/>
      <c r="V78" s="6"/>
      <c r="W78" s="6"/>
      <c r="AQ78" s="3"/>
      <c r="AY78" s="3"/>
    </row>
    <row r="79" spans="1:51" ht="20.100000000000001" customHeight="1" thickBot="1">
      <c r="A79" s="65">
        <f t="shared" si="5"/>
        <v>78</v>
      </c>
      <c r="B79" s="45">
        <f ca="1">Streams!B79</f>
        <v>29</v>
      </c>
      <c r="C79" s="46">
        <f ca="1">VLOOKUP(B79,Partition!$V$2:$W$38,2)</f>
        <v>2</v>
      </c>
      <c r="D79" s="47">
        <f ca="1">COUNTIF(INDEX(C79:INDEX($C$1:C79,IFERROR(LOOKUP(2,1/($D$1:D78=2),ROW($D$1:D78)-MIN(ROW($D$1:D78)-1)),1),),),C79)</f>
        <v>1</v>
      </c>
      <c r="E79" s="46">
        <f t="shared" ca="1" si="6"/>
        <v>2</v>
      </c>
      <c r="F79" s="48">
        <f ca="1">COUNTIF(INDEX(E79:INDEX($E$1:E79,IFERROR(LOOKUP(2,1/($F$1:F78=2),ROW($F$1:F78)-MIN(ROW($F$1:F78)-1)),1),),),E79)</f>
        <v>2</v>
      </c>
      <c r="G79" s="49">
        <f t="shared" ca="1" si="7"/>
        <v>1</v>
      </c>
      <c r="H79" s="49">
        <f t="shared" ca="1" si="8"/>
        <v>2</v>
      </c>
      <c r="I79" s="6"/>
      <c r="J79" s="6"/>
      <c r="O79" s="9"/>
      <c r="R79" s="6"/>
      <c r="S79" s="6"/>
      <c r="T79" s="6"/>
      <c r="U79" s="6"/>
      <c r="V79" s="6"/>
      <c r="W79" s="6"/>
      <c r="AQ79" s="3"/>
      <c r="AY79" s="3"/>
    </row>
    <row r="80" spans="1:51" ht="20.100000000000001" customHeight="1" thickBot="1">
      <c r="A80" s="65">
        <f t="shared" si="5"/>
        <v>79</v>
      </c>
      <c r="B80" s="45">
        <f ca="1">Streams!B80</f>
        <v>2</v>
      </c>
      <c r="C80" s="46">
        <f ca="1">VLOOKUP(B80,Partition!$V$2:$W$38,2)</f>
        <v>2</v>
      </c>
      <c r="D80" s="47">
        <f ca="1">COUNTIF(INDEX(C80:INDEX($C$1:C80,IFERROR(LOOKUP(2,1/($D$1:D79=2),ROW($D$1:D79)-MIN(ROW($D$1:D79)-1)),1),),),C80)</f>
        <v>2</v>
      </c>
      <c r="E80" s="46">
        <f t="shared" ca="1" si="6"/>
        <v>1</v>
      </c>
      <c r="F80" s="48">
        <f ca="1">COUNTIF(INDEX(E80:INDEX($E$1:E80,IFERROR(LOOKUP(2,1/($F$1:F79=2),ROW($F$1:F79)-MIN(ROW($F$1:F79)-1)),1),),),E80)</f>
        <v>1</v>
      </c>
      <c r="G80" s="49">
        <f t="shared" ca="1" si="7"/>
        <v>2</v>
      </c>
      <c r="H80" s="49">
        <f t="shared" ca="1" si="8"/>
        <v>1</v>
      </c>
      <c r="I80" s="6"/>
      <c r="J80" s="6"/>
      <c r="O80" s="9"/>
      <c r="R80" s="6"/>
      <c r="S80" s="6"/>
      <c r="T80" s="6"/>
      <c r="U80" s="6"/>
      <c r="V80" s="6"/>
      <c r="W80" s="6"/>
      <c r="AQ80" s="3"/>
      <c r="AY80" s="3"/>
    </row>
    <row r="81" spans="1:51" ht="20.100000000000001" customHeight="1" thickBot="1">
      <c r="A81" s="65">
        <f t="shared" si="5"/>
        <v>80</v>
      </c>
      <c r="B81" s="45">
        <f ca="1">Streams!B81</f>
        <v>7</v>
      </c>
      <c r="C81" s="46">
        <f ca="1">VLOOKUP(B81,Partition!$V$2:$W$38,2)</f>
        <v>1</v>
      </c>
      <c r="D81" s="47">
        <f ca="1">COUNTIF(INDEX(C81:INDEX($C$1:C81,IFERROR(LOOKUP(2,1/($D$1:D80=2),ROW($D$1:D80)-MIN(ROW($D$1:D80)-1)),1),),),C81)</f>
        <v>1</v>
      </c>
      <c r="E81" s="46">
        <f t="shared" ca="1" si="6"/>
        <v>2</v>
      </c>
      <c r="F81" s="48">
        <f ca="1">COUNTIF(INDEX(E81:INDEX($E$1:E81,IFERROR(LOOKUP(2,1/($F$1:F80=2),ROW($F$1:F80)-MIN(ROW($F$1:F80)-1)),1),),),E81)</f>
        <v>2</v>
      </c>
      <c r="G81" s="49">
        <f t="shared" ca="1" si="7"/>
        <v>2</v>
      </c>
      <c r="H81" s="49">
        <f t="shared" ca="1" si="8"/>
        <v>1</v>
      </c>
      <c r="I81" s="6"/>
      <c r="J81" s="6"/>
      <c r="O81" s="9"/>
      <c r="R81" s="6"/>
      <c r="S81" s="6"/>
      <c r="T81" s="6"/>
      <c r="U81" s="6"/>
      <c r="V81" s="6"/>
      <c r="W81" s="6"/>
      <c r="AQ81" s="3"/>
      <c r="AY81" s="3"/>
    </row>
    <row r="82" spans="1:51" ht="20.100000000000001" customHeight="1" thickBot="1">
      <c r="A82" s="65">
        <f t="shared" si="5"/>
        <v>81</v>
      </c>
      <c r="B82" s="45">
        <f ca="1">Streams!B82</f>
        <v>12</v>
      </c>
      <c r="C82" s="46">
        <f ca="1">VLOOKUP(B82,Partition!$V$2:$W$38,2)</f>
        <v>1</v>
      </c>
      <c r="D82" s="47">
        <f ca="1">COUNTIF(INDEX(C82:INDEX($C$1:C82,IFERROR(LOOKUP(2,1/($D$1:D81=2),ROW($D$1:D81)-MIN(ROW($D$1:D81)-1)),1),),),C82)</f>
        <v>2</v>
      </c>
      <c r="E82" s="46">
        <f t="shared" ca="1" si="6"/>
        <v>1</v>
      </c>
      <c r="F82" s="48">
        <f ca="1">COUNTIF(INDEX(E82:INDEX($E$1:E82,IFERROR(LOOKUP(2,1/($F$1:F81=2),ROW($F$1:F81)-MIN(ROW($F$1:F81)-1)),1),),),E82)</f>
        <v>1</v>
      </c>
      <c r="G82" s="49">
        <f t="shared" ca="1" si="7"/>
        <v>1</v>
      </c>
      <c r="H82" s="49">
        <f t="shared" ca="1" si="8"/>
        <v>2</v>
      </c>
      <c r="I82" s="6"/>
      <c r="J82" s="6"/>
      <c r="O82" s="9"/>
      <c r="R82" s="6"/>
      <c r="S82" s="6"/>
      <c r="T82" s="6"/>
      <c r="U82" s="6"/>
      <c r="V82" s="6"/>
      <c r="W82" s="6"/>
      <c r="AQ82" s="3"/>
      <c r="AY82" s="3"/>
    </row>
    <row r="83" spans="1:51" ht="20.100000000000001" customHeight="1" thickBot="1">
      <c r="A83" s="65">
        <f t="shared" si="5"/>
        <v>82</v>
      </c>
      <c r="B83" s="45">
        <f ca="1">Streams!B83</f>
        <v>20</v>
      </c>
      <c r="C83" s="46">
        <f ca="1">VLOOKUP(B83,Partition!$V$2:$W$38,2)</f>
        <v>2</v>
      </c>
      <c r="D83" s="47">
        <f ca="1">COUNTIF(INDEX(C83:INDEX($C$1:C83,IFERROR(LOOKUP(2,1/($D$1:D82=2),ROW($D$1:D82)-MIN(ROW($D$1:D82)-1)),1),),),C83)</f>
        <v>1</v>
      </c>
      <c r="E83" s="46">
        <f t="shared" ca="1" si="6"/>
        <v>2</v>
      </c>
      <c r="F83" s="48">
        <f ca="1">COUNTIF(INDEX(E83:INDEX($E$1:E83,IFERROR(LOOKUP(2,1/($F$1:F82=2),ROW($F$1:F82)-MIN(ROW($F$1:F82)-1)),1),),),E83)</f>
        <v>2</v>
      </c>
      <c r="G83" s="49">
        <f t="shared" ca="1" si="7"/>
        <v>1</v>
      </c>
      <c r="H83" s="49">
        <f t="shared" ca="1" si="8"/>
        <v>2</v>
      </c>
      <c r="I83" s="6"/>
      <c r="J83" s="6"/>
      <c r="O83" s="9"/>
      <c r="R83" s="6"/>
      <c r="S83" s="6"/>
      <c r="T83" s="6"/>
      <c r="U83" s="6"/>
      <c r="V83" s="6"/>
      <c r="W83" s="6"/>
      <c r="AQ83" s="3"/>
      <c r="AY83" s="3"/>
    </row>
    <row r="84" spans="1:51" ht="20.100000000000001" customHeight="1" thickBot="1">
      <c r="A84" s="65">
        <f t="shared" si="5"/>
        <v>83</v>
      </c>
      <c r="B84" s="45">
        <f ca="1">Streams!B84</f>
        <v>22</v>
      </c>
      <c r="C84" s="46">
        <f ca="1">VLOOKUP(B84,Partition!$V$2:$W$38,2)</f>
        <v>2</v>
      </c>
      <c r="D84" s="47">
        <f ca="1">COUNTIF(INDEX(C84:INDEX($C$1:C84,IFERROR(LOOKUP(2,1/($D$1:D83=2),ROW($D$1:D83)-MIN(ROW($D$1:D83)-1)),1),),),C84)</f>
        <v>2</v>
      </c>
      <c r="E84" s="46">
        <f t="shared" ca="1" si="6"/>
        <v>1</v>
      </c>
      <c r="F84" s="48">
        <f ca="1">COUNTIF(INDEX(E84:INDEX($E$1:E84,IFERROR(LOOKUP(2,1/($F$1:F83=2),ROW($F$1:F83)-MIN(ROW($F$1:F83)-1)),1),),),E84)</f>
        <v>1</v>
      </c>
      <c r="G84" s="49">
        <f t="shared" ca="1" si="7"/>
        <v>2</v>
      </c>
      <c r="H84" s="49">
        <f t="shared" ca="1" si="8"/>
        <v>1</v>
      </c>
      <c r="I84" s="6"/>
      <c r="J84" s="6"/>
      <c r="O84" s="9"/>
      <c r="R84" s="6"/>
      <c r="S84" s="6"/>
      <c r="T84" s="6"/>
      <c r="U84" s="6"/>
      <c r="V84" s="6"/>
      <c r="W84" s="6"/>
      <c r="AQ84" s="3"/>
      <c r="AY84" s="3"/>
    </row>
    <row r="85" spans="1:51" ht="20.100000000000001" customHeight="1" thickBot="1">
      <c r="A85" s="65">
        <f t="shared" si="5"/>
        <v>84</v>
      </c>
      <c r="B85" s="45">
        <f ca="1">Streams!B85</f>
        <v>13</v>
      </c>
      <c r="C85" s="46">
        <f ca="1">VLOOKUP(B85,Partition!$V$2:$W$38,2)</f>
        <v>2</v>
      </c>
      <c r="D85" s="47">
        <f ca="1">COUNTIF(INDEX(C85:INDEX($C$1:C85,IFERROR(LOOKUP(2,1/($D$1:D84=2),ROW($D$1:D84)-MIN(ROW($D$1:D84)-1)),1),),),C85)</f>
        <v>2</v>
      </c>
      <c r="E85" s="46">
        <f t="shared" ca="1" si="6"/>
        <v>1</v>
      </c>
      <c r="F85" s="48">
        <f ca="1">COUNTIF(INDEX(E85:INDEX($E$1:E85,IFERROR(LOOKUP(2,1/($F$1:F84=2),ROW($F$1:F84)-MIN(ROW($F$1:F84)-1)),1),),),E85)</f>
        <v>2</v>
      </c>
      <c r="G85" s="49">
        <f t="shared" ca="1" si="7"/>
        <v>2</v>
      </c>
      <c r="H85" s="49">
        <f t="shared" ca="1" si="8"/>
        <v>1</v>
      </c>
      <c r="I85" s="6"/>
      <c r="J85" s="6"/>
      <c r="O85" s="9"/>
      <c r="R85" s="6"/>
      <c r="S85" s="6"/>
      <c r="T85" s="6"/>
      <c r="U85" s="6"/>
      <c r="V85" s="6"/>
      <c r="W85" s="6"/>
      <c r="AQ85" s="3"/>
      <c r="AY85" s="3"/>
    </row>
    <row r="86" spans="1:51" ht="20.100000000000001" customHeight="1" thickBot="1">
      <c r="A86" s="65">
        <f t="shared" si="5"/>
        <v>85</v>
      </c>
      <c r="B86" s="45">
        <f ca="1">Streams!B86</f>
        <v>18</v>
      </c>
      <c r="C86" s="46">
        <f ca="1">VLOOKUP(B86,Partition!$V$2:$W$38,2)</f>
        <v>1</v>
      </c>
      <c r="D86" s="47">
        <f ca="1">COUNTIF(INDEX(C86:INDEX($C$1:C86,IFERROR(LOOKUP(2,1/($D$1:D85=2),ROW($D$1:D85)-MIN(ROW($D$1:D85)-1)),1),),),C86)</f>
        <v>1</v>
      </c>
      <c r="E86" s="46">
        <f t="shared" ca="1" si="6"/>
        <v>2</v>
      </c>
      <c r="F86" s="48">
        <f ca="1">COUNTIF(INDEX(E86:INDEX($E$1:E86,IFERROR(LOOKUP(2,1/($F$1:F85=2),ROW($F$1:F85)-MIN(ROW($F$1:F85)-1)),1),),),E86)</f>
        <v>1</v>
      </c>
      <c r="G86" s="49">
        <f t="shared" ca="1" si="7"/>
        <v>2</v>
      </c>
      <c r="H86" s="49">
        <f t="shared" ca="1" si="8"/>
        <v>1</v>
      </c>
      <c r="I86" s="6"/>
      <c r="J86" s="6"/>
      <c r="O86" s="9"/>
      <c r="R86" s="6"/>
      <c r="S86" s="6"/>
      <c r="T86" s="6"/>
      <c r="U86" s="6"/>
      <c r="V86" s="6"/>
      <c r="W86" s="6"/>
      <c r="AQ86" s="3"/>
      <c r="AY86" s="3"/>
    </row>
    <row r="87" spans="1:51" ht="20.100000000000001" customHeight="1" thickBot="1">
      <c r="A87" s="65">
        <f t="shared" si="5"/>
        <v>86</v>
      </c>
      <c r="B87" s="45">
        <f ca="1">Streams!B87</f>
        <v>11</v>
      </c>
      <c r="C87" s="46">
        <f ca="1">VLOOKUP(B87,Partition!$V$2:$W$38,2)</f>
        <v>2</v>
      </c>
      <c r="D87" s="47">
        <f ca="1">COUNTIF(INDEX(C87:INDEX($C$1:C87,IFERROR(LOOKUP(2,1/($D$1:D86=2),ROW($D$1:D86)-MIN(ROW($D$1:D86)-1)),1),),),C87)</f>
        <v>2</v>
      </c>
      <c r="E87" s="46">
        <f t="shared" ca="1" si="6"/>
        <v>2</v>
      </c>
      <c r="F87" s="48">
        <f ca="1">COUNTIF(INDEX(E87:INDEX($E$1:E87,IFERROR(LOOKUP(2,1/($F$1:F86=2),ROW($F$1:F86)-MIN(ROW($F$1:F86)-1)),1),),),E87)</f>
        <v>2</v>
      </c>
      <c r="G87" s="49">
        <f t="shared" ca="1" si="7"/>
        <v>1</v>
      </c>
      <c r="H87" s="49">
        <f t="shared" ca="1" si="8"/>
        <v>2</v>
      </c>
      <c r="I87" s="6"/>
      <c r="J87" s="6"/>
      <c r="O87" s="9"/>
      <c r="R87" s="6"/>
      <c r="S87" s="6"/>
      <c r="T87" s="6"/>
      <c r="U87" s="6"/>
      <c r="V87" s="6"/>
      <c r="W87" s="6"/>
      <c r="AQ87" s="3"/>
      <c r="AY87" s="3"/>
    </row>
    <row r="88" spans="1:51" ht="20.100000000000001" customHeight="1" thickBot="1">
      <c r="A88" s="65">
        <f t="shared" si="5"/>
        <v>87</v>
      </c>
      <c r="B88" s="45">
        <f ca="1">Streams!B88</f>
        <v>7</v>
      </c>
      <c r="C88" s="46">
        <f ca="1">VLOOKUP(B88,Partition!$V$2:$W$38,2)</f>
        <v>1</v>
      </c>
      <c r="D88" s="47">
        <f ca="1">COUNTIF(INDEX(C88:INDEX($C$1:C88,IFERROR(LOOKUP(2,1/($D$1:D87=2),ROW($D$1:D87)-MIN(ROW($D$1:D87)-1)),1),),),C88)</f>
        <v>1</v>
      </c>
      <c r="E88" s="46">
        <f t="shared" ca="1" si="6"/>
        <v>2</v>
      </c>
      <c r="F88" s="48">
        <f ca="1">COUNTIF(INDEX(E88:INDEX($E$1:E88,IFERROR(LOOKUP(2,1/($F$1:F87=2),ROW($F$1:F87)-MIN(ROW($F$1:F87)-1)),1),),),E88)</f>
        <v>2</v>
      </c>
      <c r="G88" s="49">
        <f t="shared" ca="1" si="7"/>
        <v>2</v>
      </c>
      <c r="H88" s="49">
        <f t="shared" ca="1" si="8"/>
        <v>1</v>
      </c>
      <c r="I88" s="6"/>
      <c r="J88" s="6"/>
      <c r="O88" s="9"/>
      <c r="R88" s="6"/>
      <c r="S88" s="6"/>
      <c r="T88" s="6"/>
      <c r="U88" s="6"/>
      <c r="V88" s="6"/>
      <c r="W88" s="6"/>
      <c r="AQ88" s="3"/>
      <c r="AY88" s="3"/>
    </row>
    <row r="89" spans="1:51" ht="20.100000000000001" customHeight="1" thickBot="1">
      <c r="A89" s="65">
        <f t="shared" si="5"/>
        <v>88</v>
      </c>
      <c r="B89" s="45">
        <f ca="1">Streams!B89</f>
        <v>33</v>
      </c>
      <c r="C89" s="46">
        <f ca="1">VLOOKUP(B89,Partition!$V$2:$W$38,2)</f>
        <v>2</v>
      </c>
      <c r="D89" s="47">
        <f ca="1">COUNTIF(INDEX(C89:INDEX($C$1:C89,IFERROR(LOOKUP(2,1/($D$1:D88=2),ROW($D$1:D88)-MIN(ROW($D$1:D88)-1)),1),),),C89)</f>
        <v>2</v>
      </c>
      <c r="E89" s="46">
        <f t="shared" ca="1" si="6"/>
        <v>2</v>
      </c>
      <c r="F89" s="48">
        <f ca="1">COUNTIF(INDEX(E89:INDEX($E$1:E89,IFERROR(LOOKUP(2,1/($F$1:F88=2),ROW($F$1:F88)-MIN(ROW($F$1:F88)-1)),1),),),E89)</f>
        <v>2</v>
      </c>
      <c r="G89" s="49">
        <f t="shared" ca="1" si="7"/>
        <v>1</v>
      </c>
      <c r="H89" s="49">
        <f t="shared" ca="1" si="8"/>
        <v>2</v>
      </c>
      <c r="I89" s="6"/>
      <c r="J89" s="6"/>
      <c r="O89" s="9"/>
      <c r="R89" s="6"/>
      <c r="S89" s="6"/>
      <c r="T89" s="6"/>
      <c r="U89" s="6"/>
      <c r="V89" s="6"/>
      <c r="W89" s="6"/>
      <c r="AQ89" s="3"/>
      <c r="AY89" s="3"/>
    </row>
    <row r="90" spans="1:51" ht="20.100000000000001" customHeight="1" thickBot="1">
      <c r="A90" s="65">
        <f t="shared" si="5"/>
        <v>89</v>
      </c>
      <c r="B90" s="45">
        <f ca="1">Streams!B90</f>
        <v>4</v>
      </c>
      <c r="C90" s="46">
        <f ca="1">VLOOKUP(B90,Partition!$V$2:$W$38,2)</f>
        <v>2</v>
      </c>
      <c r="D90" s="47">
        <f ca="1">COUNTIF(INDEX(C90:INDEX($C$1:C90,IFERROR(LOOKUP(2,1/($D$1:D89=2),ROW($D$1:D89)-MIN(ROW($D$1:D89)-1)),1),),),C90)</f>
        <v>2</v>
      </c>
      <c r="E90" s="46">
        <f t="shared" ca="1" si="6"/>
        <v>1</v>
      </c>
      <c r="F90" s="48">
        <f ca="1">COUNTIF(INDEX(E90:INDEX($E$1:E90,IFERROR(LOOKUP(2,1/($F$1:F89=2),ROW($F$1:F89)-MIN(ROW($F$1:F89)-1)),1),),),E90)</f>
        <v>1</v>
      </c>
      <c r="G90" s="49">
        <f t="shared" ca="1" si="7"/>
        <v>2</v>
      </c>
      <c r="H90" s="49">
        <f t="shared" ca="1" si="8"/>
        <v>1</v>
      </c>
      <c r="I90" s="6"/>
      <c r="J90" s="6"/>
      <c r="O90" s="9"/>
      <c r="R90" s="6"/>
      <c r="S90" s="6"/>
      <c r="T90" s="6"/>
      <c r="U90" s="6"/>
      <c r="V90" s="6"/>
      <c r="W90" s="6"/>
      <c r="AQ90" s="3"/>
      <c r="AY90" s="3"/>
    </row>
    <row r="91" spans="1:51" ht="20.100000000000001" customHeight="1" thickBot="1">
      <c r="A91" s="65">
        <f t="shared" si="5"/>
        <v>90</v>
      </c>
      <c r="B91" s="45">
        <f ca="1">Streams!B91</f>
        <v>32</v>
      </c>
      <c r="C91" s="46">
        <f ca="1">VLOOKUP(B91,Partition!$V$2:$W$38,2)</f>
        <v>1</v>
      </c>
      <c r="D91" s="47">
        <f ca="1">COUNTIF(INDEX(C91:INDEX($C$1:C91,IFERROR(LOOKUP(2,1/($D$1:D90=2),ROW($D$1:D90)-MIN(ROW($D$1:D90)-1)),1),),),C91)</f>
        <v>1</v>
      </c>
      <c r="E91" s="46">
        <f t="shared" ca="1" si="6"/>
        <v>2</v>
      </c>
      <c r="F91" s="48">
        <f ca="1">COUNTIF(INDEX(E91:INDEX($E$1:E91,IFERROR(LOOKUP(2,1/($F$1:F90=2),ROW($F$1:F90)-MIN(ROW($F$1:F90)-1)),1),),),E91)</f>
        <v>2</v>
      </c>
      <c r="G91" s="49">
        <f t="shared" ca="1" si="7"/>
        <v>2</v>
      </c>
      <c r="H91" s="49">
        <f t="shared" ca="1" si="8"/>
        <v>1</v>
      </c>
      <c r="I91" s="6"/>
      <c r="J91" s="6"/>
      <c r="O91" s="9"/>
      <c r="R91" s="6"/>
      <c r="S91" s="6"/>
      <c r="T91" s="6"/>
      <c r="U91" s="6"/>
      <c r="V91" s="6"/>
      <c r="W91" s="6"/>
      <c r="AQ91" s="3"/>
      <c r="AY91" s="3"/>
    </row>
    <row r="92" spans="1:51" ht="20.100000000000001" customHeight="1" thickBot="1">
      <c r="A92" s="65">
        <f t="shared" si="5"/>
        <v>91</v>
      </c>
      <c r="B92" s="45">
        <f ca="1">Streams!B92</f>
        <v>3</v>
      </c>
      <c r="C92" s="46">
        <f ca="1">VLOOKUP(B92,Partition!$V$2:$W$38,2)</f>
        <v>1</v>
      </c>
      <c r="D92" s="47">
        <f ca="1">COUNTIF(INDEX(C92:INDEX($C$1:C92,IFERROR(LOOKUP(2,1/($D$1:D91=2),ROW($D$1:D91)-MIN(ROW($D$1:D91)-1)),1),),),C92)</f>
        <v>2</v>
      </c>
      <c r="E92" s="46">
        <f t="shared" ca="1" si="6"/>
        <v>1</v>
      </c>
      <c r="F92" s="48">
        <f ca="1">COUNTIF(INDEX(E92:INDEX($E$1:E92,IFERROR(LOOKUP(2,1/($F$1:F91=2),ROW($F$1:F91)-MIN(ROW($F$1:F91)-1)),1),),),E92)</f>
        <v>1</v>
      </c>
      <c r="G92" s="49">
        <f t="shared" ca="1" si="7"/>
        <v>1</v>
      </c>
      <c r="H92" s="49">
        <f t="shared" ca="1" si="8"/>
        <v>2</v>
      </c>
      <c r="I92" s="6"/>
      <c r="J92" s="6"/>
      <c r="O92" s="9"/>
      <c r="R92" s="6"/>
      <c r="S92" s="6"/>
      <c r="T92" s="6"/>
      <c r="U92" s="6"/>
      <c r="V92" s="6"/>
      <c r="W92" s="6"/>
      <c r="AQ92" s="3"/>
      <c r="AY92" s="3"/>
    </row>
    <row r="93" spans="1:51" ht="20.100000000000001" customHeight="1" thickBot="1">
      <c r="A93" s="65">
        <f t="shared" si="5"/>
        <v>92</v>
      </c>
      <c r="B93" s="45">
        <f ca="1">Streams!B93</f>
        <v>23</v>
      </c>
      <c r="C93" s="46">
        <f ca="1">VLOOKUP(B93,Partition!$V$2:$W$38,2)</f>
        <v>1</v>
      </c>
      <c r="D93" s="47">
        <f ca="1">COUNTIF(INDEX(C93:INDEX($C$1:C93,IFERROR(LOOKUP(2,1/($D$1:D92=2),ROW($D$1:D92)-MIN(ROW($D$1:D92)-1)),1),),),C93)</f>
        <v>2</v>
      </c>
      <c r="E93" s="46">
        <f t="shared" ca="1" si="6"/>
        <v>1</v>
      </c>
      <c r="F93" s="48">
        <f ca="1">COUNTIF(INDEX(E93:INDEX($E$1:E93,IFERROR(LOOKUP(2,1/($F$1:F92=2),ROW($F$1:F92)-MIN(ROW($F$1:F92)-1)),1),),),E93)</f>
        <v>2</v>
      </c>
      <c r="G93" s="49">
        <f t="shared" ca="1" si="7"/>
        <v>1</v>
      </c>
      <c r="H93" s="49">
        <f t="shared" ca="1" si="8"/>
        <v>2</v>
      </c>
      <c r="I93" s="6"/>
      <c r="J93" s="6"/>
      <c r="O93" s="9"/>
      <c r="R93" s="6"/>
      <c r="S93" s="6"/>
      <c r="T93" s="6"/>
      <c r="U93" s="6"/>
      <c r="V93" s="6"/>
      <c r="W93" s="6"/>
      <c r="AQ93" s="3"/>
      <c r="AY93" s="3"/>
    </row>
    <row r="94" spans="1:51" ht="20.100000000000001" customHeight="1" thickBot="1">
      <c r="A94" s="65">
        <f t="shared" si="5"/>
        <v>93</v>
      </c>
      <c r="B94" s="45">
        <f ca="1">Streams!B94</f>
        <v>21</v>
      </c>
      <c r="C94" s="46">
        <f ca="1">VLOOKUP(B94,Partition!$V$2:$W$38,2)</f>
        <v>1</v>
      </c>
      <c r="D94" s="47">
        <f ca="1">COUNTIF(INDEX(C94:INDEX($C$1:C94,IFERROR(LOOKUP(2,1/($D$1:D93=2),ROW($D$1:D93)-MIN(ROW($D$1:D93)-1)),1),),),C94)</f>
        <v>2</v>
      </c>
      <c r="E94" s="46">
        <f t="shared" ca="1" si="6"/>
        <v>1</v>
      </c>
      <c r="F94" s="48">
        <f ca="1">COUNTIF(INDEX(E94:INDEX($E$1:E94,IFERROR(LOOKUP(2,1/($F$1:F93=2),ROW($F$1:F93)-MIN(ROW($F$1:F93)-1)),1),),),E94)</f>
        <v>2</v>
      </c>
      <c r="G94" s="49">
        <f t="shared" ca="1" si="7"/>
        <v>1</v>
      </c>
      <c r="H94" s="49">
        <f t="shared" ca="1" si="8"/>
        <v>2</v>
      </c>
      <c r="I94" s="6"/>
      <c r="J94" s="6"/>
      <c r="O94" s="9"/>
      <c r="R94" s="6"/>
      <c r="S94" s="6"/>
      <c r="T94" s="6"/>
      <c r="U94" s="6"/>
      <c r="V94" s="6"/>
      <c r="W94" s="6"/>
      <c r="AQ94" s="3"/>
      <c r="AY94" s="3"/>
    </row>
    <row r="95" spans="1:51" ht="20.100000000000001" customHeight="1" thickBot="1">
      <c r="A95" s="65">
        <f t="shared" si="5"/>
        <v>94</v>
      </c>
      <c r="B95" s="45">
        <f ca="1">Streams!B95</f>
        <v>14</v>
      </c>
      <c r="C95" s="46">
        <f ca="1">VLOOKUP(B95,Partition!$V$2:$W$38,2)</f>
        <v>1</v>
      </c>
      <c r="D95" s="47">
        <f ca="1">COUNTIF(INDEX(C95:INDEX($C$1:C95,IFERROR(LOOKUP(2,1/($D$1:D94=2),ROW($D$1:D94)-MIN(ROW($D$1:D94)-1)),1),),),C95)</f>
        <v>2</v>
      </c>
      <c r="E95" s="46">
        <f t="shared" ca="1" si="6"/>
        <v>1</v>
      </c>
      <c r="F95" s="48">
        <f ca="1">COUNTIF(INDEX(E95:INDEX($E$1:E95,IFERROR(LOOKUP(2,1/($F$1:F94=2),ROW($F$1:F94)-MIN(ROW($F$1:F94)-1)),1),),),E95)</f>
        <v>2</v>
      </c>
      <c r="G95" s="49">
        <f t="shared" ca="1" si="7"/>
        <v>1</v>
      </c>
      <c r="H95" s="49">
        <f t="shared" ca="1" si="8"/>
        <v>2</v>
      </c>
      <c r="I95" s="6"/>
      <c r="J95" s="6"/>
      <c r="O95" s="9"/>
      <c r="R95" s="6"/>
      <c r="S95" s="6"/>
      <c r="T95" s="6"/>
      <c r="U95" s="6"/>
      <c r="V95" s="6"/>
      <c r="W95" s="6"/>
      <c r="AQ95" s="3"/>
      <c r="AY95" s="3"/>
    </row>
    <row r="96" spans="1:51" ht="20.100000000000001" customHeight="1" thickBot="1">
      <c r="A96" s="65">
        <f t="shared" si="5"/>
        <v>95</v>
      </c>
      <c r="B96" s="45">
        <f ca="1">Streams!B96</f>
        <v>0</v>
      </c>
      <c r="C96" s="46">
        <f ca="1">VLOOKUP(B96,Partition!$V$2:$W$38,2)</f>
        <v>0</v>
      </c>
      <c r="D96" s="47">
        <f ca="1">COUNTIF(INDEX(C96:INDEX($C$1:C96,IFERROR(LOOKUP(2,1/($D$1:D95=2),ROW($D$1:D95)-MIN(ROW($D$1:D95)-1)),1),),),C96)</f>
        <v>1</v>
      </c>
      <c r="E96" s="46" t="str">
        <f t="shared" ca="1" si="6"/>
        <v/>
      </c>
      <c r="F96" s="48">
        <f ca="1">COUNTIF(INDEX(E96:INDEX($E$1:E96,IFERROR(LOOKUP(2,1/($F$1:F95=2),ROW($F$1:F95)-MIN(ROW($F$1:F95)-1)),1),),),E96)</f>
        <v>1</v>
      </c>
      <c r="G96" s="49">
        <f t="shared" ca="1" si="7"/>
        <v>1</v>
      </c>
      <c r="H96" s="49">
        <f t="shared" ca="1" si="8"/>
        <v>2</v>
      </c>
      <c r="I96" s="6"/>
      <c r="J96" s="6"/>
      <c r="O96" s="9"/>
      <c r="R96" s="6"/>
      <c r="S96" s="6"/>
      <c r="T96" s="6"/>
      <c r="U96" s="6"/>
      <c r="V96" s="6"/>
      <c r="W96" s="6"/>
      <c r="AQ96" s="3"/>
      <c r="AY96" s="3"/>
    </row>
    <row r="97" spans="1:51" ht="20.100000000000001" customHeight="1" thickBot="1">
      <c r="A97" s="65">
        <f t="shared" si="5"/>
        <v>96</v>
      </c>
      <c r="B97" s="45">
        <f ca="1">Streams!B97</f>
        <v>21</v>
      </c>
      <c r="C97" s="46">
        <f ca="1">VLOOKUP(B97,Partition!$V$2:$W$38,2)</f>
        <v>1</v>
      </c>
      <c r="D97" s="47">
        <f ca="1">COUNTIF(INDEX(C97:INDEX($C$1:C97,IFERROR(LOOKUP(2,1/($D$1:D96=2),ROW($D$1:D96)-MIN(ROW($D$1:D96)-1)),1),),),C97)</f>
        <v>2</v>
      </c>
      <c r="E97" s="46">
        <f t="shared" ca="1" si="6"/>
        <v>1</v>
      </c>
      <c r="F97" s="48">
        <f ca="1">COUNTIF(INDEX(E97:INDEX($E$1:E97,IFERROR(LOOKUP(2,1/($F$1:F96=2),ROW($F$1:F96)-MIN(ROW($F$1:F96)-1)),1),),),E97)</f>
        <v>2</v>
      </c>
      <c r="G97" s="49">
        <f t="shared" ca="1" si="7"/>
        <v>1</v>
      </c>
      <c r="H97" s="49">
        <f t="shared" ca="1" si="8"/>
        <v>2</v>
      </c>
      <c r="I97" s="6"/>
      <c r="J97" s="6"/>
      <c r="O97" s="9"/>
      <c r="R97" s="6"/>
      <c r="S97" s="6"/>
      <c r="T97" s="6"/>
      <c r="U97" s="6"/>
      <c r="V97" s="6"/>
      <c r="W97" s="6"/>
      <c r="AQ97" s="3"/>
      <c r="AY97" s="3"/>
    </row>
    <row r="98" spans="1:51" ht="20.100000000000001" customHeight="1" thickBot="1">
      <c r="A98" s="65">
        <f t="shared" si="5"/>
        <v>97</v>
      </c>
      <c r="B98" s="45">
        <f ca="1">Streams!B98</f>
        <v>1</v>
      </c>
      <c r="C98" s="46">
        <f ca="1">VLOOKUP(B98,Partition!$V$2:$W$38,2)</f>
        <v>1</v>
      </c>
      <c r="D98" s="47">
        <f ca="1">COUNTIF(INDEX(C98:INDEX($C$1:C98,IFERROR(LOOKUP(2,1/($D$1:D97=2),ROW($D$1:D97)-MIN(ROW($D$1:D97)-1)),1),),),C98)</f>
        <v>2</v>
      </c>
      <c r="E98" s="46">
        <f t="shared" ca="1" si="6"/>
        <v>1</v>
      </c>
      <c r="F98" s="48">
        <f ca="1">COUNTIF(INDEX(E98:INDEX($E$1:E98,IFERROR(LOOKUP(2,1/($F$1:F97=2),ROW($F$1:F97)-MIN(ROW($F$1:F97)-1)),1),),),E98)</f>
        <v>2</v>
      </c>
      <c r="G98" s="49">
        <f t="shared" ca="1" si="7"/>
        <v>1</v>
      </c>
      <c r="H98" s="49">
        <f t="shared" ca="1" si="8"/>
        <v>2</v>
      </c>
      <c r="I98" s="6"/>
      <c r="J98" s="6"/>
      <c r="O98" s="9"/>
      <c r="R98" s="6"/>
      <c r="S98" s="6"/>
      <c r="T98" s="6"/>
      <c r="U98" s="6"/>
      <c r="V98" s="6"/>
      <c r="W98" s="6"/>
      <c r="AQ98" s="3"/>
      <c r="AY98" s="3"/>
    </row>
    <row r="99" spans="1:51" ht="20.100000000000001" customHeight="1" thickBot="1">
      <c r="A99" s="65">
        <f t="shared" si="5"/>
        <v>98</v>
      </c>
      <c r="B99" s="45">
        <f ca="1">Streams!B99</f>
        <v>29</v>
      </c>
      <c r="C99" s="46">
        <f ca="1">VLOOKUP(B99,Partition!$V$2:$W$38,2)</f>
        <v>2</v>
      </c>
      <c r="D99" s="47">
        <f ca="1">COUNTIF(INDEX(C99:INDEX($C$1:C99,IFERROR(LOOKUP(2,1/($D$1:D98=2),ROW($D$1:D98)-MIN(ROW($D$1:D98)-1)),1),),),C99)</f>
        <v>1</v>
      </c>
      <c r="E99" s="46">
        <f t="shared" ca="1" si="6"/>
        <v>2</v>
      </c>
      <c r="F99" s="48">
        <f ca="1">COUNTIF(INDEX(E99:INDEX($E$1:E99,IFERROR(LOOKUP(2,1/($F$1:F98=2),ROW($F$1:F98)-MIN(ROW($F$1:F98)-1)),1),),),E99)</f>
        <v>1</v>
      </c>
      <c r="G99" s="49">
        <f t="shared" ca="1" si="7"/>
        <v>1</v>
      </c>
      <c r="H99" s="49">
        <f t="shared" ca="1" si="8"/>
        <v>2</v>
      </c>
      <c r="I99" s="6"/>
      <c r="J99" s="6"/>
      <c r="O99" s="9"/>
      <c r="R99" s="6"/>
      <c r="S99" s="6"/>
      <c r="T99" s="6"/>
      <c r="U99" s="6"/>
      <c r="V99" s="6"/>
      <c r="W99" s="6"/>
      <c r="AQ99" s="3"/>
      <c r="AY99" s="3"/>
    </row>
    <row r="100" spans="1:51" ht="20.100000000000001" customHeight="1" thickBot="1">
      <c r="A100" s="65">
        <f t="shared" si="5"/>
        <v>99</v>
      </c>
      <c r="B100" s="45">
        <f ca="1">Streams!B100</f>
        <v>14</v>
      </c>
      <c r="C100" s="46">
        <f ca="1">VLOOKUP(B100,Partition!$V$2:$W$38,2)</f>
        <v>1</v>
      </c>
      <c r="D100" s="47">
        <f ca="1">COUNTIF(INDEX(C100:INDEX($C$1:C100,IFERROR(LOOKUP(2,1/($D$1:D99=2),ROW($D$1:D99)-MIN(ROW($D$1:D99)-1)),1),),),C100)</f>
        <v>2</v>
      </c>
      <c r="E100" s="46">
        <f t="shared" ca="1" si="6"/>
        <v>2</v>
      </c>
      <c r="F100" s="48">
        <f ca="1">COUNTIF(INDEX(E100:INDEX($E$1:E100,IFERROR(LOOKUP(2,1/($F$1:F99=2),ROW($F$1:F99)-MIN(ROW($F$1:F99)-1)),1),),),E100)</f>
        <v>2</v>
      </c>
      <c r="G100" s="49">
        <f t="shared" ca="1" si="7"/>
        <v>2</v>
      </c>
      <c r="H100" s="49">
        <f t="shared" ca="1" si="8"/>
        <v>1</v>
      </c>
      <c r="I100" s="6"/>
      <c r="J100" s="6"/>
      <c r="O100" s="9"/>
      <c r="R100" s="6"/>
      <c r="S100" s="6"/>
      <c r="T100" s="6"/>
      <c r="U100" s="6"/>
      <c r="V100" s="6"/>
      <c r="W100" s="6"/>
      <c r="AQ100" s="3"/>
      <c r="AY100" s="3"/>
    </row>
    <row r="101" spans="1:51" ht="20.100000000000001" customHeight="1" thickBot="1">
      <c r="A101" s="65">
        <f t="shared" si="5"/>
        <v>100</v>
      </c>
      <c r="B101" s="45">
        <f ca="1">Streams!B101</f>
        <v>36</v>
      </c>
      <c r="C101" s="46">
        <f ca="1">VLOOKUP(B101,Partition!$V$2:$W$38,2)</f>
        <v>1</v>
      </c>
      <c r="D101" s="47">
        <f ca="1">COUNTIF(INDEX(C101:INDEX($C$1:C101,IFERROR(LOOKUP(2,1/($D$1:D100=2),ROW($D$1:D100)-MIN(ROW($D$1:D100)-1)),1),),),C101)</f>
        <v>2</v>
      </c>
      <c r="E101" s="46">
        <f t="shared" ca="1" si="6"/>
        <v>1</v>
      </c>
      <c r="F101" s="48">
        <f ca="1">COUNTIF(INDEX(E101:INDEX($E$1:E101,IFERROR(LOOKUP(2,1/($F$1:F100=2),ROW($F$1:F100)-MIN(ROW($F$1:F100)-1)),1),),),E101)</f>
        <v>1</v>
      </c>
      <c r="G101" s="49">
        <f t="shared" ca="1" si="7"/>
        <v>1</v>
      </c>
      <c r="H101" s="49">
        <f t="shared" ca="1" si="8"/>
        <v>2</v>
      </c>
      <c r="I101" s="6"/>
      <c r="J101" s="6"/>
      <c r="O101" s="9"/>
      <c r="R101" s="6"/>
      <c r="S101" s="6"/>
      <c r="T101" s="6"/>
      <c r="U101" s="6"/>
      <c r="V101" s="6"/>
      <c r="W101" s="6"/>
      <c r="AQ101" s="3"/>
      <c r="AY101" s="3"/>
    </row>
    <row r="102" spans="1:51" ht="19.5" thickBot="1">
      <c r="A102" s="65">
        <f t="shared" si="5"/>
        <v>101</v>
      </c>
      <c r="B102" s="45">
        <f ca="1">Streams!B102</f>
        <v>22</v>
      </c>
      <c r="C102" s="46">
        <f ca="1">VLOOKUP(B102,Partition!$V$2:$W$38,2)</f>
        <v>2</v>
      </c>
      <c r="D102" s="47">
        <f ca="1">COUNTIF(INDEX(C102:INDEX($C$1:C102,IFERROR(LOOKUP(2,1/($D$1:D101=2),ROW($D$1:D101)-MIN(ROW($D$1:D101)-1)),1),),),C102)</f>
        <v>1</v>
      </c>
      <c r="E102" s="46">
        <f t="shared" ca="1" si="6"/>
        <v>2</v>
      </c>
      <c r="F102" s="48">
        <f ca="1">COUNTIF(INDEX(E102:INDEX($E$1:E102,IFERROR(LOOKUP(2,1/($F$1:F101=2),ROW($F$1:F101)-MIN(ROW($F$1:F101)-1)),1),),),E102)</f>
        <v>2</v>
      </c>
      <c r="G102" s="49">
        <f t="shared" ca="1" si="7"/>
        <v>1</v>
      </c>
      <c r="H102" s="49">
        <f t="shared" ca="1" si="8"/>
        <v>2</v>
      </c>
    </row>
    <row r="103" spans="1:51" ht="19.5" thickBot="1">
      <c r="A103" s="65">
        <f t="shared" si="5"/>
        <v>102</v>
      </c>
      <c r="B103" s="45">
        <f ca="1">Streams!B103</f>
        <v>26</v>
      </c>
      <c r="C103" s="46">
        <f ca="1">VLOOKUP(B103,Partition!$V$2:$W$38,2)</f>
        <v>2</v>
      </c>
      <c r="D103" s="47">
        <f ca="1">COUNTIF(INDEX(C103:INDEX($C$1:C103,IFERROR(LOOKUP(2,1/($D$1:D102=2),ROW($D$1:D102)-MIN(ROW($D$1:D102)-1)),1),),),C103)</f>
        <v>2</v>
      </c>
      <c r="E103" s="46">
        <f t="shared" ca="1" si="6"/>
        <v>1</v>
      </c>
      <c r="F103" s="48">
        <f ca="1">COUNTIF(INDEX(E103:INDEX($E$1:E103,IFERROR(LOOKUP(2,1/($F$1:F102=2),ROW($F$1:F102)-MIN(ROW($F$1:F102)-1)),1),),),E103)</f>
        <v>1</v>
      </c>
      <c r="G103" s="49">
        <f t="shared" ca="1" si="7"/>
        <v>2</v>
      </c>
      <c r="H103" s="49">
        <f t="shared" ca="1" si="8"/>
        <v>1</v>
      </c>
    </row>
    <row r="104" spans="1:51" ht="19.5" thickBot="1">
      <c r="A104" s="65">
        <f t="shared" si="5"/>
        <v>103</v>
      </c>
      <c r="B104" s="45">
        <f ca="1">Streams!B104</f>
        <v>17</v>
      </c>
      <c r="C104" s="46">
        <f ca="1">VLOOKUP(B104,Partition!$V$2:$W$38,2)</f>
        <v>2</v>
      </c>
      <c r="D104" s="47">
        <f ca="1">COUNTIF(INDEX(C104:INDEX($C$1:C104,IFERROR(LOOKUP(2,1/($D$1:D103=2),ROW($D$1:D103)-MIN(ROW($D$1:D103)-1)),1),),),C104)</f>
        <v>2</v>
      </c>
      <c r="E104" s="46">
        <f t="shared" ca="1" si="6"/>
        <v>1</v>
      </c>
      <c r="F104" s="48">
        <f ca="1">COUNTIF(INDEX(E104:INDEX($E$1:E104,IFERROR(LOOKUP(2,1/($F$1:F103=2),ROW($F$1:F103)-MIN(ROW($F$1:F103)-1)),1),),),E104)</f>
        <v>2</v>
      </c>
      <c r="G104" s="49">
        <f t="shared" ca="1" si="7"/>
        <v>2</v>
      </c>
      <c r="H104" s="49">
        <f t="shared" ca="1" si="8"/>
        <v>1</v>
      </c>
    </row>
    <row r="105" spans="1:51" ht="19.5" thickBot="1">
      <c r="A105" s="65">
        <f t="shared" si="5"/>
        <v>104</v>
      </c>
      <c r="B105" s="45">
        <f ca="1">Streams!B105</f>
        <v>0</v>
      </c>
      <c r="C105" s="46">
        <f ca="1">VLOOKUP(B105,Partition!$V$2:$W$38,2)</f>
        <v>0</v>
      </c>
      <c r="D105" s="47">
        <f ca="1">COUNTIF(INDEX(C105:INDEX($C$1:C105,IFERROR(LOOKUP(2,1/($D$1:D104=2),ROW($D$1:D104)-MIN(ROW($D$1:D104)-1)),1),),),C105)</f>
        <v>1</v>
      </c>
      <c r="E105" s="46" t="str">
        <f t="shared" ca="1" si="6"/>
        <v/>
      </c>
      <c r="F105" s="48">
        <f ca="1">COUNTIF(INDEX(E105:INDEX($E$1:E105,IFERROR(LOOKUP(2,1/($F$1:F104=2),ROW($F$1:F104)-MIN(ROW($F$1:F104)-1)),1),),),E105)</f>
        <v>1</v>
      </c>
      <c r="G105" s="49">
        <f t="shared" ca="1" si="7"/>
        <v>2</v>
      </c>
      <c r="H105" s="49">
        <f t="shared" ca="1" si="8"/>
        <v>1</v>
      </c>
    </row>
    <row r="106" spans="1:51" ht="19.5" thickBot="1">
      <c r="A106" s="65">
        <f t="shared" si="5"/>
        <v>105</v>
      </c>
      <c r="B106" s="45">
        <f ca="1">Streams!B106</f>
        <v>24</v>
      </c>
      <c r="C106" s="46">
        <f ca="1">VLOOKUP(B106,Partition!$V$2:$W$38,2)</f>
        <v>2</v>
      </c>
      <c r="D106" s="47">
        <f ca="1">COUNTIF(INDEX(C106:INDEX($C$1:C106,IFERROR(LOOKUP(2,1/($D$1:D105=2),ROW($D$1:D105)-MIN(ROW($D$1:D105)-1)),1),),),C106)</f>
        <v>2</v>
      </c>
      <c r="E106" s="46">
        <f t="shared" ca="1" si="6"/>
        <v>1</v>
      </c>
      <c r="F106" s="48">
        <f ca="1">COUNTIF(INDEX(E106:INDEX($E$1:E106,IFERROR(LOOKUP(2,1/($F$1:F105=2),ROW($F$1:F105)-MIN(ROW($F$1:F105)-1)),1),),),E106)</f>
        <v>2</v>
      </c>
      <c r="G106" s="49">
        <f t="shared" ca="1" si="7"/>
        <v>2</v>
      </c>
      <c r="H106" s="49">
        <f t="shared" ca="1" si="8"/>
        <v>1</v>
      </c>
    </row>
    <row r="107" spans="1:51" ht="19.5" thickBot="1">
      <c r="A107" s="65">
        <f t="shared" si="5"/>
        <v>106</v>
      </c>
      <c r="B107" s="45">
        <f ca="1">Streams!B107</f>
        <v>29</v>
      </c>
      <c r="C107" s="46">
        <f ca="1">VLOOKUP(B107,Partition!$V$2:$W$38,2)</f>
        <v>2</v>
      </c>
      <c r="D107" s="47">
        <f ca="1">COUNTIF(INDEX(C107:INDEX($C$1:C107,IFERROR(LOOKUP(2,1/($D$1:D106=2),ROW($D$1:D106)-MIN(ROW($D$1:D106)-1)),1),),),C107)</f>
        <v>2</v>
      </c>
      <c r="E107" s="46">
        <f t="shared" ca="1" si="6"/>
        <v>1</v>
      </c>
      <c r="F107" s="48">
        <f ca="1">COUNTIF(INDEX(E107:INDEX($E$1:E107,IFERROR(LOOKUP(2,1/($F$1:F106=2),ROW($F$1:F106)-MIN(ROW($F$1:F106)-1)),1),),),E107)</f>
        <v>2</v>
      </c>
      <c r="G107" s="49">
        <f t="shared" ca="1" si="7"/>
        <v>2</v>
      </c>
      <c r="H107" s="49">
        <f t="shared" ca="1" si="8"/>
        <v>1</v>
      </c>
    </row>
    <row r="108" spans="1:51" ht="19.5" thickBot="1">
      <c r="A108" s="65">
        <f t="shared" si="5"/>
        <v>107</v>
      </c>
      <c r="B108" s="45">
        <f ca="1">Streams!B108</f>
        <v>17</v>
      </c>
      <c r="C108" s="46">
        <f ca="1">VLOOKUP(B108,Partition!$V$2:$W$38,2)</f>
        <v>2</v>
      </c>
      <c r="D108" s="47">
        <f ca="1">COUNTIF(INDEX(C108:INDEX($C$1:C108,IFERROR(LOOKUP(2,1/($D$1:D107=2),ROW($D$1:D107)-MIN(ROW($D$1:D107)-1)),1),),),C108)</f>
        <v>2</v>
      </c>
      <c r="E108" s="46">
        <f t="shared" ca="1" si="6"/>
        <v>1</v>
      </c>
      <c r="F108" s="48">
        <f ca="1">COUNTIF(INDEX(E108:INDEX($E$1:E108,IFERROR(LOOKUP(2,1/($F$1:F107=2),ROW($F$1:F107)-MIN(ROW($F$1:F107)-1)),1),),),E108)</f>
        <v>2</v>
      </c>
      <c r="G108" s="49">
        <f t="shared" ca="1" si="7"/>
        <v>2</v>
      </c>
      <c r="H108" s="49">
        <f t="shared" ca="1" si="8"/>
        <v>1</v>
      </c>
    </row>
    <row r="109" spans="1:51" ht="19.5" thickBot="1">
      <c r="A109" s="65">
        <f t="shared" si="5"/>
        <v>108</v>
      </c>
      <c r="B109" s="45">
        <f ca="1">Streams!B109</f>
        <v>31</v>
      </c>
      <c r="C109" s="46">
        <f ca="1">VLOOKUP(B109,Partition!$V$2:$W$38,2)</f>
        <v>2</v>
      </c>
      <c r="D109" s="47">
        <f ca="1">COUNTIF(INDEX(C109:INDEX($C$1:C109,IFERROR(LOOKUP(2,1/($D$1:D108=2),ROW($D$1:D108)-MIN(ROW($D$1:D108)-1)),1),),),C109)</f>
        <v>2</v>
      </c>
      <c r="E109" s="46">
        <f t="shared" ca="1" si="6"/>
        <v>1</v>
      </c>
      <c r="F109" s="48">
        <f ca="1">COUNTIF(INDEX(E109:INDEX($E$1:E109,IFERROR(LOOKUP(2,1/($F$1:F108=2),ROW($F$1:F108)-MIN(ROW($F$1:F108)-1)),1),),),E109)</f>
        <v>2</v>
      </c>
      <c r="G109" s="49">
        <f t="shared" ca="1" si="7"/>
        <v>2</v>
      </c>
      <c r="H109" s="49">
        <f t="shared" ca="1" si="8"/>
        <v>1</v>
      </c>
    </row>
    <row r="110" spans="1:51" ht="19.5" thickBot="1">
      <c r="A110" s="65">
        <f t="shared" si="5"/>
        <v>109</v>
      </c>
      <c r="B110" s="45">
        <f ca="1">Streams!B110</f>
        <v>13</v>
      </c>
      <c r="C110" s="46">
        <f ca="1">VLOOKUP(B110,Partition!$V$2:$W$38,2)</f>
        <v>2</v>
      </c>
      <c r="D110" s="47">
        <f ca="1">COUNTIF(INDEX(C110:INDEX($C$1:C110,IFERROR(LOOKUP(2,1/($D$1:D109=2),ROW($D$1:D109)-MIN(ROW($D$1:D109)-1)),1),),),C110)</f>
        <v>2</v>
      </c>
      <c r="E110" s="46">
        <f t="shared" ca="1" si="6"/>
        <v>1</v>
      </c>
      <c r="F110" s="48">
        <f ca="1">COUNTIF(INDEX(E110:INDEX($E$1:E110,IFERROR(LOOKUP(2,1/($F$1:F109=2),ROW($F$1:F109)-MIN(ROW($F$1:F109)-1)),1),),),E110)</f>
        <v>2</v>
      </c>
      <c r="G110" s="49">
        <f t="shared" ca="1" si="7"/>
        <v>2</v>
      </c>
      <c r="H110" s="49">
        <f t="shared" ca="1" si="8"/>
        <v>1</v>
      </c>
    </row>
    <row r="111" spans="1:51" ht="19.5" thickBot="1">
      <c r="A111" s="65">
        <f t="shared" si="5"/>
        <v>110</v>
      </c>
      <c r="B111" s="45">
        <f ca="1">Streams!B111</f>
        <v>15</v>
      </c>
      <c r="C111" s="46">
        <f ca="1">VLOOKUP(B111,Partition!$V$2:$W$38,2)</f>
        <v>2</v>
      </c>
      <c r="D111" s="47">
        <f ca="1">COUNTIF(INDEX(C111:INDEX($C$1:C111,IFERROR(LOOKUP(2,1/($D$1:D110=2),ROW($D$1:D110)-MIN(ROW($D$1:D110)-1)),1),),),C111)</f>
        <v>2</v>
      </c>
      <c r="E111" s="46">
        <f t="shared" ca="1" si="6"/>
        <v>1</v>
      </c>
      <c r="F111" s="48">
        <f ca="1">COUNTIF(INDEX(E111:INDEX($E$1:E111,IFERROR(LOOKUP(2,1/($F$1:F110=2),ROW($F$1:F110)-MIN(ROW($F$1:F110)-1)),1),),),E111)</f>
        <v>2</v>
      </c>
      <c r="G111" s="49">
        <f t="shared" ca="1" si="7"/>
        <v>2</v>
      </c>
      <c r="H111" s="49">
        <f t="shared" ca="1" si="8"/>
        <v>1</v>
      </c>
    </row>
    <row r="112" spans="1:51" ht="19.5" thickBot="1">
      <c r="A112" s="65">
        <f t="shared" si="5"/>
        <v>111</v>
      </c>
      <c r="B112" s="45">
        <f ca="1">Streams!B112</f>
        <v>12</v>
      </c>
      <c r="C112" s="46">
        <f ca="1">VLOOKUP(B112,Partition!$V$2:$W$38,2)</f>
        <v>1</v>
      </c>
      <c r="D112" s="47">
        <f ca="1">COUNTIF(INDEX(C112:INDEX($C$1:C112,IFERROR(LOOKUP(2,1/($D$1:D111=2),ROW($D$1:D111)-MIN(ROW($D$1:D111)-1)),1),),),C112)</f>
        <v>1</v>
      </c>
      <c r="E112" s="46">
        <f t="shared" ca="1" si="6"/>
        <v>2</v>
      </c>
      <c r="F112" s="48">
        <f ca="1">COUNTIF(INDEX(E112:INDEX($E$1:E112,IFERROR(LOOKUP(2,1/($F$1:F111=2),ROW($F$1:F111)-MIN(ROW($F$1:F111)-1)),1),),),E112)</f>
        <v>1</v>
      </c>
      <c r="G112" s="49">
        <f t="shared" ca="1" si="7"/>
        <v>2</v>
      </c>
      <c r="H112" s="49">
        <f t="shared" ca="1" si="8"/>
        <v>1</v>
      </c>
    </row>
    <row r="113" spans="1:8" ht="19.5" thickBot="1">
      <c r="A113" s="65">
        <f t="shared" si="5"/>
        <v>112</v>
      </c>
      <c r="B113" s="45">
        <f ca="1">Streams!B113</f>
        <v>32</v>
      </c>
      <c r="C113" s="46">
        <f ca="1">VLOOKUP(B113,Partition!$V$2:$W$38,2)</f>
        <v>1</v>
      </c>
      <c r="D113" s="47">
        <f ca="1">COUNTIF(INDEX(C113:INDEX($C$1:C113,IFERROR(LOOKUP(2,1/($D$1:D112=2),ROW($D$1:D112)-MIN(ROW($D$1:D112)-1)),1),),),C113)</f>
        <v>2</v>
      </c>
      <c r="E113" s="46">
        <f t="shared" ca="1" si="6"/>
        <v>1</v>
      </c>
      <c r="F113" s="48">
        <f ca="1">COUNTIF(INDEX(E113:INDEX($E$1:E113,IFERROR(LOOKUP(2,1/($F$1:F112=2),ROW($F$1:F112)-MIN(ROW($F$1:F112)-1)),1),),),E113)</f>
        <v>2</v>
      </c>
      <c r="G113" s="49">
        <f t="shared" ca="1" si="7"/>
        <v>1</v>
      </c>
      <c r="H113" s="49">
        <f t="shared" ca="1" si="8"/>
        <v>2</v>
      </c>
    </row>
    <row r="114" spans="1:8" ht="19.5" thickBot="1">
      <c r="A114" s="65">
        <f t="shared" si="5"/>
        <v>113</v>
      </c>
      <c r="B114" s="45">
        <f ca="1">Streams!B114</f>
        <v>18</v>
      </c>
      <c r="C114" s="46">
        <f ca="1">VLOOKUP(B114,Partition!$V$2:$W$38,2)</f>
        <v>1</v>
      </c>
      <c r="D114" s="47">
        <f ca="1">COUNTIF(INDEX(C114:INDEX($C$1:C114,IFERROR(LOOKUP(2,1/($D$1:D113=2),ROW($D$1:D113)-MIN(ROW($D$1:D113)-1)),1),),),C114)</f>
        <v>2</v>
      </c>
      <c r="E114" s="46">
        <f t="shared" ca="1" si="6"/>
        <v>1</v>
      </c>
      <c r="F114" s="48">
        <f ca="1">COUNTIF(INDEX(E114:INDEX($E$1:E114,IFERROR(LOOKUP(2,1/($F$1:F113=2),ROW($F$1:F113)-MIN(ROW($F$1:F113)-1)),1),),),E114)</f>
        <v>2</v>
      </c>
      <c r="G114" s="49">
        <f t="shared" ca="1" si="7"/>
        <v>1</v>
      </c>
      <c r="H114" s="49">
        <f t="shared" ca="1" si="8"/>
        <v>2</v>
      </c>
    </row>
    <row r="115" spans="1:8" ht="19.5" thickBot="1">
      <c r="A115" s="65">
        <f t="shared" si="5"/>
        <v>114</v>
      </c>
      <c r="B115" s="45">
        <f ca="1">Streams!B115</f>
        <v>9</v>
      </c>
      <c r="C115" s="46">
        <f ca="1">VLOOKUP(B115,Partition!$V$2:$W$38,2)</f>
        <v>1</v>
      </c>
      <c r="D115" s="47">
        <f ca="1">COUNTIF(INDEX(C115:INDEX($C$1:C115,IFERROR(LOOKUP(2,1/($D$1:D114=2),ROW($D$1:D114)-MIN(ROW($D$1:D114)-1)),1),),),C115)</f>
        <v>2</v>
      </c>
      <c r="E115" s="46">
        <f t="shared" ca="1" si="6"/>
        <v>1</v>
      </c>
      <c r="F115" s="48">
        <f ca="1">COUNTIF(INDEX(E115:INDEX($E$1:E115,IFERROR(LOOKUP(2,1/($F$1:F114=2),ROW($F$1:F114)-MIN(ROW($F$1:F114)-1)),1),),),E115)</f>
        <v>2</v>
      </c>
      <c r="G115" s="49">
        <f t="shared" ca="1" si="7"/>
        <v>1</v>
      </c>
      <c r="H115" s="49">
        <f t="shared" ca="1" si="8"/>
        <v>2</v>
      </c>
    </row>
    <row r="116" spans="1:8" ht="19.5" thickBot="1">
      <c r="A116" s="65">
        <f t="shared" si="5"/>
        <v>115</v>
      </c>
      <c r="B116" s="45">
        <f ca="1">Streams!B116</f>
        <v>18</v>
      </c>
      <c r="C116" s="46">
        <f ca="1">VLOOKUP(B116,Partition!$V$2:$W$38,2)</f>
        <v>1</v>
      </c>
      <c r="D116" s="47">
        <f ca="1">COUNTIF(INDEX(C116:INDEX($C$1:C116,IFERROR(LOOKUP(2,1/($D$1:D115=2),ROW($D$1:D115)-MIN(ROW($D$1:D115)-1)),1),),),C116)</f>
        <v>2</v>
      </c>
      <c r="E116" s="46">
        <f t="shared" ca="1" si="6"/>
        <v>1</v>
      </c>
      <c r="F116" s="48">
        <f ca="1">COUNTIF(INDEX(E116:INDEX($E$1:E116,IFERROR(LOOKUP(2,1/($F$1:F115=2),ROW($F$1:F115)-MIN(ROW($F$1:F115)-1)),1),),),E116)</f>
        <v>2</v>
      </c>
      <c r="G116" s="49">
        <f t="shared" ca="1" si="7"/>
        <v>1</v>
      </c>
      <c r="H116" s="49">
        <f t="shared" ca="1" si="8"/>
        <v>2</v>
      </c>
    </row>
    <row r="117" spans="1:8" ht="19.5" thickBot="1">
      <c r="A117" s="65">
        <f t="shared" si="5"/>
        <v>116</v>
      </c>
      <c r="B117" s="45">
        <f ca="1">Streams!B117</f>
        <v>26</v>
      </c>
      <c r="C117" s="46">
        <f ca="1">VLOOKUP(B117,Partition!$V$2:$W$38,2)</f>
        <v>2</v>
      </c>
      <c r="D117" s="47">
        <f ca="1">COUNTIF(INDEX(C117:INDEX($C$1:C117,IFERROR(LOOKUP(2,1/($D$1:D116=2),ROW($D$1:D116)-MIN(ROW($D$1:D116)-1)),1),),),C117)</f>
        <v>1</v>
      </c>
      <c r="E117" s="46">
        <f t="shared" ca="1" si="6"/>
        <v>2</v>
      </c>
      <c r="F117" s="48">
        <f ca="1">COUNTIF(INDEX(E117:INDEX($E$1:E117,IFERROR(LOOKUP(2,1/($F$1:F116=2),ROW($F$1:F116)-MIN(ROW($F$1:F116)-1)),1),),),E117)</f>
        <v>1</v>
      </c>
      <c r="G117" s="49">
        <f t="shared" ca="1" si="7"/>
        <v>1</v>
      </c>
      <c r="H117" s="49">
        <f t="shared" ca="1" si="8"/>
        <v>2</v>
      </c>
    </row>
    <row r="118" spans="1:8" ht="19.5" thickBot="1">
      <c r="A118" s="65">
        <f t="shared" si="5"/>
        <v>117</v>
      </c>
      <c r="B118" s="45">
        <f ca="1">Streams!B118</f>
        <v>3</v>
      </c>
      <c r="C118" s="46">
        <f ca="1">VLOOKUP(B118,Partition!$V$2:$W$38,2)</f>
        <v>1</v>
      </c>
      <c r="D118" s="47">
        <f ca="1">COUNTIF(INDEX(C118:INDEX($C$1:C118,IFERROR(LOOKUP(2,1/($D$1:D117=2),ROW($D$1:D117)-MIN(ROW($D$1:D117)-1)),1),),),C118)</f>
        <v>2</v>
      </c>
      <c r="E118" s="46">
        <f t="shared" ca="1" si="6"/>
        <v>2</v>
      </c>
      <c r="F118" s="48">
        <f ca="1">COUNTIF(INDEX(E118:INDEX($E$1:E118,IFERROR(LOOKUP(2,1/($F$1:F117=2),ROW($F$1:F117)-MIN(ROW($F$1:F117)-1)),1),),),E118)</f>
        <v>2</v>
      </c>
      <c r="G118" s="49">
        <f t="shared" ca="1" si="7"/>
        <v>2</v>
      </c>
      <c r="H118" s="49">
        <f t="shared" ca="1" si="8"/>
        <v>1</v>
      </c>
    </row>
    <row r="119" spans="1:8" ht="19.5" thickBot="1">
      <c r="A119" s="65">
        <f t="shared" si="5"/>
        <v>118</v>
      </c>
      <c r="B119" s="45">
        <f ca="1">Streams!B119</f>
        <v>29</v>
      </c>
      <c r="C119" s="46">
        <f ca="1">VLOOKUP(B119,Partition!$V$2:$W$38,2)</f>
        <v>2</v>
      </c>
      <c r="D119" s="47">
        <f ca="1">COUNTIF(INDEX(C119:INDEX($C$1:C119,IFERROR(LOOKUP(2,1/($D$1:D118=2),ROW($D$1:D118)-MIN(ROW($D$1:D118)-1)),1),),),C119)</f>
        <v>1</v>
      </c>
      <c r="E119" s="46">
        <f t="shared" ca="1" si="6"/>
        <v>2</v>
      </c>
      <c r="F119" s="48">
        <f ca="1">COUNTIF(INDEX(E119:INDEX($E$1:E119,IFERROR(LOOKUP(2,1/($F$1:F118=2),ROW($F$1:F118)-MIN(ROW($F$1:F118)-1)),1),),),E119)</f>
        <v>2</v>
      </c>
      <c r="G119" s="49">
        <f t="shared" ca="1" si="7"/>
        <v>1</v>
      </c>
      <c r="H119" s="49">
        <f t="shared" ca="1" si="8"/>
        <v>2</v>
      </c>
    </row>
    <row r="120" spans="1:8" ht="19.5" thickBot="1">
      <c r="A120" s="65">
        <f t="shared" si="5"/>
        <v>119</v>
      </c>
      <c r="B120" s="45">
        <f ca="1">Streams!B120</f>
        <v>17</v>
      </c>
      <c r="C120" s="46">
        <f ca="1">VLOOKUP(B120,Partition!$V$2:$W$38,2)</f>
        <v>2</v>
      </c>
      <c r="D120" s="47">
        <f ca="1">COUNTIF(INDEX(C120:INDEX($C$1:C120,IFERROR(LOOKUP(2,1/($D$1:D119=2),ROW($D$1:D119)-MIN(ROW($D$1:D119)-1)),1),),),C120)</f>
        <v>2</v>
      </c>
      <c r="E120" s="46">
        <f t="shared" ca="1" si="6"/>
        <v>1</v>
      </c>
      <c r="F120" s="48">
        <f ca="1">COUNTIF(INDEX(E120:INDEX($E$1:E120,IFERROR(LOOKUP(2,1/($F$1:F119=2),ROW($F$1:F119)-MIN(ROW($F$1:F119)-1)),1),),),E120)</f>
        <v>1</v>
      </c>
      <c r="G120" s="49">
        <f t="shared" ca="1" si="7"/>
        <v>2</v>
      </c>
      <c r="H120" s="49">
        <f t="shared" ca="1" si="8"/>
        <v>1</v>
      </c>
    </row>
    <row r="121" spans="1:8" ht="19.5" thickBot="1">
      <c r="A121" s="65">
        <f t="shared" si="5"/>
        <v>120</v>
      </c>
      <c r="B121" s="45">
        <f ca="1">Streams!B121</f>
        <v>20</v>
      </c>
      <c r="C121" s="46">
        <f ca="1">VLOOKUP(B121,Partition!$V$2:$W$38,2)</f>
        <v>2</v>
      </c>
      <c r="D121" s="47">
        <f ca="1">COUNTIF(INDEX(C121:INDEX($C$1:C121,IFERROR(LOOKUP(2,1/($D$1:D120=2),ROW($D$1:D120)-MIN(ROW($D$1:D120)-1)),1),),),C121)</f>
        <v>2</v>
      </c>
      <c r="E121" s="46">
        <f t="shared" ca="1" si="6"/>
        <v>1</v>
      </c>
      <c r="F121" s="48">
        <f ca="1">COUNTIF(INDEX(E121:INDEX($E$1:E121,IFERROR(LOOKUP(2,1/($F$1:F120=2),ROW($F$1:F120)-MIN(ROW($F$1:F120)-1)),1),),),E121)</f>
        <v>2</v>
      </c>
      <c r="G121" s="49">
        <f t="shared" ca="1" si="7"/>
        <v>2</v>
      </c>
      <c r="H121" s="49">
        <f t="shared" ca="1" si="8"/>
        <v>1</v>
      </c>
    </row>
    <row r="122" spans="1:8" ht="19.5" thickBot="1">
      <c r="A122" s="65">
        <f t="shared" si="5"/>
        <v>121</v>
      </c>
      <c r="B122" s="45">
        <f ca="1">Streams!B122</f>
        <v>2</v>
      </c>
      <c r="C122" s="46">
        <f ca="1">VLOOKUP(B122,Partition!$V$2:$W$38,2)</f>
        <v>2</v>
      </c>
      <c r="D122" s="47">
        <f ca="1">COUNTIF(INDEX(C122:INDEX($C$1:C122,IFERROR(LOOKUP(2,1/($D$1:D121=2),ROW($D$1:D121)-MIN(ROW($D$1:D121)-1)),1),),),C122)</f>
        <v>2</v>
      </c>
      <c r="E122" s="46">
        <f t="shared" ca="1" si="6"/>
        <v>1</v>
      </c>
      <c r="F122" s="48">
        <f ca="1">COUNTIF(INDEX(E122:INDEX($E$1:E122,IFERROR(LOOKUP(2,1/($F$1:F121=2),ROW($F$1:F121)-MIN(ROW($F$1:F121)-1)),1),),),E122)</f>
        <v>2</v>
      </c>
      <c r="G122" s="49">
        <f t="shared" ca="1" si="7"/>
        <v>2</v>
      </c>
      <c r="H122" s="49">
        <f t="shared" ca="1" si="8"/>
        <v>1</v>
      </c>
    </row>
    <row r="123" spans="1:8" ht="19.5" thickBot="1">
      <c r="A123" s="65">
        <f t="shared" si="5"/>
        <v>122</v>
      </c>
      <c r="B123" s="45">
        <f ca="1">Streams!B123</f>
        <v>2</v>
      </c>
      <c r="C123" s="46">
        <f ca="1">VLOOKUP(B123,Partition!$V$2:$W$38,2)</f>
        <v>2</v>
      </c>
      <c r="D123" s="47">
        <f ca="1">COUNTIF(INDEX(C123:INDEX($C$1:C123,IFERROR(LOOKUP(2,1/($D$1:D122=2),ROW($D$1:D122)-MIN(ROW($D$1:D122)-1)),1),),),C123)</f>
        <v>2</v>
      </c>
      <c r="E123" s="46">
        <f t="shared" ca="1" si="6"/>
        <v>1</v>
      </c>
      <c r="F123" s="48">
        <f ca="1">COUNTIF(INDEX(E123:INDEX($E$1:E123,IFERROR(LOOKUP(2,1/($F$1:F122=2),ROW($F$1:F122)-MIN(ROW($F$1:F122)-1)),1),),),E123)</f>
        <v>2</v>
      </c>
      <c r="G123" s="49">
        <f t="shared" ca="1" si="7"/>
        <v>2</v>
      </c>
      <c r="H123" s="49">
        <f t="shared" ca="1" si="8"/>
        <v>1</v>
      </c>
    </row>
    <row r="124" spans="1:8" ht="19.5" thickBot="1">
      <c r="A124" s="65">
        <f t="shared" si="5"/>
        <v>123</v>
      </c>
      <c r="B124" s="45">
        <f ca="1">Streams!B124</f>
        <v>36</v>
      </c>
      <c r="C124" s="46">
        <f ca="1">VLOOKUP(B124,Partition!$V$2:$W$38,2)</f>
        <v>1</v>
      </c>
      <c r="D124" s="47">
        <f ca="1">COUNTIF(INDEX(C124:INDEX($C$1:C124,IFERROR(LOOKUP(2,1/($D$1:D123=2),ROW($D$1:D123)-MIN(ROW($D$1:D123)-1)),1),),),C124)</f>
        <v>1</v>
      </c>
      <c r="E124" s="46">
        <f t="shared" ca="1" si="6"/>
        <v>2</v>
      </c>
      <c r="F124" s="48">
        <f ca="1">COUNTIF(INDEX(E124:INDEX($E$1:E124,IFERROR(LOOKUP(2,1/($F$1:F123=2),ROW($F$1:F123)-MIN(ROW($F$1:F123)-1)),1),),),E124)</f>
        <v>1</v>
      </c>
      <c r="G124" s="49">
        <f t="shared" ca="1" si="7"/>
        <v>2</v>
      </c>
      <c r="H124" s="49">
        <f t="shared" ca="1" si="8"/>
        <v>1</v>
      </c>
    </row>
    <row r="125" spans="1:8" ht="19.5" thickBot="1">
      <c r="A125" s="65">
        <f t="shared" si="5"/>
        <v>124</v>
      </c>
      <c r="B125" s="45">
        <f ca="1">Streams!B125</f>
        <v>1</v>
      </c>
      <c r="C125" s="46">
        <f ca="1">VLOOKUP(B125,Partition!$V$2:$W$38,2)</f>
        <v>1</v>
      </c>
      <c r="D125" s="47">
        <f ca="1">COUNTIF(INDEX(C125:INDEX($C$1:C125,IFERROR(LOOKUP(2,1/($D$1:D124=2),ROW($D$1:D124)-MIN(ROW($D$1:D124)-1)),1),),),C125)</f>
        <v>2</v>
      </c>
      <c r="E125" s="46">
        <f t="shared" ca="1" si="6"/>
        <v>1</v>
      </c>
      <c r="F125" s="48">
        <f ca="1">COUNTIF(INDEX(E125:INDEX($E$1:E125,IFERROR(LOOKUP(2,1/($F$1:F124=2),ROW($F$1:F124)-MIN(ROW($F$1:F124)-1)),1),),),E125)</f>
        <v>2</v>
      </c>
      <c r="G125" s="49">
        <f t="shared" ca="1" si="7"/>
        <v>1</v>
      </c>
      <c r="H125" s="49">
        <f t="shared" ca="1" si="8"/>
        <v>2</v>
      </c>
    </row>
    <row r="126" spans="1:8" ht="19.5" thickBot="1">
      <c r="A126" s="65">
        <f t="shared" si="5"/>
        <v>125</v>
      </c>
      <c r="B126" s="45">
        <f ca="1">Streams!B126</f>
        <v>11</v>
      </c>
      <c r="C126" s="46">
        <f ca="1">VLOOKUP(B126,Partition!$V$2:$W$38,2)</f>
        <v>2</v>
      </c>
      <c r="D126" s="47">
        <f ca="1">COUNTIF(INDEX(C126:INDEX($C$1:C126,IFERROR(LOOKUP(2,1/($D$1:D125=2),ROW($D$1:D125)-MIN(ROW($D$1:D125)-1)),1),),),C126)</f>
        <v>1</v>
      </c>
      <c r="E126" s="46">
        <f t="shared" ca="1" si="6"/>
        <v>2</v>
      </c>
      <c r="F126" s="48">
        <f ca="1">COUNTIF(INDEX(E126:INDEX($E$1:E126,IFERROR(LOOKUP(2,1/($F$1:F125=2),ROW($F$1:F125)-MIN(ROW($F$1:F125)-1)),1),),),E126)</f>
        <v>1</v>
      </c>
      <c r="G126" s="49">
        <f t="shared" ca="1" si="7"/>
        <v>1</v>
      </c>
      <c r="H126" s="49">
        <f t="shared" ca="1" si="8"/>
        <v>2</v>
      </c>
    </row>
    <row r="127" spans="1:8" ht="19.5" thickBot="1">
      <c r="A127" s="65">
        <f t="shared" si="5"/>
        <v>126</v>
      </c>
      <c r="B127" s="45">
        <f ca="1">Streams!B127</f>
        <v>27</v>
      </c>
      <c r="C127" s="46">
        <f ca="1">VLOOKUP(B127,Partition!$V$2:$W$38,2)</f>
        <v>1</v>
      </c>
      <c r="D127" s="47">
        <f ca="1">COUNTIF(INDEX(C127:INDEX($C$1:C127,IFERROR(LOOKUP(2,1/($D$1:D126=2),ROW($D$1:D126)-MIN(ROW($D$1:D126)-1)),1),),),C127)</f>
        <v>2</v>
      </c>
      <c r="E127" s="46">
        <f t="shared" ca="1" si="6"/>
        <v>2</v>
      </c>
      <c r="F127" s="48">
        <f ca="1">COUNTIF(INDEX(E127:INDEX($E$1:E127,IFERROR(LOOKUP(2,1/($F$1:F126=2),ROW($F$1:F126)-MIN(ROW($F$1:F126)-1)),1),),),E127)</f>
        <v>2</v>
      </c>
      <c r="G127" s="49">
        <f t="shared" ca="1" si="7"/>
        <v>2</v>
      </c>
      <c r="H127" s="49">
        <f t="shared" ca="1" si="8"/>
        <v>1</v>
      </c>
    </row>
    <row r="128" spans="1:8" ht="19.5" thickBot="1">
      <c r="A128" s="65">
        <f t="shared" si="5"/>
        <v>127</v>
      </c>
      <c r="B128" s="45">
        <f ca="1">Streams!B128</f>
        <v>13</v>
      </c>
      <c r="C128" s="46">
        <f ca="1">VLOOKUP(B128,Partition!$V$2:$W$38,2)</f>
        <v>2</v>
      </c>
      <c r="D128" s="47">
        <f ca="1">COUNTIF(INDEX(C128:INDEX($C$1:C128,IFERROR(LOOKUP(2,1/($D$1:D127=2),ROW($D$1:D127)-MIN(ROW($D$1:D127)-1)),1),),),C128)</f>
        <v>1</v>
      </c>
      <c r="E128" s="46">
        <f t="shared" ca="1" si="6"/>
        <v>2</v>
      </c>
      <c r="F128" s="48">
        <f ca="1">COUNTIF(INDEX(E128:INDEX($E$1:E128,IFERROR(LOOKUP(2,1/($F$1:F127=2),ROW($F$1:F127)-MIN(ROW($F$1:F127)-1)),1),),),E128)</f>
        <v>2</v>
      </c>
      <c r="G128" s="49">
        <f t="shared" ca="1" si="7"/>
        <v>1</v>
      </c>
      <c r="H128" s="49">
        <f t="shared" ca="1" si="8"/>
        <v>2</v>
      </c>
    </row>
    <row r="129" spans="1:8" ht="19.5" thickBot="1">
      <c r="A129" s="65">
        <f t="shared" si="5"/>
        <v>128</v>
      </c>
      <c r="B129" s="45">
        <f ca="1">Streams!B129</f>
        <v>27</v>
      </c>
      <c r="C129" s="46">
        <f ca="1">VLOOKUP(B129,Partition!$V$2:$W$38,2)</f>
        <v>1</v>
      </c>
      <c r="D129" s="47">
        <f ca="1">COUNTIF(INDEX(C129:INDEX($C$1:C129,IFERROR(LOOKUP(2,1/($D$1:D128=2),ROW($D$1:D128)-MIN(ROW($D$1:D128)-1)),1),),),C129)</f>
        <v>2</v>
      </c>
      <c r="E129" s="46">
        <f t="shared" ca="1" si="6"/>
        <v>2</v>
      </c>
      <c r="F129" s="48">
        <f ca="1">COUNTIF(INDEX(E129:INDEX($E$1:E129,IFERROR(LOOKUP(2,1/($F$1:F128=2),ROW($F$1:F128)-MIN(ROW($F$1:F128)-1)),1),),),E129)</f>
        <v>2</v>
      </c>
      <c r="G129" s="49">
        <f t="shared" ca="1" si="7"/>
        <v>2</v>
      </c>
      <c r="H129" s="49">
        <f t="shared" ca="1" si="8"/>
        <v>1</v>
      </c>
    </row>
    <row r="130" spans="1:8" ht="19.5" thickBot="1">
      <c r="A130" s="65">
        <f t="shared" si="5"/>
        <v>129</v>
      </c>
      <c r="B130" s="45">
        <f ca="1">Streams!B130</f>
        <v>24</v>
      </c>
      <c r="C130" s="46">
        <f ca="1">VLOOKUP(B130,Partition!$V$2:$W$38,2)</f>
        <v>2</v>
      </c>
      <c r="D130" s="47">
        <f ca="1">COUNTIF(INDEX(C130:INDEX($C$1:C130,IFERROR(LOOKUP(2,1/($D$1:D129=2),ROW($D$1:D129)-MIN(ROW($D$1:D129)-1)),1),),),C130)</f>
        <v>1</v>
      </c>
      <c r="E130" s="46">
        <f t="shared" ca="1" si="6"/>
        <v>2</v>
      </c>
      <c r="F130" s="48">
        <f ca="1">COUNTIF(INDEX(E130:INDEX($E$1:E130,IFERROR(LOOKUP(2,1/($F$1:F129=2),ROW($F$1:F129)-MIN(ROW($F$1:F129)-1)),1),),),E130)</f>
        <v>2</v>
      </c>
      <c r="G130" s="49">
        <f t="shared" ca="1" si="7"/>
        <v>1</v>
      </c>
      <c r="H130" s="49">
        <f t="shared" ca="1" si="8"/>
        <v>2</v>
      </c>
    </row>
    <row r="131" spans="1:8" ht="19.5" thickBot="1">
      <c r="A131" s="65">
        <f t="shared" si="5"/>
        <v>130</v>
      </c>
      <c r="B131" s="45">
        <f ca="1">Streams!B131</f>
        <v>23</v>
      </c>
      <c r="C131" s="46">
        <f ca="1">VLOOKUP(B131,Partition!$V$2:$W$38,2)</f>
        <v>1</v>
      </c>
      <c r="D131" s="47">
        <f ca="1">COUNTIF(INDEX(C131:INDEX($C$1:C131,IFERROR(LOOKUP(2,1/($D$1:D130=2),ROW($D$1:D130)-MIN(ROW($D$1:D130)-1)),1),),),C131)</f>
        <v>2</v>
      </c>
      <c r="E131" s="46">
        <f t="shared" ca="1" si="6"/>
        <v>2</v>
      </c>
      <c r="F131" s="48">
        <f ca="1">COUNTIF(INDEX(E131:INDEX($E$1:E131,IFERROR(LOOKUP(2,1/($F$1:F130=2),ROW($F$1:F130)-MIN(ROW($F$1:F130)-1)),1),),),E131)</f>
        <v>2</v>
      </c>
      <c r="G131" s="49">
        <f t="shared" ca="1" si="7"/>
        <v>2</v>
      </c>
      <c r="H131" s="49">
        <f t="shared" ca="1" si="8"/>
        <v>1</v>
      </c>
    </row>
    <row r="132" spans="1:8" ht="19.5" thickBot="1">
      <c r="A132" s="65">
        <f t="shared" ref="A132:A195" si="9">1+A131</f>
        <v>131</v>
      </c>
      <c r="B132" s="45">
        <f ca="1">Streams!B132</f>
        <v>13</v>
      </c>
      <c r="C132" s="46">
        <f ca="1">VLOOKUP(B132,Partition!$V$2:$W$38,2)</f>
        <v>2</v>
      </c>
      <c r="D132" s="47">
        <f ca="1">COUNTIF(INDEX(C132:INDEX($C$1:C132,IFERROR(LOOKUP(2,1/($D$1:D131=2),ROW($D$1:D131)-MIN(ROW($D$1:D131)-1)),1),),),C132)</f>
        <v>1</v>
      </c>
      <c r="E132" s="46">
        <f t="shared" ref="E132:E195" ca="1" si="10">IF(C132=G132,1,IF(C132=H132,2,""))</f>
        <v>2</v>
      </c>
      <c r="F132" s="48">
        <f ca="1">COUNTIF(INDEX(E132:INDEX($E$1:E132,IFERROR(LOOKUP(2,1/($F$1:F131=2),ROW($F$1:F131)-MIN(ROW($F$1:F131)-1)),1),),),E132)</f>
        <v>2</v>
      </c>
      <c r="G132" s="49">
        <f t="shared" ref="G132:G195" ca="1" si="11">IF(C131&lt;&gt;0,C131,G131)</f>
        <v>1</v>
      </c>
      <c r="H132" s="49">
        <f t="shared" ref="H132:H195" ca="1" si="12">IF(AND(G131&lt;&gt;G132,G131&lt;&gt;G132,G131&lt;&gt;0),G131,H131)</f>
        <v>2</v>
      </c>
    </row>
    <row r="133" spans="1:8" ht="19.5" thickBot="1">
      <c r="A133" s="65">
        <f t="shared" si="9"/>
        <v>132</v>
      </c>
      <c r="B133" s="45">
        <f ca="1">Streams!B133</f>
        <v>30</v>
      </c>
      <c r="C133" s="46">
        <f ca="1">VLOOKUP(B133,Partition!$V$2:$W$38,2)</f>
        <v>1</v>
      </c>
      <c r="D133" s="47">
        <f ca="1">COUNTIF(INDEX(C133:INDEX($C$1:C133,IFERROR(LOOKUP(2,1/($D$1:D132=2),ROW($D$1:D132)-MIN(ROW($D$1:D132)-1)),1),),),C133)</f>
        <v>2</v>
      </c>
      <c r="E133" s="46">
        <f t="shared" ca="1" si="10"/>
        <v>2</v>
      </c>
      <c r="F133" s="48">
        <f ca="1">COUNTIF(INDEX(E133:INDEX($E$1:E133,IFERROR(LOOKUP(2,1/($F$1:F132=2),ROW($F$1:F132)-MIN(ROW($F$1:F132)-1)),1),),),E133)</f>
        <v>2</v>
      </c>
      <c r="G133" s="49">
        <f t="shared" ca="1" si="11"/>
        <v>2</v>
      </c>
      <c r="H133" s="49">
        <f t="shared" ca="1" si="12"/>
        <v>1</v>
      </c>
    </row>
    <row r="134" spans="1:8" ht="19.5" thickBot="1">
      <c r="A134" s="65">
        <f t="shared" si="9"/>
        <v>133</v>
      </c>
      <c r="B134" s="45">
        <f ca="1">Streams!B134</f>
        <v>22</v>
      </c>
      <c r="C134" s="46">
        <f ca="1">VLOOKUP(B134,Partition!$V$2:$W$38,2)</f>
        <v>2</v>
      </c>
      <c r="D134" s="47">
        <f ca="1">COUNTIF(INDEX(C134:INDEX($C$1:C134,IFERROR(LOOKUP(2,1/($D$1:D133=2),ROW($D$1:D133)-MIN(ROW($D$1:D133)-1)),1),),),C134)</f>
        <v>1</v>
      </c>
      <c r="E134" s="46">
        <f t="shared" ca="1" si="10"/>
        <v>2</v>
      </c>
      <c r="F134" s="48">
        <f ca="1">COUNTIF(INDEX(E134:INDEX($E$1:E134,IFERROR(LOOKUP(2,1/($F$1:F133=2),ROW($F$1:F133)-MIN(ROW($F$1:F133)-1)),1),),),E134)</f>
        <v>2</v>
      </c>
      <c r="G134" s="49">
        <f t="shared" ca="1" si="11"/>
        <v>1</v>
      </c>
      <c r="H134" s="49">
        <f t="shared" ca="1" si="12"/>
        <v>2</v>
      </c>
    </row>
    <row r="135" spans="1:8" ht="19.5" thickBot="1">
      <c r="A135" s="65">
        <f t="shared" si="9"/>
        <v>134</v>
      </c>
      <c r="B135" s="45">
        <f ca="1">Streams!B135</f>
        <v>4</v>
      </c>
      <c r="C135" s="46">
        <f ca="1">VLOOKUP(B135,Partition!$V$2:$W$38,2)</f>
        <v>2</v>
      </c>
      <c r="D135" s="47">
        <f ca="1">COUNTIF(INDEX(C135:INDEX($C$1:C135,IFERROR(LOOKUP(2,1/($D$1:D134=2),ROW($D$1:D134)-MIN(ROW($D$1:D134)-1)),1),),),C135)</f>
        <v>2</v>
      </c>
      <c r="E135" s="46">
        <f t="shared" ca="1" si="10"/>
        <v>1</v>
      </c>
      <c r="F135" s="48">
        <f ca="1">COUNTIF(INDEX(E135:INDEX($E$1:E135,IFERROR(LOOKUP(2,1/($F$1:F134=2),ROW($F$1:F134)-MIN(ROW($F$1:F134)-1)),1),),),E135)</f>
        <v>1</v>
      </c>
      <c r="G135" s="49">
        <f t="shared" ca="1" si="11"/>
        <v>2</v>
      </c>
      <c r="H135" s="49">
        <f t="shared" ca="1" si="12"/>
        <v>1</v>
      </c>
    </row>
    <row r="136" spans="1:8" ht="19.5" thickBot="1">
      <c r="A136" s="65">
        <f t="shared" si="9"/>
        <v>135</v>
      </c>
      <c r="B136" s="45">
        <f ca="1">Streams!B136</f>
        <v>25</v>
      </c>
      <c r="C136" s="46">
        <f ca="1">VLOOKUP(B136,Partition!$V$2:$W$38,2)</f>
        <v>1</v>
      </c>
      <c r="D136" s="47">
        <f ca="1">COUNTIF(INDEX(C136:INDEX($C$1:C136,IFERROR(LOOKUP(2,1/($D$1:D135=2),ROW($D$1:D135)-MIN(ROW($D$1:D135)-1)),1),),),C136)</f>
        <v>1</v>
      </c>
      <c r="E136" s="46">
        <f t="shared" ca="1" si="10"/>
        <v>2</v>
      </c>
      <c r="F136" s="48">
        <f ca="1">COUNTIF(INDEX(E136:INDEX($E$1:E136,IFERROR(LOOKUP(2,1/($F$1:F135=2),ROW($F$1:F135)-MIN(ROW($F$1:F135)-1)),1),),),E136)</f>
        <v>2</v>
      </c>
      <c r="G136" s="49">
        <f t="shared" ca="1" si="11"/>
        <v>2</v>
      </c>
      <c r="H136" s="49">
        <f t="shared" ca="1" si="12"/>
        <v>1</v>
      </c>
    </row>
    <row r="137" spans="1:8" ht="19.5" thickBot="1">
      <c r="A137" s="65">
        <f t="shared" si="9"/>
        <v>136</v>
      </c>
      <c r="B137" s="45">
        <f ca="1">Streams!B137</f>
        <v>30</v>
      </c>
      <c r="C137" s="46">
        <f ca="1">VLOOKUP(B137,Partition!$V$2:$W$38,2)</f>
        <v>1</v>
      </c>
      <c r="D137" s="47">
        <f ca="1">COUNTIF(INDEX(C137:INDEX($C$1:C137,IFERROR(LOOKUP(2,1/($D$1:D136=2),ROW($D$1:D136)-MIN(ROW($D$1:D136)-1)),1),),),C137)</f>
        <v>2</v>
      </c>
      <c r="E137" s="46">
        <f t="shared" ca="1" si="10"/>
        <v>1</v>
      </c>
      <c r="F137" s="48">
        <f ca="1">COUNTIF(INDEX(E137:INDEX($E$1:E137,IFERROR(LOOKUP(2,1/($F$1:F136=2),ROW($F$1:F136)-MIN(ROW($F$1:F136)-1)),1),),),E137)</f>
        <v>1</v>
      </c>
      <c r="G137" s="49">
        <f t="shared" ca="1" si="11"/>
        <v>1</v>
      </c>
      <c r="H137" s="49">
        <f t="shared" ca="1" si="12"/>
        <v>2</v>
      </c>
    </row>
    <row r="138" spans="1:8" ht="19.5" thickBot="1">
      <c r="A138" s="65">
        <f t="shared" si="9"/>
        <v>137</v>
      </c>
      <c r="B138" s="45">
        <f ca="1">Streams!B138</f>
        <v>33</v>
      </c>
      <c r="C138" s="46">
        <f ca="1">VLOOKUP(B138,Partition!$V$2:$W$38,2)</f>
        <v>2</v>
      </c>
      <c r="D138" s="47">
        <f ca="1">COUNTIF(INDEX(C138:INDEX($C$1:C138,IFERROR(LOOKUP(2,1/($D$1:D137=2),ROW($D$1:D137)-MIN(ROW($D$1:D137)-1)),1),),),C138)</f>
        <v>1</v>
      </c>
      <c r="E138" s="46">
        <f t="shared" ca="1" si="10"/>
        <v>2</v>
      </c>
      <c r="F138" s="48">
        <f ca="1">COUNTIF(INDEX(E138:INDEX($E$1:E138,IFERROR(LOOKUP(2,1/($F$1:F137=2),ROW($F$1:F137)-MIN(ROW($F$1:F137)-1)),1),),),E138)</f>
        <v>2</v>
      </c>
      <c r="G138" s="49">
        <f t="shared" ca="1" si="11"/>
        <v>1</v>
      </c>
      <c r="H138" s="49">
        <f t="shared" ca="1" si="12"/>
        <v>2</v>
      </c>
    </row>
    <row r="139" spans="1:8" ht="19.5" thickBot="1">
      <c r="A139" s="65">
        <f t="shared" si="9"/>
        <v>138</v>
      </c>
      <c r="B139" s="45">
        <f ca="1">Streams!B139</f>
        <v>15</v>
      </c>
      <c r="C139" s="46">
        <f ca="1">VLOOKUP(B139,Partition!$V$2:$W$38,2)</f>
        <v>2</v>
      </c>
      <c r="D139" s="47">
        <f ca="1">COUNTIF(INDEX(C139:INDEX($C$1:C139,IFERROR(LOOKUP(2,1/($D$1:D138=2),ROW($D$1:D138)-MIN(ROW($D$1:D138)-1)),1),),),C139)</f>
        <v>2</v>
      </c>
      <c r="E139" s="46">
        <f t="shared" ca="1" si="10"/>
        <v>1</v>
      </c>
      <c r="F139" s="48">
        <f ca="1">COUNTIF(INDEX(E139:INDEX($E$1:E139,IFERROR(LOOKUP(2,1/($F$1:F138=2),ROW($F$1:F138)-MIN(ROW($F$1:F138)-1)),1),),),E139)</f>
        <v>1</v>
      </c>
      <c r="G139" s="49">
        <f t="shared" ca="1" si="11"/>
        <v>2</v>
      </c>
      <c r="H139" s="49">
        <f t="shared" ca="1" si="12"/>
        <v>1</v>
      </c>
    </row>
    <row r="140" spans="1:8" ht="19.5" thickBot="1">
      <c r="A140" s="65">
        <f t="shared" si="9"/>
        <v>139</v>
      </c>
      <c r="B140" s="45">
        <f ca="1">Streams!B140</f>
        <v>19</v>
      </c>
      <c r="C140" s="46">
        <f ca="1">VLOOKUP(B140,Partition!$V$2:$W$38,2)</f>
        <v>1</v>
      </c>
      <c r="D140" s="47">
        <f ca="1">COUNTIF(INDEX(C140:INDEX($C$1:C140,IFERROR(LOOKUP(2,1/($D$1:D139=2),ROW($D$1:D139)-MIN(ROW($D$1:D139)-1)),1),),),C140)</f>
        <v>1</v>
      </c>
      <c r="E140" s="46">
        <f t="shared" ca="1" si="10"/>
        <v>2</v>
      </c>
      <c r="F140" s="48">
        <f ca="1">COUNTIF(INDEX(E140:INDEX($E$1:E140,IFERROR(LOOKUP(2,1/($F$1:F139=2),ROW($F$1:F139)-MIN(ROW($F$1:F139)-1)),1),),),E140)</f>
        <v>2</v>
      </c>
      <c r="G140" s="49">
        <f t="shared" ca="1" si="11"/>
        <v>2</v>
      </c>
      <c r="H140" s="49">
        <f t="shared" ca="1" si="12"/>
        <v>1</v>
      </c>
    </row>
    <row r="141" spans="1:8" ht="19.5" thickBot="1">
      <c r="A141" s="65">
        <f t="shared" si="9"/>
        <v>140</v>
      </c>
      <c r="B141" s="45">
        <f ca="1">Streams!B141</f>
        <v>6</v>
      </c>
      <c r="C141" s="46">
        <f ca="1">VLOOKUP(B141,Partition!$V$2:$W$38,2)</f>
        <v>2</v>
      </c>
      <c r="D141" s="47">
        <f ca="1">COUNTIF(INDEX(C141:INDEX($C$1:C141,IFERROR(LOOKUP(2,1/($D$1:D140=2),ROW($D$1:D140)-MIN(ROW($D$1:D140)-1)),1),),),C141)</f>
        <v>2</v>
      </c>
      <c r="E141" s="46">
        <f t="shared" ca="1" si="10"/>
        <v>2</v>
      </c>
      <c r="F141" s="48">
        <f ca="1">COUNTIF(INDEX(E141:INDEX($E$1:E141,IFERROR(LOOKUP(2,1/($F$1:F140=2),ROW($F$1:F140)-MIN(ROW($F$1:F140)-1)),1),),),E141)</f>
        <v>2</v>
      </c>
      <c r="G141" s="49">
        <f t="shared" ca="1" si="11"/>
        <v>1</v>
      </c>
      <c r="H141" s="49">
        <f t="shared" ca="1" si="12"/>
        <v>2</v>
      </c>
    </row>
    <row r="142" spans="1:8" ht="19.5" thickBot="1">
      <c r="A142" s="65">
        <f t="shared" si="9"/>
        <v>141</v>
      </c>
      <c r="B142" s="45">
        <f ca="1">Streams!B142</f>
        <v>4</v>
      </c>
      <c r="C142" s="46">
        <f ca="1">VLOOKUP(B142,Partition!$V$2:$W$38,2)</f>
        <v>2</v>
      </c>
      <c r="D142" s="47">
        <f ca="1">COUNTIF(INDEX(C142:INDEX($C$1:C142,IFERROR(LOOKUP(2,1/($D$1:D141=2),ROW($D$1:D141)-MIN(ROW($D$1:D141)-1)),1),),),C142)</f>
        <v>2</v>
      </c>
      <c r="E142" s="46">
        <f t="shared" ca="1" si="10"/>
        <v>1</v>
      </c>
      <c r="F142" s="48">
        <f ca="1">COUNTIF(INDEX(E142:INDEX($E$1:E142,IFERROR(LOOKUP(2,1/($F$1:F141=2),ROW($F$1:F141)-MIN(ROW($F$1:F141)-1)),1),),),E142)</f>
        <v>1</v>
      </c>
      <c r="G142" s="49">
        <f t="shared" ca="1" si="11"/>
        <v>2</v>
      </c>
      <c r="H142" s="49">
        <f t="shared" ca="1" si="12"/>
        <v>1</v>
      </c>
    </row>
    <row r="143" spans="1:8" ht="19.5" thickBot="1">
      <c r="A143" s="65">
        <f t="shared" si="9"/>
        <v>142</v>
      </c>
      <c r="B143" s="45">
        <f ca="1">Streams!B143</f>
        <v>24</v>
      </c>
      <c r="C143" s="46">
        <f ca="1">VLOOKUP(B143,Partition!$V$2:$W$38,2)</f>
        <v>2</v>
      </c>
      <c r="D143" s="47">
        <f ca="1">COUNTIF(INDEX(C143:INDEX($C$1:C143,IFERROR(LOOKUP(2,1/($D$1:D142=2),ROW($D$1:D142)-MIN(ROW($D$1:D142)-1)),1),),),C143)</f>
        <v>2</v>
      </c>
      <c r="E143" s="46">
        <f t="shared" ca="1" si="10"/>
        <v>1</v>
      </c>
      <c r="F143" s="48">
        <f ca="1">COUNTIF(INDEX(E143:INDEX($E$1:E143,IFERROR(LOOKUP(2,1/($F$1:F142=2),ROW($F$1:F142)-MIN(ROW($F$1:F142)-1)),1),),),E143)</f>
        <v>2</v>
      </c>
      <c r="G143" s="49">
        <f t="shared" ca="1" si="11"/>
        <v>2</v>
      </c>
      <c r="H143" s="49">
        <f t="shared" ca="1" si="12"/>
        <v>1</v>
      </c>
    </row>
    <row r="144" spans="1:8" ht="19.5" thickBot="1">
      <c r="A144" s="65">
        <f t="shared" si="9"/>
        <v>143</v>
      </c>
      <c r="B144" s="45">
        <f ca="1">Streams!B144</f>
        <v>9</v>
      </c>
      <c r="C144" s="46">
        <f ca="1">VLOOKUP(B144,Partition!$V$2:$W$38,2)</f>
        <v>1</v>
      </c>
      <c r="D144" s="47">
        <f ca="1">COUNTIF(INDEX(C144:INDEX($C$1:C144,IFERROR(LOOKUP(2,1/($D$1:D143=2),ROW($D$1:D143)-MIN(ROW($D$1:D143)-1)),1),),),C144)</f>
        <v>1</v>
      </c>
      <c r="E144" s="46">
        <f t="shared" ca="1" si="10"/>
        <v>2</v>
      </c>
      <c r="F144" s="48">
        <f ca="1">COUNTIF(INDEX(E144:INDEX($E$1:E144,IFERROR(LOOKUP(2,1/($F$1:F143=2),ROW($F$1:F143)-MIN(ROW($F$1:F143)-1)),1),),),E144)</f>
        <v>1</v>
      </c>
      <c r="G144" s="49">
        <f t="shared" ca="1" si="11"/>
        <v>2</v>
      </c>
      <c r="H144" s="49">
        <f t="shared" ca="1" si="12"/>
        <v>1</v>
      </c>
    </row>
    <row r="145" spans="1:8" ht="19.5" thickBot="1">
      <c r="A145" s="65">
        <f t="shared" si="9"/>
        <v>144</v>
      </c>
      <c r="B145" s="45">
        <f ca="1">Streams!B145</f>
        <v>20</v>
      </c>
      <c r="C145" s="46">
        <f ca="1">VLOOKUP(B145,Partition!$V$2:$W$38,2)</f>
        <v>2</v>
      </c>
      <c r="D145" s="47">
        <f ca="1">COUNTIF(INDEX(C145:INDEX($C$1:C145,IFERROR(LOOKUP(2,1/($D$1:D144=2),ROW($D$1:D144)-MIN(ROW($D$1:D144)-1)),1),),),C145)</f>
        <v>2</v>
      </c>
      <c r="E145" s="46">
        <f t="shared" ca="1" si="10"/>
        <v>2</v>
      </c>
      <c r="F145" s="48">
        <f ca="1">COUNTIF(INDEX(E145:INDEX($E$1:E145,IFERROR(LOOKUP(2,1/($F$1:F144=2),ROW($F$1:F144)-MIN(ROW($F$1:F144)-1)),1),),),E145)</f>
        <v>2</v>
      </c>
      <c r="G145" s="49">
        <f t="shared" ca="1" si="11"/>
        <v>1</v>
      </c>
      <c r="H145" s="49">
        <f t="shared" ca="1" si="12"/>
        <v>2</v>
      </c>
    </row>
    <row r="146" spans="1:8" ht="19.5" thickBot="1">
      <c r="A146" s="65">
        <f t="shared" si="9"/>
        <v>145</v>
      </c>
      <c r="B146" s="45">
        <f ca="1">Streams!B146</f>
        <v>31</v>
      </c>
      <c r="C146" s="46">
        <f ca="1">VLOOKUP(B146,Partition!$V$2:$W$38,2)</f>
        <v>2</v>
      </c>
      <c r="D146" s="47">
        <f ca="1">COUNTIF(INDEX(C146:INDEX($C$1:C146,IFERROR(LOOKUP(2,1/($D$1:D145=2),ROW($D$1:D145)-MIN(ROW($D$1:D145)-1)),1),),),C146)</f>
        <v>2</v>
      </c>
      <c r="E146" s="46">
        <f t="shared" ca="1" si="10"/>
        <v>1</v>
      </c>
      <c r="F146" s="48">
        <f ca="1">COUNTIF(INDEX(E146:INDEX($E$1:E146,IFERROR(LOOKUP(2,1/($F$1:F145=2),ROW($F$1:F145)-MIN(ROW($F$1:F145)-1)),1),),),E146)</f>
        <v>1</v>
      </c>
      <c r="G146" s="49">
        <f t="shared" ca="1" si="11"/>
        <v>2</v>
      </c>
      <c r="H146" s="49">
        <f t="shared" ca="1" si="12"/>
        <v>1</v>
      </c>
    </row>
    <row r="147" spans="1:8" ht="19.5" thickBot="1">
      <c r="A147" s="65">
        <f t="shared" si="9"/>
        <v>146</v>
      </c>
      <c r="B147" s="45">
        <f ca="1">Streams!B147</f>
        <v>28</v>
      </c>
      <c r="C147" s="46">
        <f ca="1">VLOOKUP(B147,Partition!$V$2:$W$38,2)</f>
        <v>2</v>
      </c>
      <c r="D147" s="47">
        <f ca="1">COUNTIF(INDEX(C147:INDEX($C$1:C147,IFERROR(LOOKUP(2,1/($D$1:D146=2),ROW($D$1:D146)-MIN(ROW($D$1:D146)-1)),1),),),C147)</f>
        <v>2</v>
      </c>
      <c r="E147" s="46">
        <f t="shared" ca="1" si="10"/>
        <v>1</v>
      </c>
      <c r="F147" s="48">
        <f ca="1">COUNTIF(INDEX(E147:INDEX($E$1:E147,IFERROR(LOOKUP(2,1/($F$1:F146=2),ROW($F$1:F146)-MIN(ROW($F$1:F146)-1)),1),),),E147)</f>
        <v>2</v>
      </c>
      <c r="G147" s="49">
        <f t="shared" ca="1" si="11"/>
        <v>2</v>
      </c>
      <c r="H147" s="49">
        <f t="shared" ca="1" si="12"/>
        <v>1</v>
      </c>
    </row>
    <row r="148" spans="1:8" ht="19.5" thickBot="1">
      <c r="A148" s="65">
        <f t="shared" si="9"/>
        <v>147</v>
      </c>
      <c r="B148" s="45">
        <f ca="1">Streams!B148</f>
        <v>31</v>
      </c>
      <c r="C148" s="46">
        <f ca="1">VLOOKUP(B148,Partition!$V$2:$W$38,2)</f>
        <v>2</v>
      </c>
      <c r="D148" s="47">
        <f ca="1">COUNTIF(INDEX(C148:INDEX($C$1:C148,IFERROR(LOOKUP(2,1/($D$1:D147=2),ROW($D$1:D147)-MIN(ROW($D$1:D147)-1)),1),),),C148)</f>
        <v>2</v>
      </c>
      <c r="E148" s="46">
        <f t="shared" ca="1" si="10"/>
        <v>1</v>
      </c>
      <c r="F148" s="48">
        <f ca="1">COUNTIF(INDEX(E148:INDEX($E$1:E148,IFERROR(LOOKUP(2,1/($F$1:F147=2),ROW($F$1:F147)-MIN(ROW($F$1:F147)-1)),1),),),E148)</f>
        <v>2</v>
      </c>
      <c r="G148" s="49">
        <f t="shared" ca="1" si="11"/>
        <v>2</v>
      </c>
      <c r="H148" s="49">
        <f t="shared" ca="1" si="12"/>
        <v>1</v>
      </c>
    </row>
    <row r="149" spans="1:8" ht="19.5" thickBot="1">
      <c r="A149" s="65">
        <f t="shared" si="9"/>
        <v>148</v>
      </c>
      <c r="B149" s="45">
        <f ca="1">Streams!B149</f>
        <v>25</v>
      </c>
      <c r="C149" s="46">
        <f ca="1">VLOOKUP(B149,Partition!$V$2:$W$38,2)</f>
        <v>1</v>
      </c>
      <c r="D149" s="47">
        <f ca="1">COUNTIF(INDEX(C149:INDEX($C$1:C149,IFERROR(LOOKUP(2,1/($D$1:D148=2),ROW($D$1:D148)-MIN(ROW($D$1:D148)-1)),1),),),C149)</f>
        <v>1</v>
      </c>
      <c r="E149" s="46">
        <f t="shared" ca="1" si="10"/>
        <v>2</v>
      </c>
      <c r="F149" s="48">
        <f ca="1">COUNTIF(INDEX(E149:INDEX($E$1:E149,IFERROR(LOOKUP(2,1/($F$1:F148=2),ROW($F$1:F148)-MIN(ROW($F$1:F148)-1)),1),),),E149)</f>
        <v>1</v>
      </c>
      <c r="G149" s="49">
        <f t="shared" ca="1" si="11"/>
        <v>2</v>
      </c>
      <c r="H149" s="49">
        <f t="shared" ca="1" si="12"/>
        <v>1</v>
      </c>
    </row>
    <row r="150" spans="1:8" ht="19.5" thickBot="1">
      <c r="A150" s="65">
        <f t="shared" si="9"/>
        <v>149</v>
      </c>
      <c r="B150" s="45">
        <f ca="1">Streams!B150</f>
        <v>22</v>
      </c>
      <c r="C150" s="46">
        <f ca="1">VLOOKUP(B150,Partition!$V$2:$W$38,2)</f>
        <v>2</v>
      </c>
      <c r="D150" s="47">
        <f ca="1">COUNTIF(INDEX(C150:INDEX($C$1:C150,IFERROR(LOOKUP(2,1/($D$1:D149=2),ROW($D$1:D149)-MIN(ROW($D$1:D149)-1)),1),),),C150)</f>
        <v>2</v>
      </c>
      <c r="E150" s="46">
        <f t="shared" ca="1" si="10"/>
        <v>2</v>
      </c>
      <c r="F150" s="48">
        <f ca="1">COUNTIF(INDEX(E150:INDEX($E$1:E150,IFERROR(LOOKUP(2,1/($F$1:F149=2),ROW($F$1:F149)-MIN(ROW($F$1:F149)-1)),1),),),E150)</f>
        <v>2</v>
      </c>
      <c r="G150" s="49">
        <f t="shared" ca="1" si="11"/>
        <v>1</v>
      </c>
      <c r="H150" s="49">
        <f t="shared" ca="1" si="12"/>
        <v>2</v>
      </c>
    </row>
    <row r="151" spans="1:8" ht="19.5" thickBot="1">
      <c r="A151" s="65">
        <f t="shared" si="9"/>
        <v>150</v>
      </c>
      <c r="B151" s="45">
        <f ca="1">Streams!B151</f>
        <v>24</v>
      </c>
      <c r="C151" s="46">
        <f ca="1">VLOOKUP(B151,Partition!$V$2:$W$38,2)</f>
        <v>2</v>
      </c>
      <c r="D151" s="47">
        <f ca="1">COUNTIF(INDEX(C151:INDEX($C$1:C151,IFERROR(LOOKUP(2,1/($D$1:D150=2),ROW($D$1:D150)-MIN(ROW($D$1:D150)-1)),1),),),C151)</f>
        <v>2</v>
      </c>
      <c r="E151" s="46">
        <f t="shared" ca="1" si="10"/>
        <v>1</v>
      </c>
      <c r="F151" s="48">
        <f ca="1">COUNTIF(INDEX(E151:INDEX($E$1:E151,IFERROR(LOOKUP(2,1/($F$1:F150=2),ROW($F$1:F150)-MIN(ROW($F$1:F150)-1)),1),),),E151)</f>
        <v>1</v>
      </c>
      <c r="G151" s="49">
        <f t="shared" ca="1" si="11"/>
        <v>2</v>
      </c>
      <c r="H151" s="49">
        <f t="shared" ca="1" si="12"/>
        <v>1</v>
      </c>
    </row>
    <row r="152" spans="1:8" ht="19.5" thickBot="1">
      <c r="A152" s="65">
        <f t="shared" si="9"/>
        <v>151</v>
      </c>
      <c r="B152" s="45">
        <f ca="1">Streams!B152</f>
        <v>16</v>
      </c>
      <c r="C152" s="46">
        <f ca="1">VLOOKUP(B152,Partition!$V$2:$W$38,2)</f>
        <v>1</v>
      </c>
      <c r="D152" s="47">
        <f ca="1">COUNTIF(INDEX(C152:INDEX($C$1:C152,IFERROR(LOOKUP(2,1/($D$1:D151=2),ROW($D$1:D151)-MIN(ROW($D$1:D151)-1)),1),),),C152)</f>
        <v>1</v>
      </c>
      <c r="E152" s="46">
        <f t="shared" ca="1" si="10"/>
        <v>2</v>
      </c>
      <c r="F152" s="48">
        <f ca="1">COUNTIF(INDEX(E152:INDEX($E$1:E152,IFERROR(LOOKUP(2,1/($F$1:F151=2),ROW($F$1:F151)-MIN(ROW($F$1:F151)-1)),1),),),E152)</f>
        <v>2</v>
      </c>
      <c r="G152" s="49">
        <f t="shared" ca="1" si="11"/>
        <v>2</v>
      </c>
      <c r="H152" s="49">
        <f t="shared" ca="1" si="12"/>
        <v>1</v>
      </c>
    </row>
    <row r="153" spans="1:8" ht="19.5" thickBot="1">
      <c r="A153" s="65">
        <f t="shared" si="9"/>
        <v>152</v>
      </c>
      <c r="B153" s="45">
        <f ca="1">Streams!B153</f>
        <v>34</v>
      </c>
      <c r="C153" s="46">
        <f ca="1">VLOOKUP(B153,Partition!$V$2:$W$38,2)</f>
        <v>1</v>
      </c>
      <c r="D153" s="47">
        <f ca="1">COUNTIF(INDEX(C153:INDEX($C$1:C153,IFERROR(LOOKUP(2,1/($D$1:D152=2),ROW($D$1:D152)-MIN(ROW($D$1:D152)-1)),1),),),C153)</f>
        <v>2</v>
      </c>
      <c r="E153" s="46">
        <f t="shared" ca="1" si="10"/>
        <v>1</v>
      </c>
      <c r="F153" s="48">
        <f ca="1">COUNTIF(INDEX(E153:INDEX($E$1:E153,IFERROR(LOOKUP(2,1/($F$1:F152=2),ROW($F$1:F152)-MIN(ROW($F$1:F152)-1)),1),),),E153)</f>
        <v>1</v>
      </c>
      <c r="G153" s="49">
        <f t="shared" ca="1" si="11"/>
        <v>1</v>
      </c>
      <c r="H153" s="49">
        <f t="shared" ca="1" si="12"/>
        <v>2</v>
      </c>
    </row>
    <row r="154" spans="1:8" ht="19.5" thickBot="1">
      <c r="A154" s="65">
        <f t="shared" si="9"/>
        <v>153</v>
      </c>
      <c r="B154" s="45">
        <f ca="1">Streams!B154</f>
        <v>0</v>
      </c>
      <c r="C154" s="46">
        <f ca="1">VLOOKUP(B154,Partition!$V$2:$W$38,2)</f>
        <v>0</v>
      </c>
      <c r="D154" s="47">
        <f ca="1">COUNTIF(INDEX(C154:INDEX($C$1:C154,IFERROR(LOOKUP(2,1/($D$1:D153=2),ROW($D$1:D153)-MIN(ROW($D$1:D153)-1)),1),),),C154)</f>
        <v>1</v>
      </c>
      <c r="E154" s="46" t="str">
        <f t="shared" ca="1" si="10"/>
        <v/>
      </c>
      <c r="F154" s="48">
        <f ca="1">COUNTIF(INDEX(E154:INDEX($E$1:E154,IFERROR(LOOKUP(2,1/($F$1:F153=2),ROW($F$1:F153)-MIN(ROW($F$1:F153)-1)),1),),),E154)</f>
        <v>1</v>
      </c>
      <c r="G154" s="49">
        <f t="shared" ca="1" si="11"/>
        <v>1</v>
      </c>
      <c r="H154" s="49">
        <f t="shared" ca="1" si="12"/>
        <v>2</v>
      </c>
    </row>
    <row r="155" spans="1:8" ht="19.5" thickBot="1">
      <c r="A155" s="65">
        <f t="shared" si="9"/>
        <v>154</v>
      </c>
      <c r="B155" s="45">
        <f ca="1">Streams!B155</f>
        <v>0</v>
      </c>
      <c r="C155" s="46">
        <f ca="1">VLOOKUP(B155,Partition!$V$2:$W$38,2)</f>
        <v>0</v>
      </c>
      <c r="D155" s="47">
        <f ca="1">COUNTIF(INDEX(C155:INDEX($C$1:C155,IFERROR(LOOKUP(2,1/($D$1:D154=2),ROW($D$1:D154)-MIN(ROW($D$1:D154)-1)),1),),),C155)</f>
        <v>2</v>
      </c>
      <c r="E155" s="46" t="str">
        <f t="shared" ca="1" si="10"/>
        <v/>
      </c>
      <c r="F155" s="48">
        <f ca="1">COUNTIF(INDEX(E155:INDEX($E$1:E155,IFERROR(LOOKUP(2,1/($F$1:F154=2),ROW($F$1:F154)-MIN(ROW($F$1:F154)-1)),1),),),E155)</f>
        <v>2</v>
      </c>
      <c r="G155" s="49">
        <f t="shared" ca="1" si="11"/>
        <v>1</v>
      </c>
      <c r="H155" s="49">
        <f t="shared" ca="1" si="12"/>
        <v>2</v>
      </c>
    </row>
    <row r="156" spans="1:8" ht="19.5" thickBot="1">
      <c r="A156" s="65">
        <f t="shared" si="9"/>
        <v>155</v>
      </c>
      <c r="B156" s="45">
        <f ca="1">Streams!B156</f>
        <v>19</v>
      </c>
      <c r="C156" s="46">
        <f ca="1">VLOOKUP(B156,Partition!$V$2:$W$38,2)</f>
        <v>1</v>
      </c>
      <c r="D156" s="47">
        <f ca="1">COUNTIF(INDEX(C156:INDEX($C$1:C156,IFERROR(LOOKUP(2,1/($D$1:D155=2),ROW($D$1:D155)-MIN(ROW($D$1:D155)-1)),1),),),C156)</f>
        <v>1</v>
      </c>
      <c r="E156" s="46">
        <f t="shared" ca="1" si="10"/>
        <v>1</v>
      </c>
      <c r="F156" s="48">
        <f ca="1">COUNTIF(INDEX(E156:INDEX($E$1:E156,IFERROR(LOOKUP(2,1/($F$1:F155=2),ROW($F$1:F155)-MIN(ROW($F$1:F155)-1)),1),),),E156)</f>
        <v>1</v>
      </c>
      <c r="G156" s="49">
        <f t="shared" ca="1" si="11"/>
        <v>1</v>
      </c>
      <c r="H156" s="49">
        <f t="shared" ca="1" si="12"/>
        <v>2</v>
      </c>
    </row>
    <row r="157" spans="1:8" ht="19.5" thickBot="1">
      <c r="A157" s="65">
        <f t="shared" si="9"/>
        <v>156</v>
      </c>
      <c r="B157" s="45">
        <f ca="1">Streams!B157</f>
        <v>26</v>
      </c>
      <c r="C157" s="46">
        <f ca="1">VLOOKUP(B157,Partition!$V$2:$W$38,2)</f>
        <v>2</v>
      </c>
      <c r="D157" s="47">
        <f ca="1">COUNTIF(INDEX(C157:INDEX($C$1:C157,IFERROR(LOOKUP(2,1/($D$1:D156=2),ROW($D$1:D156)-MIN(ROW($D$1:D156)-1)),1),),),C157)</f>
        <v>1</v>
      </c>
      <c r="E157" s="46">
        <f t="shared" ca="1" si="10"/>
        <v>2</v>
      </c>
      <c r="F157" s="48">
        <f ca="1">COUNTIF(INDEX(E157:INDEX($E$1:E157,IFERROR(LOOKUP(2,1/($F$1:F156=2),ROW($F$1:F156)-MIN(ROW($F$1:F156)-1)),1),),),E157)</f>
        <v>1</v>
      </c>
      <c r="G157" s="49">
        <f t="shared" ca="1" si="11"/>
        <v>1</v>
      </c>
      <c r="H157" s="49">
        <f t="shared" ca="1" si="12"/>
        <v>2</v>
      </c>
    </row>
    <row r="158" spans="1:8" ht="19.5" thickBot="1">
      <c r="A158" s="65">
        <f t="shared" si="9"/>
        <v>157</v>
      </c>
      <c r="B158" s="45">
        <f ca="1">Streams!B158</f>
        <v>19</v>
      </c>
      <c r="C158" s="46">
        <f ca="1">VLOOKUP(B158,Partition!$V$2:$W$38,2)</f>
        <v>1</v>
      </c>
      <c r="D158" s="47">
        <f ca="1">COUNTIF(INDEX(C158:INDEX($C$1:C158,IFERROR(LOOKUP(2,1/($D$1:D157=2),ROW($D$1:D157)-MIN(ROW($D$1:D157)-1)),1),),),C158)</f>
        <v>2</v>
      </c>
      <c r="E158" s="46">
        <f t="shared" ca="1" si="10"/>
        <v>2</v>
      </c>
      <c r="F158" s="48">
        <f ca="1">COUNTIF(INDEX(E158:INDEX($E$1:E158,IFERROR(LOOKUP(2,1/($F$1:F157=2),ROW($F$1:F157)-MIN(ROW($F$1:F157)-1)),1),),),E158)</f>
        <v>2</v>
      </c>
      <c r="G158" s="49">
        <f t="shared" ca="1" si="11"/>
        <v>2</v>
      </c>
      <c r="H158" s="49">
        <f t="shared" ca="1" si="12"/>
        <v>1</v>
      </c>
    </row>
    <row r="159" spans="1:8" ht="19.5" thickBot="1">
      <c r="A159" s="65">
        <f t="shared" si="9"/>
        <v>158</v>
      </c>
      <c r="B159" s="45">
        <f ca="1">Streams!B159</f>
        <v>14</v>
      </c>
      <c r="C159" s="46">
        <f ca="1">VLOOKUP(B159,Partition!$V$2:$W$38,2)</f>
        <v>1</v>
      </c>
      <c r="D159" s="47">
        <f ca="1">COUNTIF(INDEX(C159:INDEX($C$1:C159,IFERROR(LOOKUP(2,1/($D$1:D158=2),ROW($D$1:D158)-MIN(ROW($D$1:D158)-1)),1),),),C159)</f>
        <v>2</v>
      </c>
      <c r="E159" s="46">
        <f t="shared" ca="1" si="10"/>
        <v>1</v>
      </c>
      <c r="F159" s="48">
        <f ca="1">COUNTIF(INDEX(E159:INDEX($E$1:E159,IFERROR(LOOKUP(2,1/($F$1:F158=2),ROW($F$1:F158)-MIN(ROW($F$1:F158)-1)),1),),),E159)</f>
        <v>1</v>
      </c>
      <c r="G159" s="49">
        <f t="shared" ca="1" si="11"/>
        <v>1</v>
      </c>
      <c r="H159" s="49">
        <f t="shared" ca="1" si="12"/>
        <v>2</v>
      </c>
    </row>
    <row r="160" spans="1:8" ht="19.5" thickBot="1">
      <c r="A160" s="65">
        <f t="shared" si="9"/>
        <v>159</v>
      </c>
      <c r="B160" s="45">
        <f ca="1">Streams!B160</f>
        <v>1</v>
      </c>
      <c r="C160" s="46">
        <f ca="1">VLOOKUP(B160,Partition!$V$2:$W$38,2)</f>
        <v>1</v>
      </c>
      <c r="D160" s="47">
        <f ca="1">COUNTIF(INDEX(C160:INDEX($C$1:C160,IFERROR(LOOKUP(2,1/($D$1:D159=2),ROW($D$1:D159)-MIN(ROW($D$1:D159)-1)),1),),),C160)</f>
        <v>2</v>
      </c>
      <c r="E160" s="46">
        <f t="shared" ca="1" si="10"/>
        <v>1</v>
      </c>
      <c r="F160" s="48">
        <f ca="1">COUNTIF(INDEX(E160:INDEX($E$1:E160,IFERROR(LOOKUP(2,1/($F$1:F159=2),ROW($F$1:F159)-MIN(ROW($F$1:F159)-1)),1),),),E160)</f>
        <v>2</v>
      </c>
      <c r="G160" s="49">
        <f t="shared" ca="1" si="11"/>
        <v>1</v>
      </c>
      <c r="H160" s="49">
        <f t="shared" ca="1" si="12"/>
        <v>2</v>
      </c>
    </row>
    <row r="161" spans="1:8" ht="19.5" thickBot="1">
      <c r="A161" s="65">
        <f t="shared" si="9"/>
        <v>160</v>
      </c>
      <c r="B161" s="45">
        <f ca="1">Streams!B161</f>
        <v>35</v>
      </c>
      <c r="C161" s="46">
        <f ca="1">VLOOKUP(B161,Partition!$V$2:$W$38,2)</f>
        <v>2</v>
      </c>
      <c r="D161" s="47">
        <f ca="1">COUNTIF(INDEX(C161:INDEX($C$1:C161,IFERROR(LOOKUP(2,1/($D$1:D160=2),ROW($D$1:D160)-MIN(ROW($D$1:D160)-1)),1),),),C161)</f>
        <v>1</v>
      </c>
      <c r="E161" s="46">
        <f t="shared" ca="1" si="10"/>
        <v>2</v>
      </c>
      <c r="F161" s="48">
        <f ca="1">COUNTIF(INDEX(E161:INDEX($E$1:E161,IFERROR(LOOKUP(2,1/($F$1:F160=2),ROW($F$1:F160)-MIN(ROW($F$1:F160)-1)),1),),),E161)</f>
        <v>1</v>
      </c>
      <c r="G161" s="49">
        <f t="shared" ca="1" si="11"/>
        <v>1</v>
      </c>
      <c r="H161" s="49">
        <f t="shared" ca="1" si="12"/>
        <v>2</v>
      </c>
    </row>
    <row r="162" spans="1:8" ht="19.5" thickBot="1">
      <c r="A162" s="65">
        <f t="shared" si="9"/>
        <v>161</v>
      </c>
      <c r="B162" s="45">
        <f ca="1">Streams!B162</f>
        <v>19</v>
      </c>
      <c r="C162" s="46">
        <f ca="1">VLOOKUP(B162,Partition!$V$2:$W$38,2)</f>
        <v>1</v>
      </c>
      <c r="D162" s="47">
        <f ca="1">COUNTIF(INDEX(C162:INDEX($C$1:C162,IFERROR(LOOKUP(2,1/($D$1:D161=2),ROW($D$1:D161)-MIN(ROW($D$1:D161)-1)),1),),),C162)</f>
        <v>2</v>
      </c>
      <c r="E162" s="46">
        <f t="shared" ca="1" si="10"/>
        <v>2</v>
      </c>
      <c r="F162" s="48">
        <f ca="1">COUNTIF(INDEX(E162:INDEX($E$1:E162,IFERROR(LOOKUP(2,1/($F$1:F161=2),ROW($F$1:F161)-MIN(ROW($F$1:F161)-1)),1),),),E162)</f>
        <v>2</v>
      </c>
      <c r="G162" s="49">
        <f t="shared" ca="1" si="11"/>
        <v>2</v>
      </c>
      <c r="H162" s="49">
        <f t="shared" ca="1" si="12"/>
        <v>1</v>
      </c>
    </row>
    <row r="163" spans="1:8" ht="19.5" thickBot="1">
      <c r="A163" s="65">
        <f t="shared" si="9"/>
        <v>162</v>
      </c>
      <c r="B163" s="45">
        <f ca="1">Streams!B163</f>
        <v>19</v>
      </c>
      <c r="C163" s="46">
        <f ca="1">VLOOKUP(B163,Partition!$V$2:$W$38,2)</f>
        <v>1</v>
      </c>
      <c r="D163" s="47">
        <f ca="1">COUNTIF(INDEX(C163:INDEX($C$1:C163,IFERROR(LOOKUP(2,1/($D$1:D162=2),ROW($D$1:D162)-MIN(ROW($D$1:D162)-1)),1),),),C163)</f>
        <v>2</v>
      </c>
      <c r="E163" s="46">
        <f t="shared" ca="1" si="10"/>
        <v>1</v>
      </c>
      <c r="F163" s="48">
        <f ca="1">COUNTIF(INDEX(E163:INDEX($E$1:E163,IFERROR(LOOKUP(2,1/($F$1:F162=2),ROW($F$1:F162)-MIN(ROW($F$1:F162)-1)),1),),),E163)</f>
        <v>1</v>
      </c>
      <c r="G163" s="49">
        <f t="shared" ca="1" si="11"/>
        <v>1</v>
      </c>
      <c r="H163" s="49">
        <f t="shared" ca="1" si="12"/>
        <v>2</v>
      </c>
    </row>
    <row r="164" spans="1:8" ht="19.5" thickBot="1">
      <c r="A164" s="65">
        <f t="shared" si="9"/>
        <v>163</v>
      </c>
      <c r="B164" s="45">
        <f ca="1">Streams!B164</f>
        <v>33</v>
      </c>
      <c r="C164" s="46">
        <f ca="1">VLOOKUP(B164,Partition!$V$2:$W$38,2)</f>
        <v>2</v>
      </c>
      <c r="D164" s="47">
        <f ca="1">COUNTIF(INDEX(C164:INDEX($C$1:C164,IFERROR(LOOKUP(2,1/($D$1:D163=2),ROW($D$1:D163)-MIN(ROW($D$1:D163)-1)),1),),),C164)</f>
        <v>1</v>
      </c>
      <c r="E164" s="46">
        <f t="shared" ca="1" si="10"/>
        <v>2</v>
      </c>
      <c r="F164" s="48">
        <f ca="1">COUNTIF(INDEX(E164:INDEX($E$1:E164,IFERROR(LOOKUP(2,1/($F$1:F163=2),ROW($F$1:F163)-MIN(ROW($F$1:F163)-1)),1),),),E164)</f>
        <v>2</v>
      </c>
      <c r="G164" s="49">
        <f t="shared" ca="1" si="11"/>
        <v>1</v>
      </c>
      <c r="H164" s="49">
        <f t="shared" ca="1" si="12"/>
        <v>2</v>
      </c>
    </row>
    <row r="165" spans="1:8" ht="19.5" thickBot="1">
      <c r="A165" s="65">
        <f t="shared" si="9"/>
        <v>164</v>
      </c>
      <c r="B165" s="45">
        <f ca="1">Streams!B165</f>
        <v>19</v>
      </c>
      <c r="C165" s="46">
        <f ca="1">VLOOKUP(B165,Partition!$V$2:$W$38,2)</f>
        <v>1</v>
      </c>
      <c r="D165" s="47">
        <f ca="1">COUNTIF(INDEX(C165:INDEX($C$1:C165,IFERROR(LOOKUP(2,1/($D$1:D164=2),ROW($D$1:D164)-MIN(ROW($D$1:D164)-1)),1),),),C165)</f>
        <v>2</v>
      </c>
      <c r="E165" s="46">
        <f t="shared" ca="1" si="10"/>
        <v>2</v>
      </c>
      <c r="F165" s="48">
        <f ca="1">COUNTIF(INDEX(E165:INDEX($E$1:E165,IFERROR(LOOKUP(2,1/($F$1:F164=2),ROW($F$1:F164)-MIN(ROW($F$1:F164)-1)),1),),),E165)</f>
        <v>2</v>
      </c>
      <c r="G165" s="49">
        <f t="shared" ca="1" si="11"/>
        <v>2</v>
      </c>
      <c r="H165" s="49">
        <f t="shared" ca="1" si="12"/>
        <v>1</v>
      </c>
    </row>
    <row r="166" spans="1:8" ht="19.5" thickBot="1">
      <c r="A166" s="65">
        <f t="shared" si="9"/>
        <v>165</v>
      </c>
      <c r="B166" s="45">
        <f ca="1">Streams!B166</f>
        <v>7</v>
      </c>
      <c r="C166" s="46">
        <f ca="1">VLOOKUP(B166,Partition!$V$2:$W$38,2)</f>
        <v>1</v>
      </c>
      <c r="D166" s="47">
        <f ca="1">COUNTIF(INDEX(C166:INDEX($C$1:C166,IFERROR(LOOKUP(2,1/($D$1:D165=2),ROW($D$1:D165)-MIN(ROW($D$1:D165)-1)),1),),),C166)</f>
        <v>2</v>
      </c>
      <c r="E166" s="46">
        <f t="shared" ca="1" si="10"/>
        <v>1</v>
      </c>
      <c r="F166" s="48">
        <f ca="1">COUNTIF(INDEX(E166:INDEX($E$1:E166,IFERROR(LOOKUP(2,1/($F$1:F165=2),ROW($F$1:F165)-MIN(ROW($F$1:F165)-1)),1),),),E166)</f>
        <v>1</v>
      </c>
      <c r="G166" s="49">
        <f t="shared" ca="1" si="11"/>
        <v>1</v>
      </c>
      <c r="H166" s="49">
        <f t="shared" ca="1" si="12"/>
        <v>2</v>
      </c>
    </row>
    <row r="167" spans="1:8" ht="19.5" thickBot="1">
      <c r="A167" s="65">
        <f t="shared" si="9"/>
        <v>166</v>
      </c>
      <c r="B167" s="45">
        <f ca="1">Streams!B167</f>
        <v>36</v>
      </c>
      <c r="C167" s="46">
        <f ca="1">VLOOKUP(B167,Partition!$V$2:$W$38,2)</f>
        <v>1</v>
      </c>
      <c r="D167" s="47">
        <f ca="1">COUNTIF(INDEX(C167:INDEX($C$1:C167,IFERROR(LOOKUP(2,1/($D$1:D166=2),ROW($D$1:D166)-MIN(ROW($D$1:D166)-1)),1),),),C167)</f>
        <v>2</v>
      </c>
      <c r="E167" s="46">
        <f t="shared" ca="1" si="10"/>
        <v>1</v>
      </c>
      <c r="F167" s="48">
        <f ca="1">COUNTIF(INDEX(E167:INDEX($E$1:E167,IFERROR(LOOKUP(2,1/($F$1:F166=2),ROW($F$1:F166)-MIN(ROW($F$1:F166)-1)),1),),),E167)</f>
        <v>2</v>
      </c>
      <c r="G167" s="49">
        <f t="shared" ca="1" si="11"/>
        <v>1</v>
      </c>
      <c r="H167" s="49">
        <f t="shared" ca="1" si="12"/>
        <v>2</v>
      </c>
    </row>
    <row r="168" spans="1:8" ht="19.5" thickBot="1">
      <c r="A168" s="65">
        <f t="shared" si="9"/>
        <v>167</v>
      </c>
      <c r="B168" s="45">
        <f ca="1">Streams!B168</f>
        <v>5</v>
      </c>
      <c r="C168" s="46">
        <f ca="1">VLOOKUP(B168,Partition!$V$2:$W$38,2)</f>
        <v>1</v>
      </c>
      <c r="D168" s="47">
        <f ca="1">COUNTIF(INDEX(C168:INDEX($C$1:C168,IFERROR(LOOKUP(2,1/($D$1:D167=2),ROW($D$1:D167)-MIN(ROW($D$1:D167)-1)),1),),),C168)</f>
        <v>2</v>
      </c>
      <c r="E168" s="46">
        <f t="shared" ca="1" si="10"/>
        <v>1</v>
      </c>
      <c r="F168" s="48">
        <f ca="1">COUNTIF(INDEX(E168:INDEX($E$1:E168,IFERROR(LOOKUP(2,1/($F$1:F167=2),ROW($F$1:F167)-MIN(ROW($F$1:F167)-1)),1),),),E168)</f>
        <v>2</v>
      </c>
      <c r="G168" s="49">
        <f t="shared" ca="1" si="11"/>
        <v>1</v>
      </c>
      <c r="H168" s="49">
        <f t="shared" ca="1" si="12"/>
        <v>2</v>
      </c>
    </row>
    <row r="169" spans="1:8" ht="19.5" thickBot="1">
      <c r="A169" s="65">
        <f t="shared" si="9"/>
        <v>168</v>
      </c>
      <c r="B169" s="45">
        <f ca="1">Streams!B169</f>
        <v>30</v>
      </c>
      <c r="C169" s="46">
        <f ca="1">VLOOKUP(B169,Partition!$V$2:$W$38,2)</f>
        <v>1</v>
      </c>
      <c r="D169" s="47">
        <f ca="1">COUNTIF(INDEX(C169:INDEX($C$1:C169,IFERROR(LOOKUP(2,1/($D$1:D168=2),ROW($D$1:D168)-MIN(ROW($D$1:D168)-1)),1),),),C169)</f>
        <v>2</v>
      </c>
      <c r="E169" s="46">
        <f t="shared" ca="1" si="10"/>
        <v>1</v>
      </c>
      <c r="F169" s="48">
        <f ca="1">COUNTIF(INDEX(E169:INDEX($E$1:E169,IFERROR(LOOKUP(2,1/($F$1:F168=2),ROW($F$1:F168)-MIN(ROW($F$1:F168)-1)),1),),),E169)</f>
        <v>2</v>
      </c>
      <c r="G169" s="49">
        <f t="shared" ca="1" si="11"/>
        <v>1</v>
      </c>
      <c r="H169" s="49">
        <f t="shared" ca="1" si="12"/>
        <v>2</v>
      </c>
    </row>
    <row r="170" spans="1:8" ht="19.5" thickBot="1">
      <c r="A170" s="65">
        <f t="shared" si="9"/>
        <v>169</v>
      </c>
      <c r="B170" s="45">
        <f ca="1">Streams!B170</f>
        <v>33</v>
      </c>
      <c r="C170" s="46">
        <f ca="1">VLOOKUP(B170,Partition!$V$2:$W$38,2)</f>
        <v>2</v>
      </c>
      <c r="D170" s="47">
        <f ca="1">COUNTIF(INDEX(C170:INDEX($C$1:C170,IFERROR(LOOKUP(2,1/($D$1:D169=2),ROW($D$1:D169)-MIN(ROW($D$1:D169)-1)),1),),),C170)</f>
        <v>1</v>
      </c>
      <c r="E170" s="46">
        <f t="shared" ca="1" si="10"/>
        <v>2</v>
      </c>
      <c r="F170" s="48">
        <f ca="1">COUNTIF(INDEX(E170:INDEX($E$1:E170,IFERROR(LOOKUP(2,1/($F$1:F169=2),ROW($F$1:F169)-MIN(ROW($F$1:F169)-1)),1),),),E170)</f>
        <v>1</v>
      </c>
      <c r="G170" s="49">
        <f t="shared" ca="1" si="11"/>
        <v>1</v>
      </c>
      <c r="H170" s="49">
        <f t="shared" ca="1" si="12"/>
        <v>2</v>
      </c>
    </row>
    <row r="171" spans="1:8" ht="19.5" thickBot="1">
      <c r="A171" s="65">
        <f t="shared" si="9"/>
        <v>170</v>
      </c>
      <c r="B171" s="45">
        <f ca="1">Streams!B171</f>
        <v>18</v>
      </c>
      <c r="C171" s="46">
        <f ca="1">VLOOKUP(B171,Partition!$V$2:$W$38,2)</f>
        <v>1</v>
      </c>
      <c r="D171" s="47">
        <f ca="1">COUNTIF(INDEX(C171:INDEX($C$1:C171,IFERROR(LOOKUP(2,1/($D$1:D170=2),ROW($D$1:D170)-MIN(ROW($D$1:D170)-1)),1),),),C171)</f>
        <v>2</v>
      </c>
      <c r="E171" s="46">
        <f t="shared" ca="1" si="10"/>
        <v>2</v>
      </c>
      <c r="F171" s="48">
        <f ca="1">COUNTIF(INDEX(E171:INDEX($E$1:E171,IFERROR(LOOKUP(2,1/($F$1:F170=2),ROW($F$1:F170)-MIN(ROW($F$1:F170)-1)),1),),),E171)</f>
        <v>2</v>
      </c>
      <c r="G171" s="49">
        <f t="shared" ca="1" si="11"/>
        <v>2</v>
      </c>
      <c r="H171" s="49">
        <f t="shared" ca="1" si="12"/>
        <v>1</v>
      </c>
    </row>
    <row r="172" spans="1:8" ht="19.5" thickBot="1">
      <c r="A172" s="65">
        <f t="shared" si="9"/>
        <v>171</v>
      </c>
      <c r="B172" s="45">
        <f ca="1">Streams!B172</f>
        <v>25</v>
      </c>
      <c r="C172" s="46">
        <f ca="1">VLOOKUP(B172,Partition!$V$2:$W$38,2)</f>
        <v>1</v>
      </c>
      <c r="D172" s="47">
        <f ca="1">COUNTIF(INDEX(C172:INDEX($C$1:C172,IFERROR(LOOKUP(2,1/($D$1:D171=2),ROW($D$1:D171)-MIN(ROW($D$1:D171)-1)),1),),),C172)</f>
        <v>2</v>
      </c>
      <c r="E172" s="46">
        <f t="shared" ca="1" si="10"/>
        <v>1</v>
      </c>
      <c r="F172" s="48">
        <f ca="1">COUNTIF(INDEX(E172:INDEX($E$1:E172,IFERROR(LOOKUP(2,1/($F$1:F171=2),ROW($F$1:F171)-MIN(ROW($F$1:F171)-1)),1),),),E172)</f>
        <v>1</v>
      </c>
      <c r="G172" s="49">
        <f t="shared" ca="1" si="11"/>
        <v>1</v>
      </c>
      <c r="H172" s="49">
        <f t="shared" ca="1" si="12"/>
        <v>2</v>
      </c>
    </row>
    <row r="173" spans="1:8" ht="19.5" thickBot="1">
      <c r="A173" s="65">
        <f t="shared" si="9"/>
        <v>172</v>
      </c>
      <c r="B173" s="45">
        <f ca="1">Streams!B173</f>
        <v>20</v>
      </c>
      <c r="C173" s="46">
        <f ca="1">VLOOKUP(B173,Partition!$V$2:$W$38,2)</f>
        <v>2</v>
      </c>
      <c r="D173" s="47">
        <f ca="1">COUNTIF(INDEX(C173:INDEX($C$1:C173,IFERROR(LOOKUP(2,1/($D$1:D172=2),ROW($D$1:D172)-MIN(ROW($D$1:D172)-1)),1),),),C173)</f>
        <v>1</v>
      </c>
      <c r="E173" s="46">
        <f t="shared" ca="1" si="10"/>
        <v>2</v>
      </c>
      <c r="F173" s="48">
        <f ca="1">COUNTIF(INDEX(E173:INDEX($E$1:E173,IFERROR(LOOKUP(2,1/($F$1:F172=2),ROW($F$1:F172)-MIN(ROW($F$1:F172)-1)),1),),),E173)</f>
        <v>2</v>
      </c>
      <c r="G173" s="49">
        <f t="shared" ca="1" si="11"/>
        <v>1</v>
      </c>
      <c r="H173" s="49">
        <f t="shared" ca="1" si="12"/>
        <v>2</v>
      </c>
    </row>
    <row r="174" spans="1:8" ht="19.5" thickBot="1">
      <c r="A174" s="65">
        <f t="shared" si="9"/>
        <v>173</v>
      </c>
      <c r="B174" s="45">
        <f ca="1">Streams!B174</f>
        <v>23</v>
      </c>
      <c r="C174" s="46">
        <f ca="1">VLOOKUP(B174,Partition!$V$2:$W$38,2)</f>
        <v>1</v>
      </c>
      <c r="D174" s="47">
        <f ca="1">COUNTIF(INDEX(C174:INDEX($C$1:C174,IFERROR(LOOKUP(2,1/($D$1:D173=2),ROW($D$1:D173)-MIN(ROW($D$1:D173)-1)),1),),),C174)</f>
        <v>2</v>
      </c>
      <c r="E174" s="46">
        <f t="shared" ca="1" si="10"/>
        <v>2</v>
      </c>
      <c r="F174" s="48">
        <f ca="1">COUNTIF(INDEX(E174:INDEX($E$1:E174,IFERROR(LOOKUP(2,1/($F$1:F173=2),ROW($F$1:F173)-MIN(ROW($F$1:F173)-1)),1),),),E174)</f>
        <v>2</v>
      </c>
      <c r="G174" s="49">
        <f t="shared" ca="1" si="11"/>
        <v>2</v>
      </c>
      <c r="H174" s="49">
        <f t="shared" ca="1" si="12"/>
        <v>1</v>
      </c>
    </row>
    <row r="175" spans="1:8" ht="19.5" thickBot="1">
      <c r="A175" s="65">
        <f t="shared" si="9"/>
        <v>174</v>
      </c>
      <c r="B175" s="45">
        <f ca="1">Streams!B175</f>
        <v>21</v>
      </c>
      <c r="C175" s="46">
        <f ca="1">VLOOKUP(B175,Partition!$V$2:$W$38,2)</f>
        <v>1</v>
      </c>
      <c r="D175" s="47">
        <f ca="1">COUNTIF(INDEX(C175:INDEX($C$1:C175,IFERROR(LOOKUP(2,1/($D$1:D174=2),ROW($D$1:D174)-MIN(ROW($D$1:D174)-1)),1),),),C175)</f>
        <v>2</v>
      </c>
      <c r="E175" s="46">
        <f t="shared" ca="1" si="10"/>
        <v>1</v>
      </c>
      <c r="F175" s="48">
        <f ca="1">COUNTIF(INDEX(E175:INDEX($E$1:E175,IFERROR(LOOKUP(2,1/($F$1:F174=2),ROW($F$1:F174)-MIN(ROW($F$1:F174)-1)),1),),),E175)</f>
        <v>1</v>
      </c>
      <c r="G175" s="49">
        <f t="shared" ca="1" si="11"/>
        <v>1</v>
      </c>
      <c r="H175" s="49">
        <f t="shared" ca="1" si="12"/>
        <v>2</v>
      </c>
    </row>
    <row r="176" spans="1:8" ht="19.5" thickBot="1">
      <c r="A176" s="65">
        <f t="shared" si="9"/>
        <v>175</v>
      </c>
      <c r="B176" s="45">
        <f ca="1">Streams!B176</f>
        <v>2</v>
      </c>
      <c r="C176" s="46">
        <f ca="1">VLOOKUP(B176,Partition!$V$2:$W$38,2)</f>
        <v>2</v>
      </c>
      <c r="D176" s="47">
        <f ca="1">COUNTIF(INDEX(C176:INDEX($C$1:C176,IFERROR(LOOKUP(2,1/($D$1:D175=2),ROW($D$1:D175)-MIN(ROW($D$1:D175)-1)),1),),),C176)</f>
        <v>1</v>
      </c>
      <c r="E176" s="46">
        <f t="shared" ca="1" si="10"/>
        <v>2</v>
      </c>
      <c r="F176" s="48">
        <f ca="1">COUNTIF(INDEX(E176:INDEX($E$1:E176,IFERROR(LOOKUP(2,1/($F$1:F175=2),ROW($F$1:F175)-MIN(ROW($F$1:F175)-1)),1),),),E176)</f>
        <v>2</v>
      </c>
      <c r="G176" s="49">
        <f t="shared" ca="1" si="11"/>
        <v>1</v>
      </c>
      <c r="H176" s="49">
        <f t="shared" ca="1" si="12"/>
        <v>2</v>
      </c>
    </row>
    <row r="177" spans="1:8" ht="19.5" thickBot="1">
      <c r="A177" s="65">
        <f t="shared" si="9"/>
        <v>176</v>
      </c>
      <c r="B177" s="45">
        <f ca="1">Streams!B177</f>
        <v>2</v>
      </c>
      <c r="C177" s="46">
        <f ca="1">VLOOKUP(B177,Partition!$V$2:$W$38,2)</f>
        <v>2</v>
      </c>
      <c r="D177" s="47">
        <f ca="1">COUNTIF(INDEX(C177:INDEX($C$1:C177,IFERROR(LOOKUP(2,1/($D$1:D176=2),ROW($D$1:D176)-MIN(ROW($D$1:D176)-1)),1),),),C177)</f>
        <v>2</v>
      </c>
      <c r="E177" s="46">
        <f t="shared" ca="1" si="10"/>
        <v>1</v>
      </c>
      <c r="F177" s="48">
        <f ca="1">COUNTIF(INDEX(E177:INDEX($E$1:E177,IFERROR(LOOKUP(2,1/($F$1:F176=2),ROW($F$1:F176)-MIN(ROW($F$1:F176)-1)),1),),),E177)</f>
        <v>1</v>
      </c>
      <c r="G177" s="49">
        <f t="shared" ca="1" si="11"/>
        <v>2</v>
      </c>
      <c r="H177" s="49">
        <f t="shared" ca="1" si="12"/>
        <v>1</v>
      </c>
    </row>
    <row r="178" spans="1:8" ht="19.5" thickBot="1">
      <c r="A178" s="65">
        <f t="shared" si="9"/>
        <v>177</v>
      </c>
      <c r="B178" s="45">
        <f ca="1">Streams!B178</f>
        <v>5</v>
      </c>
      <c r="C178" s="46">
        <f ca="1">VLOOKUP(B178,Partition!$V$2:$W$38,2)</f>
        <v>1</v>
      </c>
      <c r="D178" s="47">
        <f ca="1">COUNTIF(INDEX(C178:INDEX($C$1:C178,IFERROR(LOOKUP(2,1/($D$1:D177=2),ROW($D$1:D177)-MIN(ROW($D$1:D177)-1)),1),),),C178)</f>
        <v>1</v>
      </c>
      <c r="E178" s="46">
        <f t="shared" ca="1" si="10"/>
        <v>2</v>
      </c>
      <c r="F178" s="48">
        <f ca="1">COUNTIF(INDEX(E178:INDEX($E$1:E178,IFERROR(LOOKUP(2,1/($F$1:F177=2),ROW($F$1:F177)-MIN(ROW($F$1:F177)-1)),1),),),E178)</f>
        <v>2</v>
      </c>
      <c r="G178" s="49">
        <f t="shared" ca="1" si="11"/>
        <v>2</v>
      </c>
      <c r="H178" s="49">
        <f t="shared" ca="1" si="12"/>
        <v>1</v>
      </c>
    </row>
    <row r="179" spans="1:8" ht="19.5" thickBot="1">
      <c r="A179" s="65">
        <f t="shared" si="9"/>
        <v>178</v>
      </c>
      <c r="B179" s="45">
        <f ca="1">Streams!B179</f>
        <v>9</v>
      </c>
      <c r="C179" s="46">
        <f ca="1">VLOOKUP(B179,Partition!$V$2:$W$38,2)</f>
        <v>1</v>
      </c>
      <c r="D179" s="47">
        <f ca="1">COUNTIF(INDEX(C179:INDEX($C$1:C179,IFERROR(LOOKUP(2,1/($D$1:D178=2),ROW($D$1:D178)-MIN(ROW($D$1:D178)-1)),1),),),C179)</f>
        <v>2</v>
      </c>
      <c r="E179" s="46">
        <f t="shared" ca="1" si="10"/>
        <v>1</v>
      </c>
      <c r="F179" s="48">
        <f ca="1">COUNTIF(INDEX(E179:INDEX($E$1:E179,IFERROR(LOOKUP(2,1/($F$1:F178=2),ROW($F$1:F178)-MIN(ROW($F$1:F178)-1)),1),),),E179)</f>
        <v>1</v>
      </c>
      <c r="G179" s="49">
        <f t="shared" ca="1" si="11"/>
        <v>1</v>
      </c>
      <c r="H179" s="49">
        <f t="shared" ca="1" si="12"/>
        <v>2</v>
      </c>
    </row>
    <row r="180" spans="1:8" ht="19.5" thickBot="1">
      <c r="A180" s="65">
        <f t="shared" si="9"/>
        <v>179</v>
      </c>
      <c r="B180" s="45">
        <f ca="1">Streams!B180</f>
        <v>2</v>
      </c>
      <c r="C180" s="46">
        <f ca="1">VLOOKUP(B180,Partition!$V$2:$W$38,2)</f>
        <v>2</v>
      </c>
      <c r="D180" s="47">
        <f ca="1">COUNTIF(INDEX(C180:INDEX($C$1:C180,IFERROR(LOOKUP(2,1/($D$1:D179=2),ROW($D$1:D179)-MIN(ROW($D$1:D179)-1)),1),),),C180)</f>
        <v>1</v>
      </c>
      <c r="E180" s="46">
        <f t="shared" ca="1" si="10"/>
        <v>2</v>
      </c>
      <c r="F180" s="48">
        <f ca="1">COUNTIF(INDEX(E180:INDEX($E$1:E180,IFERROR(LOOKUP(2,1/($F$1:F179=2),ROW($F$1:F179)-MIN(ROW($F$1:F179)-1)),1),),),E180)</f>
        <v>2</v>
      </c>
      <c r="G180" s="49">
        <f t="shared" ca="1" si="11"/>
        <v>1</v>
      </c>
      <c r="H180" s="49">
        <f t="shared" ca="1" si="12"/>
        <v>2</v>
      </c>
    </row>
    <row r="181" spans="1:8" ht="19.5" thickBot="1">
      <c r="A181" s="65">
        <f t="shared" si="9"/>
        <v>180</v>
      </c>
      <c r="B181" s="45">
        <f ca="1">Streams!B181</f>
        <v>34</v>
      </c>
      <c r="C181" s="46">
        <f ca="1">VLOOKUP(B181,Partition!$V$2:$W$38,2)</f>
        <v>1</v>
      </c>
      <c r="D181" s="47">
        <f ca="1">COUNTIF(INDEX(C181:INDEX($C$1:C181,IFERROR(LOOKUP(2,1/($D$1:D180=2),ROW($D$1:D180)-MIN(ROW($D$1:D180)-1)),1),),),C181)</f>
        <v>2</v>
      </c>
      <c r="E181" s="46">
        <f t="shared" ca="1" si="10"/>
        <v>2</v>
      </c>
      <c r="F181" s="48">
        <f ca="1">COUNTIF(INDEX(E181:INDEX($E$1:E181,IFERROR(LOOKUP(2,1/($F$1:F180=2),ROW($F$1:F180)-MIN(ROW($F$1:F180)-1)),1),),),E181)</f>
        <v>2</v>
      </c>
      <c r="G181" s="49">
        <f t="shared" ca="1" si="11"/>
        <v>2</v>
      </c>
      <c r="H181" s="49">
        <f t="shared" ca="1" si="12"/>
        <v>1</v>
      </c>
    </row>
    <row r="182" spans="1:8" ht="19.5" thickBot="1">
      <c r="A182" s="65">
        <f t="shared" si="9"/>
        <v>181</v>
      </c>
      <c r="B182" s="45">
        <f ca="1">Streams!B182</f>
        <v>31</v>
      </c>
      <c r="C182" s="46">
        <f ca="1">VLOOKUP(B182,Partition!$V$2:$W$38,2)</f>
        <v>2</v>
      </c>
      <c r="D182" s="47">
        <f ca="1">COUNTIF(INDEX(C182:INDEX($C$1:C182,IFERROR(LOOKUP(2,1/($D$1:D181=2),ROW($D$1:D181)-MIN(ROW($D$1:D181)-1)),1),),),C182)</f>
        <v>1</v>
      </c>
      <c r="E182" s="46">
        <f t="shared" ca="1" si="10"/>
        <v>2</v>
      </c>
      <c r="F182" s="48">
        <f ca="1">COUNTIF(INDEX(E182:INDEX($E$1:E182,IFERROR(LOOKUP(2,1/($F$1:F181=2),ROW($F$1:F181)-MIN(ROW($F$1:F181)-1)),1),),),E182)</f>
        <v>2</v>
      </c>
      <c r="G182" s="49">
        <f t="shared" ca="1" si="11"/>
        <v>1</v>
      </c>
      <c r="H182" s="49">
        <f t="shared" ca="1" si="12"/>
        <v>2</v>
      </c>
    </row>
    <row r="183" spans="1:8" ht="19.5" thickBot="1">
      <c r="A183" s="65">
        <f t="shared" si="9"/>
        <v>182</v>
      </c>
      <c r="B183" s="45">
        <f ca="1">Streams!B183</f>
        <v>23</v>
      </c>
      <c r="C183" s="46">
        <f ca="1">VLOOKUP(B183,Partition!$V$2:$W$38,2)</f>
        <v>1</v>
      </c>
      <c r="D183" s="47">
        <f ca="1">COUNTIF(INDEX(C183:INDEX($C$1:C183,IFERROR(LOOKUP(2,1/($D$1:D182=2),ROW($D$1:D182)-MIN(ROW($D$1:D182)-1)),1),),),C183)</f>
        <v>2</v>
      </c>
      <c r="E183" s="46">
        <f t="shared" ca="1" si="10"/>
        <v>2</v>
      </c>
      <c r="F183" s="48">
        <f ca="1">COUNTIF(INDEX(E183:INDEX($E$1:E183,IFERROR(LOOKUP(2,1/($F$1:F182=2),ROW($F$1:F182)-MIN(ROW($F$1:F182)-1)),1),),),E183)</f>
        <v>2</v>
      </c>
      <c r="G183" s="49">
        <f t="shared" ca="1" si="11"/>
        <v>2</v>
      </c>
      <c r="H183" s="49">
        <f t="shared" ca="1" si="12"/>
        <v>1</v>
      </c>
    </row>
    <row r="184" spans="1:8" ht="19.5" thickBot="1">
      <c r="A184" s="65">
        <f t="shared" si="9"/>
        <v>183</v>
      </c>
      <c r="B184" s="45">
        <f ca="1">Streams!B184</f>
        <v>5</v>
      </c>
      <c r="C184" s="46">
        <f ca="1">VLOOKUP(B184,Partition!$V$2:$W$38,2)</f>
        <v>1</v>
      </c>
      <c r="D184" s="47">
        <f ca="1">COUNTIF(INDEX(C184:INDEX($C$1:C184,IFERROR(LOOKUP(2,1/($D$1:D183=2),ROW($D$1:D183)-MIN(ROW($D$1:D183)-1)),1),),),C184)</f>
        <v>2</v>
      </c>
      <c r="E184" s="46">
        <f t="shared" ca="1" si="10"/>
        <v>1</v>
      </c>
      <c r="F184" s="48">
        <f ca="1">COUNTIF(INDEX(E184:INDEX($E$1:E184,IFERROR(LOOKUP(2,1/($F$1:F183=2),ROW($F$1:F183)-MIN(ROW($F$1:F183)-1)),1),),),E184)</f>
        <v>1</v>
      </c>
      <c r="G184" s="49">
        <f t="shared" ca="1" si="11"/>
        <v>1</v>
      </c>
      <c r="H184" s="49">
        <f t="shared" ca="1" si="12"/>
        <v>2</v>
      </c>
    </row>
    <row r="185" spans="1:8" ht="19.5" thickBot="1">
      <c r="A185" s="65">
        <f t="shared" si="9"/>
        <v>184</v>
      </c>
      <c r="B185" s="45">
        <f ca="1">Streams!B185</f>
        <v>36</v>
      </c>
      <c r="C185" s="46">
        <f ca="1">VLOOKUP(B185,Partition!$V$2:$W$38,2)</f>
        <v>1</v>
      </c>
      <c r="D185" s="47">
        <f ca="1">COUNTIF(INDEX(C185:INDEX($C$1:C185,IFERROR(LOOKUP(2,1/($D$1:D184=2),ROW($D$1:D184)-MIN(ROW($D$1:D184)-1)),1),),),C185)</f>
        <v>2</v>
      </c>
      <c r="E185" s="46">
        <f t="shared" ca="1" si="10"/>
        <v>1</v>
      </c>
      <c r="F185" s="48">
        <f ca="1">COUNTIF(INDEX(E185:INDEX($E$1:E185,IFERROR(LOOKUP(2,1/($F$1:F184=2),ROW($F$1:F184)-MIN(ROW($F$1:F184)-1)),1),),),E185)</f>
        <v>2</v>
      </c>
      <c r="G185" s="49">
        <f t="shared" ca="1" si="11"/>
        <v>1</v>
      </c>
      <c r="H185" s="49">
        <f t="shared" ca="1" si="12"/>
        <v>2</v>
      </c>
    </row>
    <row r="186" spans="1:8" ht="19.5" thickBot="1">
      <c r="A186" s="65">
        <f t="shared" si="9"/>
        <v>185</v>
      </c>
      <c r="B186" s="45">
        <f ca="1">Streams!B186</f>
        <v>36</v>
      </c>
      <c r="C186" s="46">
        <f ca="1">VLOOKUP(B186,Partition!$V$2:$W$38,2)</f>
        <v>1</v>
      </c>
      <c r="D186" s="47">
        <f ca="1">COUNTIF(INDEX(C186:INDEX($C$1:C186,IFERROR(LOOKUP(2,1/($D$1:D185=2),ROW($D$1:D185)-MIN(ROW($D$1:D185)-1)),1),),),C186)</f>
        <v>2</v>
      </c>
      <c r="E186" s="46">
        <f t="shared" ca="1" si="10"/>
        <v>1</v>
      </c>
      <c r="F186" s="48">
        <f ca="1">COUNTIF(INDEX(E186:INDEX($E$1:E186,IFERROR(LOOKUP(2,1/($F$1:F185=2),ROW($F$1:F185)-MIN(ROW($F$1:F185)-1)),1),),),E186)</f>
        <v>2</v>
      </c>
      <c r="G186" s="49">
        <f t="shared" ca="1" si="11"/>
        <v>1</v>
      </c>
      <c r="H186" s="49">
        <f t="shared" ca="1" si="12"/>
        <v>2</v>
      </c>
    </row>
    <row r="187" spans="1:8" ht="19.5" thickBot="1">
      <c r="A187" s="65">
        <f t="shared" si="9"/>
        <v>186</v>
      </c>
      <c r="B187" s="45">
        <f ca="1">Streams!B187</f>
        <v>25</v>
      </c>
      <c r="C187" s="46">
        <f ca="1">VLOOKUP(B187,Partition!$V$2:$W$38,2)</f>
        <v>1</v>
      </c>
      <c r="D187" s="47">
        <f ca="1">COUNTIF(INDEX(C187:INDEX($C$1:C187,IFERROR(LOOKUP(2,1/($D$1:D186=2),ROW($D$1:D186)-MIN(ROW($D$1:D186)-1)),1),),),C187)</f>
        <v>2</v>
      </c>
      <c r="E187" s="46">
        <f t="shared" ca="1" si="10"/>
        <v>1</v>
      </c>
      <c r="F187" s="48">
        <f ca="1">COUNTIF(INDEX(E187:INDEX($E$1:E187,IFERROR(LOOKUP(2,1/($F$1:F186=2),ROW($F$1:F186)-MIN(ROW($F$1:F186)-1)),1),),),E187)</f>
        <v>2</v>
      </c>
      <c r="G187" s="49">
        <f t="shared" ca="1" si="11"/>
        <v>1</v>
      </c>
      <c r="H187" s="49">
        <f t="shared" ca="1" si="12"/>
        <v>2</v>
      </c>
    </row>
    <row r="188" spans="1:8" ht="19.5" thickBot="1">
      <c r="A188" s="65">
        <f t="shared" si="9"/>
        <v>187</v>
      </c>
      <c r="B188" s="45">
        <f ca="1">Streams!B188</f>
        <v>28</v>
      </c>
      <c r="C188" s="46">
        <f ca="1">VLOOKUP(B188,Partition!$V$2:$W$38,2)</f>
        <v>2</v>
      </c>
      <c r="D188" s="47">
        <f ca="1">COUNTIF(INDEX(C188:INDEX($C$1:C188,IFERROR(LOOKUP(2,1/($D$1:D187=2),ROW($D$1:D187)-MIN(ROW($D$1:D187)-1)),1),),),C188)</f>
        <v>1</v>
      </c>
      <c r="E188" s="46">
        <f t="shared" ca="1" si="10"/>
        <v>2</v>
      </c>
      <c r="F188" s="48">
        <f ca="1">COUNTIF(INDEX(E188:INDEX($E$1:E188,IFERROR(LOOKUP(2,1/($F$1:F187=2),ROW($F$1:F187)-MIN(ROW($F$1:F187)-1)),1),),),E188)</f>
        <v>1</v>
      </c>
      <c r="G188" s="49">
        <f t="shared" ca="1" si="11"/>
        <v>1</v>
      </c>
      <c r="H188" s="49">
        <f t="shared" ca="1" si="12"/>
        <v>2</v>
      </c>
    </row>
    <row r="189" spans="1:8" ht="19.5" thickBot="1">
      <c r="A189" s="65">
        <f t="shared" si="9"/>
        <v>188</v>
      </c>
      <c r="B189" s="45">
        <f ca="1">Streams!B189</f>
        <v>29</v>
      </c>
      <c r="C189" s="46">
        <f ca="1">VLOOKUP(B189,Partition!$V$2:$W$38,2)</f>
        <v>2</v>
      </c>
      <c r="D189" s="47">
        <f ca="1">COUNTIF(INDEX(C189:INDEX($C$1:C189,IFERROR(LOOKUP(2,1/($D$1:D188=2),ROW($D$1:D188)-MIN(ROW($D$1:D188)-1)),1),),),C189)</f>
        <v>2</v>
      </c>
      <c r="E189" s="46">
        <f t="shared" ca="1" si="10"/>
        <v>1</v>
      </c>
      <c r="F189" s="48">
        <f ca="1">COUNTIF(INDEX(E189:INDEX($E$1:E189,IFERROR(LOOKUP(2,1/($F$1:F188=2),ROW($F$1:F188)-MIN(ROW($F$1:F188)-1)),1),),),E189)</f>
        <v>2</v>
      </c>
      <c r="G189" s="49">
        <f t="shared" ca="1" si="11"/>
        <v>2</v>
      </c>
      <c r="H189" s="49">
        <f t="shared" ca="1" si="12"/>
        <v>1</v>
      </c>
    </row>
    <row r="190" spans="1:8" ht="19.5" thickBot="1">
      <c r="A190" s="65">
        <f t="shared" si="9"/>
        <v>189</v>
      </c>
      <c r="B190" s="45">
        <f ca="1">Streams!B190</f>
        <v>20</v>
      </c>
      <c r="C190" s="46">
        <f ca="1">VLOOKUP(B190,Partition!$V$2:$W$38,2)</f>
        <v>2</v>
      </c>
      <c r="D190" s="47">
        <f ca="1">COUNTIF(INDEX(C190:INDEX($C$1:C190,IFERROR(LOOKUP(2,1/($D$1:D189=2),ROW($D$1:D189)-MIN(ROW($D$1:D189)-1)),1),),),C190)</f>
        <v>2</v>
      </c>
      <c r="E190" s="46">
        <f t="shared" ca="1" si="10"/>
        <v>1</v>
      </c>
      <c r="F190" s="48">
        <f ca="1">COUNTIF(INDEX(E190:INDEX($E$1:E190,IFERROR(LOOKUP(2,1/($F$1:F189=2),ROW($F$1:F189)-MIN(ROW($F$1:F189)-1)),1),),),E190)</f>
        <v>2</v>
      </c>
      <c r="G190" s="49">
        <f t="shared" ca="1" si="11"/>
        <v>2</v>
      </c>
      <c r="H190" s="49">
        <f t="shared" ca="1" si="12"/>
        <v>1</v>
      </c>
    </row>
    <row r="191" spans="1:8" ht="19.5" thickBot="1">
      <c r="A191" s="65">
        <f t="shared" si="9"/>
        <v>190</v>
      </c>
      <c r="B191" s="45">
        <f ca="1">Streams!B191</f>
        <v>30</v>
      </c>
      <c r="C191" s="46">
        <f ca="1">VLOOKUP(B191,Partition!$V$2:$W$38,2)</f>
        <v>1</v>
      </c>
      <c r="D191" s="47">
        <f ca="1">COUNTIF(INDEX(C191:INDEX($C$1:C191,IFERROR(LOOKUP(2,1/($D$1:D190=2),ROW($D$1:D190)-MIN(ROW($D$1:D190)-1)),1),),),C191)</f>
        <v>1</v>
      </c>
      <c r="E191" s="46">
        <f t="shared" ca="1" si="10"/>
        <v>2</v>
      </c>
      <c r="F191" s="48">
        <f ca="1">COUNTIF(INDEX(E191:INDEX($E$1:E191,IFERROR(LOOKUP(2,1/($F$1:F190=2),ROW($F$1:F190)-MIN(ROW($F$1:F190)-1)),1),),),E191)</f>
        <v>1</v>
      </c>
      <c r="G191" s="49">
        <f t="shared" ca="1" si="11"/>
        <v>2</v>
      </c>
      <c r="H191" s="49">
        <f t="shared" ca="1" si="12"/>
        <v>1</v>
      </c>
    </row>
    <row r="192" spans="1:8" ht="19.5" thickBot="1">
      <c r="A192" s="65">
        <f t="shared" si="9"/>
        <v>191</v>
      </c>
      <c r="B192" s="45">
        <f ca="1">Streams!B192</f>
        <v>28</v>
      </c>
      <c r="C192" s="46">
        <f ca="1">VLOOKUP(B192,Partition!$V$2:$W$38,2)</f>
        <v>2</v>
      </c>
      <c r="D192" s="47">
        <f ca="1">COUNTIF(INDEX(C192:INDEX($C$1:C192,IFERROR(LOOKUP(2,1/($D$1:D191=2),ROW($D$1:D191)-MIN(ROW($D$1:D191)-1)),1),),),C192)</f>
        <v>2</v>
      </c>
      <c r="E192" s="46">
        <f t="shared" ca="1" si="10"/>
        <v>2</v>
      </c>
      <c r="F192" s="48">
        <f ca="1">COUNTIF(INDEX(E192:INDEX($E$1:E192,IFERROR(LOOKUP(2,1/($F$1:F191=2),ROW($F$1:F191)-MIN(ROW($F$1:F191)-1)),1),),),E192)</f>
        <v>2</v>
      </c>
      <c r="G192" s="49">
        <f t="shared" ca="1" si="11"/>
        <v>1</v>
      </c>
      <c r="H192" s="49">
        <f t="shared" ca="1" si="12"/>
        <v>2</v>
      </c>
    </row>
    <row r="193" spans="1:8" ht="19.5" thickBot="1">
      <c r="A193" s="65">
        <f t="shared" si="9"/>
        <v>192</v>
      </c>
      <c r="B193" s="45">
        <f ca="1">Streams!B193</f>
        <v>14</v>
      </c>
      <c r="C193" s="46">
        <f ca="1">VLOOKUP(B193,Partition!$V$2:$W$38,2)</f>
        <v>1</v>
      </c>
      <c r="D193" s="47">
        <f ca="1">COUNTIF(INDEX(C193:INDEX($C$1:C193,IFERROR(LOOKUP(2,1/($D$1:D192=2),ROW($D$1:D192)-MIN(ROW($D$1:D192)-1)),1),),),C193)</f>
        <v>1</v>
      </c>
      <c r="E193" s="46">
        <f t="shared" ca="1" si="10"/>
        <v>2</v>
      </c>
      <c r="F193" s="48">
        <f ca="1">COUNTIF(INDEX(E193:INDEX($E$1:E193,IFERROR(LOOKUP(2,1/($F$1:F192=2),ROW($F$1:F192)-MIN(ROW($F$1:F192)-1)),1),),),E193)</f>
        <v>2</v>
      </c>
      <c r="G193" s="49">
        <f t="shared" ca="1" si="11"/>
        <v>2</v>
      </c>
      <c r="H193" s="49">
        <f t="shared" ca="1" si="12"/>
        <v>1</v>
      </c>
    </row>
    <row r="194" spans="1:8" ht="19.5" thickBot="1">
      <c r="A194" s="65">
        <f t="shared" si="9"/>
        <v>193</v>
      </c>
      <c r="B194" s="45">
        <f ca="1">Streams!B194</f>
        <v>28</v>
      </c>
      <c r="C194" s="46">
        <f ca="1">VLOOKUP(B194,Partition!$V$2:$W$38,2)</f>
        <v>2</v>
      </c>
      <c r="D194" s="47">
        <f ca="1">COUNTIF(INDEX(C194:INDEX($C$1:C194,IFERROR(LOOKUP(2,1/($D$1:D193=2),ROW($D$1:D193)-MIN(ROW($D$1:D193)-1)),1),),),C194)</f>
        <v>2</v>
      </c>
      <c r="E194" s="46">
        <f t="shared" ca="1" si="10"/>
        <v>2</v>
      </c>
      <c r="F194" s="48">
        <f ca="1">COUNTIF(INDEX(E194:INDEX($E$1:E194,IFERROR(LOOKUP(2,1/($F$1:F193=2),ROW($F$1:F193)-MIN(ROW($F$1:F193)-1)),1),),),E194)</f>
        <v>2</v>
      </c>
      <c r="G194" s="49">
        <f t="shared" ca="1" si="11"/>
        <v>1</v>
      </c>
      <c r="H194" s="49">
        <f t="shared" ca="1" si="12"/>
        <v>2</v>
      </c>
    </row>
    <row r="195" spans="1:8" ht="19.5" thickBot="1">
      <c r="A195" s="65">
        <f t="shared" si="9"/>
        <v>194</v>
      </c>
      <c r="B195" s="45">
        <f ca="1">Streams!B195</f>
        <v>8</v>
      </c>
      <c r="C195" s="46">
        <f ca="1">VLOOKUP(B195,Partition!$V$2:$W$38,2)</f>
        <v>2</v>
      </c>
      <c r="D195" s="47">
        <f ca="1">COUNTIF(INDEX(C195:INDEX($C$1:C195,IFERROR(LOOKUP(2,1/($D$1:D194=2),ROW($D$1:D194)-MIN(ROW($D$1:D194)-1)),1),),),C195)</f>
        <v>2</v>
      </c>
      <c r="E195" s="46">
        <f t="shared" ca="1" si="10"/>
        <v>1</v>
      </c>
      <c r="F195" s="48">
        <f ca="1">COUNTIF(INDEX(E195:INDEX($E$1:E195,IFERROR(LOOKUP(2,1/($F$1:F194=2),ROW($F$1:F194)-MIN(ROW($F$1:F194)-1)),1),),),E195)</f>
        <v>1</v>
      </c>
      <c r="G195" s="49">
        <f t="shared" ca="1" si="11"/>
        <v>2</v>
      </c>
      <c r="H195" s="49">
        <f t="shared" ca="1" si="12"/>
        <v>1</v>
      </c>
    </row>
    <row r="196" spans="1:8" ht="19.5" thickBot="1">
      <c r="A196" s="65">
        <f t="shared" ref="A196:A251" si="13">1+A195</f>
        <v>195</v>
      </c>
      <c r="B196" s="45">
        <f ca="1">Streams!B196</f>
        <v>33</v>
      </c>
      <c r="C196" s="46">
        <f ca="1">VLOOKUP(B196,Partition!$V$2:$W$38,2)</f>
        <v>2</v>
      </c>
      <c r="D196" s="47">
        <f ca="1">COUNTIF(INDEX(C196:INDEX($C$1:C196,IFERROR(LOOKUP(2,1/($D$1:D195=2),ROW($D$1:D195)-MIN(ROW($D$1:D195)-1)),1),),),C196)</f>
        <v>2</v>
      </c>
      <c r="E196" s="46">
        <f t="shared" ref="E196:E251" ca="1" si="14">IF(C196=G196,1,IF(C196=H196,2,""))</f>
        <v>1</v>
      </c>
      <c r="F196" s="48">
        <f ca="1">COUNTIF(INDEX(E196:INDEX($E$1:E196,IFERROR(LOOKUP(2,1/($F$1:F195=2),ROW($F$1:F195)-MIN(ROW($F$1:F195)-1)),1),),),E196)</f>
        <v>2</v>
      </c>
      <c r="G196" s="49">
        <f t="shared" ref="G196:G251" ca="1" si="15">IF(C195&lt;&gt;0,C195,G195)</f>
        <v>2</v>
      </c>
      <c r="H196" s="49">
        <f t="shared" ref="H196:H251" ca="1" si="16">IF(AND(G195&lt;&gt;G196,G195&lt;&gt;G196,G195&lt;&gt;0),G195,H195)</f>
        <v>1</v>
      </c>
    </row>
    <row r="197" spans="1:8" ht="19.5" thickBot="1">
      <c r="A197" s="65">
        <f t="shared" si="13"/>
        <v>196</v>
      </c>
      <c r="B197" s="45">
        <f ca="1">Streams!B197</f>
        <v>32</v>
      </c>
      <c r="C197" s="46">
        <f ca="1">VLOOKUP(B197,Partition!$V$2:$W$38,2)</f>
        <v>1</v>
      </c>
      <c r="D197" s="47">
        <f ca="1">COUNTIF(INDEX(C197:INDEX($C$1:C197,IFERROR(LOOKUP(2,1/($D$1:D196=2),ROW($D$1:D196)-MIN(ROW($D$1:D196)-1)),1),),),C197)</f>
        <v>1</v>
      </c>
      <c r="E197" s="46">
        <f t="shared" ca="1" si="14"/>
        <v>2</v>
      </c>
      <c r="F197" s="48">
        <f ca="1">COUNTIF(INDEX(E197:INDEX($E$1:E197,IFERROR(LOOKUP(2,1/($F$1:F196=2),ROW($F$1:F196)-MIN(ROW($F$1:F196)-1)),1),),),E197)</f>
        <v>1</v>
      </c>
      <c r="G197" s="49">
        <f t="shared" ca="1" si="15"/>
        <v>2</v>
      </c>
      <c r="H197" s="49">
        <f t="shared" ca="1" si="16"/>
        <v>1</v>
      </c>
    </row>
    <row r="198" spans="1:8" ht="19.5" thickBot="1">
      <c r="A198" s="65">
        <f t="shared" si="13"/>
        <v>197</v>
      </c>
      <c r="B198" s="45">
        <f ca="1">Streams!B198</f>
        <v>10</v>
      </c>
      <c r="C198" s="46">
        <f ca="1">VLOOKUP(B198,Partition!$V$2:$W$38,2)</f>
        <v>2</v>
      </c>
      <c r="D198" s="47">
        <f ca="1">COUNTIF(INDEX(C198:INDEX($C$1:C198,IFERROR(LOOKUP(2,1/($D$1:D197=2),ROW($D$1:D197)-MIN(ROW($D$1:D197)-1)),1),),),C198)</f>
        <v>2</v>
      </c>
      <c r="E198" s="46">
        <f t="shared" ca="1" si="14"/>
        <v>2</v>
      </c>
      <c r="F198" s="48">
        <f ca="1">COUNTIF(INDEX(E198:INDEX($E$1:E198,IFERROR(LOOKUP(2,1/($F$1:F197=2),ROW($F$1:F197)-MIN(ROW($F$1:F197)-1)),1),),),E198)</f>
        <v>2</v>
      </c>
      <c r="G198" s="49">
        <f t="shared" ca="1" si="15"/>
        <v>1</v>
      </c>
      <c r="H198" s="49">
        <f t="shared" ca="1" si="16"/>
        <v>2</v>
      </c>
    </row>
    <row r="199" spans="1:8" ht="19.5" thickBot="1">
      <c r="A199" s="65">
        <f t="shared" si="13"/>
        <v>198</v>
      </c>
      <c r="B199" s="45">
        <f ca="1">Streams!B199</f>
        <v>13</v>
      </c>
      <c r="C199" s="46">
        <f ca="1">VLOOKUP(B199,Partition!$V$2:$W$38,2)</f>
        <v>2</v>
      </c>
      <c r="D199" s="47">
        <f ca="1">COUNTIF(INDEX(C199:INDEX($C$1:C199,IFERROR(LOOKUP(2,1/($D$1:D198=2),ROW($D$1:D198)-MIN(ROW($D$1:D198)-1)),1),),),C199)</f>
        <v>2</v>
      </c>
      <c r="E199" s="46">
        <f t="shared" ca="1" si="14"/>
        <v>1</v>
      </c>
      <c r="F199" s="48">
        <f ca="1">COUNTIF(INDEX(E199:INDEX($E$1:E199,IFERROR(LOOKUP(2,1/($F$1:F198=2),ROW($F$1:F198)-MIN(ROW($F$1:F198)-1)),1),),),E199)</f>
        <v>1</v>
      </c>
      <c r="G199" s="49">
        <f t="shared" ca="1" si="15"/>
        <v>2</v>
      </c>
      <c r="H199" s="49">
        <f t="shared" ca="1" si="16"/>
        <v>1</v>
      </c>
    </row>
    <row r="200" spans="1:8" ht="19.5" thickBot="1">
      <c r="A200" s="65">
        <f t="shared" si="13"/>
        <v>199</v>
      </c>
      <c r="B200" s="45">
        <f ca="1">Streams!B200</f>
        <v>17</v>
      </c>
      <c r="C200" s="46">
        <f ca="1">VLOOKUP(B200,Partition!$V$2:$W$38,2)</f>
        <v>2</v>
      </c>
      <c r="D200" s="47">
        <f ca="1">COUNTIF(INDEX(C200:INDEX($C$1:C200,IFERROR(LOOKUP(2,1/($D$1:D199=2),ROW($D$1:D199)-MIN(ROW($D$1:D199)-1)),1),),),C200)</f>
        <v>2</v>
      </c>
      <c r="E200" s="46">
        <f t="shared" ca="1" si="14"/>
        <v>1</v>
      </c>
      <c r="F200" s="48">
        <f ca="1">COUNTIF(INDEX(E200:INDEX($E$1:E200,IFERROR(LOOKUP(2,1/($F$1:F199=2),ROW($F$1:F199)-MIN(ROW($F$1:F199)-1)),1),),),E200)</f>
        <v>2</v>
      </c>
      <c r="G200" s="49">
        <f t="shared" ca="1" si="15"/>
        <v>2</v>
      </c>
      <c r="H200" s="49">
        <f t="shared" ca="1" si="16"/>
        <v>1</v>
      </c>
    </row>
    <row r="201" spans="1:8" ht="19.5" thickBot="1">
      <c r="A201" s="65">
        <f t="shared" si="13"/>
        <v>200</v>
      </c>
      <c r="B201" s="45">
        <f ca="1">Streams!B201</f>
        <v>17</v>
      </c>
      <c r="C201" s="46">
        <f ca="1">VLOOKUP(B201,Partition!$V$2:$W$38,2)</f>
        <v>2</v>
      </c>
      <c r="D201" s="47">
        <f ca="1">COUNTIF(INDEX(C201:INDEX($C$1:C201,IFERROR(LOOKUP(2,1/($D$1:D200=2),ROW($D$1:D200)-MIN(ROW($D$1:D200)-1)),1),),),C201)</f>
        <v>2</v>
      </c>
      <c r="E201" s="46">
        <f t="shared" ca="1" si="14"/>
        <v>1</v>
      </c>
      <c r="F201" s="48">
        <f ca="1">COUNTIF(INDEX(E201:INDEX($E$1:E201,IFERROR(LOOKUP(2,1/($F$1:F200=2),ROW($F$1:F200)-MIN(ROW($F$1:F200)-1)),1),),),E201)</f>
        <v>2</v>
      </c>
      <c r="G201" s="49">
        <f t="shared" ca="1" si="15"/>
        <v>2</v>
      </c>
      <c r="H201" s="49">
        <f t="shared" ca="1" si="16"/>
        <v>1</v>
      </c>
    </row>
    <row r="202" spans="1:8" ht="19.5" thickBot="1">
      <c r="A202" s="65">
        <f t="shared" si="13"/>
        <v>201</v>
      </c>
      <c r="B202" s="45">
        <f ca="1">Streams!B202</f>
        <v>0</v>
      </c>
      <c r="C202" s="46">
        <f ca="1">VLOOKUP(B202,Partition!$V$2:$W$38,2)</f>
        <v>0</v>
      </c>
      <c r="D202" s="47">
        <f ca="1">COUNTIF(INDEX(C202:INDEX($C$1:C202,IFERROR(LOOKUP(2,1/($D$1:D201=2),ROW($D$1:D201)-MIN(ROW($D$1:D201)-1)),1),),),C202)</f>
        <v>1</v>
      </c>
      <c r="E202" s="46" t="str">
        <f t="shared" ca="1" si="14"/>
        <v/>
      </c>
      <c r="F202" s="48">
        <f ca="1">COUNTIF(INDEX(E202:INDEX($E$1:E202,IFERROR(LOOKUP(2,1/($F$1:F201=2),ROW($F$1:F201)-MIN(ROW($F$1:F201)-1)),1),),),E202)</f>
        <v>1</v>
      </c>
      <c r="G202" s="49">
        <f t="shared" ca="1" si="15"/>
        <v>2</v>
      </c>
      <c r="H202" s="49">
        <f t="shared" ca="1" si="16"/>
        <v>1</v>
      </c>
    </row>
    <row r="203" spans="1:8" ht="19.5" thickBot="1">
      <c r="A203" s="65">
        <f t="shared" si="13"/>
        <v>202</v>
      </c>
      <c r="B203" s="45">
        <f ca="1">Streams!B203</f>
        <v>14</v>
      </c>
      <c r="C203" s="46">
        <f ca="1">VLOOKUP(B203,Partition!$V$2:$W$38,2)</f>
        <v>1</v>
      </c>
      <c r="D203" s="47">
        <f ca="1">COUNTIF(INDEX(C203:INDEX($C$1:C203,IFERROR(LOOKUP(2,1/($D$1:D202=2),ROW($D$1:D202)-MIN(ROW($D$1:D202)-1)),1),),),C203)</f>
        <v>1</v>
      </c>
      <c r="E203" s="46">
        <f t="shared" ca="1" si="14"/>
        <v>2</v>
      </c>
      <c r="F203" s="48">
        <f ca="1">COUNTIF(INDEX(E203:INDEX($E$1:E203,IFERROR(LOOKUP(2,1/($F$1:F202=2),ROW($F$1:F202)-MIN(ROW($F$1:F202)-1)),1),),),E203)</f>
        <v>1</v>
      </c>
      <c r="G203" s="49">
        <f t="shared" ca="1" si="15"/>
        <v>2</v>
      </c>
      <c r="H203" s="49">
        <f t="shared" ca="1" si="16"/>
        <v>1</v>
      </c>
    </row>
    <row r="204" spans="1:8" ht="19.5" thickBot="1">
      <c r="A204" s="65">
        <f t="shared" si="13"/>
        <v>203</v>
      </c>
      <c r="B204" s="45">
        <f ca="1">Streams!B204</f>
        <v>2</v>
      </c>
      <c r="C204" s="46">
        <f ca="1">VLOOKUP(B204,Partition!$V$2:$W$38,2)</f>
        <v>2</v>
      </c>
      <c r="D204" s="47">
        <f ca="1">COUNTIF(INDEX(C204:INDEX($C$1:C204,IFERROR(LOOKUP(2,1/($D$1:D203=2),ROW($D$1:D203)-MIN(ROW($D$1:D203)-1)),1),),),C204)</f>
        <v>2</v>
      </c>
      <c r="E204" s="46">
        <f t="shared" ca="1" si="14"/>
        <v>2</v>
      </c>
      <c r="F204" s="48">
        <f ca="1">COUNTIF(INDEX(E204:INDEX($E$1:E204,IFERROR(LOOKUP(2,1/($F$1:F203=2),ROW($F$1:F203)-MIN(ROW($F$1:F203)-1)),1),),),E204)</f>
        <v>2</v>
      </c>
      <c r="G204" s="49">
        <f t="shared" ca="1" si="15"/>
        <v>1</v>
      </c>
      <c r="H204" s="49">
        <f t="shared" ca="1" si="16"/>
        <v>2</v>
      </c>
    </row>
    <row r="205" spans="1:8" ht="19.5" thickBot="1">
      <c r="A205" s="65">
        <f t="shared" si="13"/>
        <v>204</v>
      </c>
      <c r="B205" s="45">
        <f ca="1">Streams!B205</f>
        <v>0</v>
      </c>
      <c r="C205" s="46">
        <f ca="1">VLOOKUP(B205,Partition!$V$2:$W$38,2)</f>
        <v>0</v>
      </c>
      <c r="D205" s="47">
        <f ca="1">COUNTIF(INDEX(C205:INDEX($C$1:C205,IFERROR(LOOKUP(2,1/($D$1:D204=2),ROW($D$1:D204)-MIN(ROW($D$1:D204)-1)),1),),),C205)</f>
        <v>1</v>
      </c>
      <c r="E205" s="46" t="str">
        <f t="shared" ca="1" si="14"/>
        <v/>
      </c>
      <c r="F205" s="48">
        <f ca="1">COUNTIF(INDEX(E205:INDEX($E$1:E205,IFERROR(LOOKUP(2,1/($F$1:F204=2),ROW($F$1:F204)-MIN(ROW($F$1:F204)-1)),1),),),E205)</f>
        <v>1</v>
      </c>
      <c r="G205" s="49">
        <f t="shared" ca="1" si="15"/>
        <v>2</v>
      </c>
      <c r="H205" s="49">
        <f t="shared" ca="1" si="16"/>
        <v>1</v>
      </c>
    </row>
    <row r="206" spans="1:8" ht="19.5" thickBot="1">
      <c r="A206" s="65">
        <f t="shared" si="13"/>
        <v>205</v>
      </c>
      <c r="B206" s="45">
        <f ca="1">Streams!B206</f>
        <v>13</v>
      </c>
      <c r="C206" s="46">
        <f ca="1">VLOOKUP(B206,Partition!$V$2:$W$38,2)</f>
        <v>2</v>
      </c>
      <c r="D206" s="47">
        <f ca="1">COUNTIF(INDEX(C206:INDEX($C$1:C206,IFERROR(LOOKUP(2,1/($D$1:D205=2),ROW($D$1:D205)-MIN(ROW($D$1:D205)-1)),1),),),C206)</f>
        <v>2</v>
      </c>
      <c r="E206" s="46">
        <f t="shared" ca="1" si="14"/>
        <v>1</v>
      </c>
      <c r="F206" s="48">
        <f ca="1">COUNTIF(INDEX(E206:INDEX($E$1:E206,IFERROR(LOOKUP(2,1/($F$1:F205=2),ROW($F$1:F205)-MIN(ROW($F$1:F205)-1)),1),),),E206)</f>
        <v>1</v>
      </c>
      <c r="G206" s="49">
        <f t="shared" ca="1" si="15"/>
        <v>2</v>
      </c>
      <c r="H206" s="49">
        <f t="shared" ca="1" si="16"/>
        <v>1</v>
      </c>
    </row>
    <row r="207" spans="1:8" ht="19.5" thickBot="1">
      <c r="A207" s="65">
        <f t="shared" si="13"/>
        <v>206</v>
      </c>
      <c r="B207" s="45">
        <f ca="1">Streams!B207</f>
        <v>21</v>
      </c>
      <c r="C207" s="46">
        <f ca="1">VLOOKUP(B207,Partition!$V$2:$W$38,2)</f>
        <v>1</v>
      </c>
      <c r="D207" s="47">
        <f ca="1">COUNTIF(INDEX(C207:INDEX($C$1:C207,IFERROR(LOOKUP(2,1/($D$1:D206=2),ROW($D$1:D206)-MIN(ROW($D$1:D206)-1)),1),),),C207)</f>
        <v>1</v>
      </c>
      <c r="E207" s="46">
        <f t="shared" ca="1" si="14"/>
        <v>2</v>
      </c>
      <c r="F207" s="48">
        <f ca="1">COUNTIF(INDEX(E207:INDEX($E$1:E207,IFERROR(LOOKUP(2,1/($F$1:F206=2),ROW($F$1:F206)-MIN(ROW($F$1:F206)-1)),1),),),E207)</f>
        <v>2</v>
      </c>
      <c r="G207" s="49">
        <f t="shared" ca="1" si="15"/>
        <v>2</v>
      </c>
      <c r="H207" s="49">
        <f t="shared" ca="1" si="16"/>
        <v>1</v>
      </c>
    </row>
    <row r="208" spans="1:8" ht="19.5" thickBot="1">
      <c r="A208" s="65">
        <f t="shared" si="13"/>
        <v>207</v>
      </c>
      <c r="B208" s="45">
        <f ca="1">Streams!B208</f>
        <v>31</v>
      </c>
      <c r="C208" s="46">
        <f ca="1">VLOOKUP(B208,Partition!$V$2:$W$38,2)</f>
        <v>2</v>
      </c>
      <c r="D208" s="47">
        <f ca="1">COUNTIF(INDEX(C208:INDEX($C$1:C208,IFERROR(LOOKUP(2,1/($D$1:D207=2),ROW($D$1:D207)-MIN(ROW($D$1:D207)-1)),1),),),C208)</f>
        <v>2</v>
      </c>
      <c r="E208" s="46">
        <f t="shared" ca="1" si="14"/>
        <v>2</v>
      </c>
      <c r="F208" s="48">
        <f ca="1">COUNTIF(INDEX(E208:INDEX($E$1:E208,IFERROR(LOOKUP(2,1/($F$1:F207=2),ROW($F$1:F207)-MIN(ROW($F$1:F207)-1)),1),),),E208)</f>
        <v>2</v>
      </c>
      <c r="G208" s="49">
        <f t="shared" ca="1" si="15"/>
        <v>1</v>
      </c>
      <c r="H208" s="49">
        <f t="shared" ca="1" si="16"/>
        <v>2</v>
      </c>
    </row>
    <row r="209" spans="1:8" ht="19.5" thickBot="1">
      <c r="A209" s="65">
        <f t="shared" si="13"/>
        <v>208</v>
      </c>
      <c r="B209" s="45">
        <f ca="1">Streams!B209</f>
        <v>12</v>
      </c>
      <c r="C209" s="46">
        <f ca="1">VLOOKUP(B209,Partition!$V$2:$W$38,2)</f>
        <v>1</v>
      </c>
      <c r="D209" s="47">
        <f ca="1">COUNTIF(INDEX(C209:INDEX($C$1:C209,IFERROR(LOOKUP(2,1/($D$1:D208=2),ROW($D$1:D208)-MIN(ROW($D$1:D208)-1)),1),),),C209)</f>
        <v>1</v>
      </c>
      <c r="E209" s="46">
        <f t="shared" ca="1" si="14"/>
        <v>2</v>
      </c>
      <c r="F209" s="48">
        <f ca="1">COUNTIF(INDEX(E209:INDEX($E$1:E209,IFERROR(LOOKUP(2,1/($F$1:F208=2),ROW($F$1:F208)-MIN(ROW($F$1:F208)-1)),1),),),E209)</f>
        <v>2</v>
      </c>
      <c r="G209" s="49">
        <f t="shared" ca="1" si="15"/>
        <v>2</v>
      </c>
      <c r="H209" s="49">
        <f t="shared" ca="1" si="16"/>
        <v>1</v>
      </c>
    </row>
    <row r="210" spans="1:8" ht="19.5" thickBot="1">
      <c r="A210" s="65">
        <f t="shared" si="13"/>
        <v>209</v>
      </c>
      <c r="B210" s="45">
        <f ca="1">Streams!B210</f>
        <v>29</v>
      </c>
      <c r="C210" s="46">
        <f ca="1">VLOOKUP(B210,Partition!$V$2:$W$38,2)</f>
        <v>2</v>
      </c>
      <c r="D210" s="47">
        <f ca="1">COUNTIF(INDEX(C210:INDEX($C$1:C210,IFERROR(LOOKUP(2,1/($D$1:D209=2),ROW($D$1:D209)-MIN(ROW($D$1:D209)-1)),1),),),C210)</f>
        <v>2</v>
      </c>
      <c r="E210" s="46">
        <f t="shared" ca="1" si="14"/>
        <v>2</v>
      </c>
      <c r="F210" s="48">
        <f ca="1">COUNTIF(INDEX(E210:INDEX($E$1:E210,IFERROR(LOOKUP(2,1/($F$1:F209=2),ROW($F$1:F209)-MIN(ROW($F$1:F209)-1)),1),),),E210)</f>
        <v>2</v>
      </c>
      <c r="G210" s="49">
        <f t="shared" ca="1" si="15"/>
        <v>1</v>
      </c>
      <c r="H210" s="49">
        <f t="shared" ca="1" si="16"/>
        <v>2</v>
      </c>
    </row>
    <row r="211" spans="1:8" ht="19.5" thickBot="1">
      <c r="A211" s="65">
        <f t="shared" si="13"/>
        <v>210</v>
      </c>
      <c r="B211" s="45">
        <f ca="1">Streams!B211</f>
        <v>15</v>
      </c>
      <c r="C211" s="46">
        <f ca="1">VLOOKUP(B211,Partition!$V$2:$W$38,2)</f>
        <v>2</v>
      </c>
      <c r="D211" s="47">
        <f ca="1">COUNTIF(INDEX(C211:INDEX($C$1:C211,IFERROR(LOOKUP(2,1/($D$1:D210=2),ROW($D$1:D210)-MIN(ROW($D$1:D210)-1)),1),),),C211)</f>
        <v>2</v>
      </c>
      <c r="E211" s="46">
        <f t="shared" ca="1" si="14"/>
        <v>1</v>
      </c>
      <c r="F211" s="48">
        <f ca="1">COUNTIF(INDEX(E211:INDEX($E$1:E211,IFERROR(LOOKUP(2,1/($F$1:F210=2),ROW($F$1:F210)-MIN(ROW($F$1:F210)-1)),1),),),E211)</f>
        <v>1</v>
      </c>
      <c r="G211" s="49">
        <f t="shared" ca="1" si="15"/>
        <v>2</v>
      </c>
      <c r="H211" s="49">
        <f t="shared" ca="1" si="16"/>
        <v>1</v>
      </c>
    </row>
    <row r="212" spans="1:8" ht="19.5" thickBot="1">
      <c r="A212" s="65">
        <f t="shared" si="13"/>
        <v>211</v>
      </c>
      <c r="B212" s="45">
        <f ca="1">Streams!B212</f>
        <v>4</v>
      </c>
      <c r="C212" s="46">
        <f ca="1">VLOOKUP(B212,Partition!$V$2:$W$38,2)</f>
        <v>2</v>
      </c>
      <c r="D212" s="47">
        <f ca="1">COUNTIF(INDEX(C212:INDEX($C$1:C212,IFERROR(LOOKUP(2,1/($D$1:D211=2),ROW($D$1:D211)-MIN(ROW($D$1:D211)-1)),1),),),C212)</f>
        <v>2</v>
      </c>
      <c r="E212" s="46">
        <f t="shared" ca="1" si="14"/>
        <v>1</v>
      </c>
      <c r="F212" s="48">
        <f ca="1">COUNTIF(INDEX(E212:INDEX($E$1:E212,IFERROR(LOOKUP(2,1/($F$1:F211=2),ROW($F$1:F211)-MIN(ROW($F$1:F211)-1)),1),),),E212)</f>
        <v>2</v>
      </c>
      <c r="G212" s="49">
        <f t="shared" ca="1" si="15"/>
        <v>2</v>
      </c>
      <c r="H212" s="49">
        <f t="shared" ca="1" si="16"/>
        <v>1</v>
      </c>
    </row>
    <row r="213" spans="1:8" ht="19.5" thickBot="1">
      <c r="A213" s="65">
        <f t="shared" si="13"/>
        <v>212</v>
      </c>
      <c r="B213" s="45">
        <f ca="1">Streams!B213</f>
        <v>8</v>
      </c>
      <c r="C213" s="46">
        <f ca="1">VLOOKUP(B213,Partition!$V$2:$W$38,2)</f>
        <v>2</v>
      </c>
      <c r="D213" s="47">
        <f ca="1">COUNTIF(INDEX(C213:INDEX($C$1:C213,IFERROR(LOOKUP(2,1/($D$1:D212=2),ROW($D$1:D212)-MIN(ROW($D$1:D212)-1)),1),),),C213)</f>
        <v>2</v>
      </c>
      <c r="E213" s="46">
        <f t="shared" ca="1" si="14"/>
        <v>1</v>
      </c>
      <c r="F213" s="48">
        <f ca="1">COUNTIF(INDEX(E213:INDEX($E$1:E213,IFERROR(LOOKUP(2,1/($F$1:F212=2),ROW($F$1:F212)-MIN(ROW($F$1:F212)-1)),1),),),E213)</f>
        <v>2</v>
      </c>
      <c r="G213" s="49">
        <f t="shared" ca="1" si="15"/>
        <v>2</v>
      </c>
      <c r="H213" s="49">
        <f t="shared" ca="1" si="16"/>
        <v>1</v>
      </c>
    </row>
    <row r="214" spans="1:8" ht="19.5" thickBot="1">
      <c r="A214" s="65">
        <f t="shared" si="13"/>
        <v>213</v>
      </c>
      <c r="B214" s="45">
        <f ca="1">Streams!B214</f>
        <v>26</v>
      </c>
      <c r="C214" s="46">
        <f ca="1">VLOOKUP(B214,Partition!$V$2:$W$38,2)</f>
        <v>2</v>
      </c>
      <c r="D214" s="47">
        <f ca="1">COUNTIF(INDEX(C214:INDEX($C$1:C214,IFERROR(LOOKUP(2,1/($D$1:D213=2),ROW($D$1:D213)-MIN(ROW($D$1:D213)-1)),1),),),C214)</f>
        <v>2</v>
      </c>
      <c r="E214" s="46">
        <f t="shared" ca="1" si="14"/>
        <v>1</v>
      </c>
      <c r="F214" s="48">
        <f ca="1">COUNTIF(INDEX(E214:INDEX($E$1:E214,IFERROR(LOOKUP(2,1/($F$1:F213=2),ROW($F$1:F213)-MIN(ROW($F$1:F213)-1)),1),),),E214)</f>
        <v>2</v>
      </c>
      <c r="G214" s="49">
        <f t="shared" ca="1" si="15"/>
        <v>2</v>
      </c>
      <c r="H214" s="49">
        <f t="shared" ca="1" si="16"/>
        <v>1</v>
      </c>
    </row>
    <row r="215" spans="1:8" ht="19.5" thickBot="1">
      <c r="A215" s="65">
        <f t="shared" si="13"/>
        <v>214</v>
      </c>
      <c r="B215" s="45">
        <f ca="1">Streams!B215</f>
        <v>36</v>
      </c>
      <c r="C215" s="46">
        <f ca="1">VLOOKUP(B215,Partition!$V$2:$W$38,2)</f>
        <v>1</v>
      </c>
      <c r="D215" s="47">
        <f ca="1">COUNTIF(INDEX(C215:INDEX($C$1:C215,IFERROR(LOOKUP(2,1/($D$1:D214=2),ROW($D$1:D214)-MIN(ROW($D$1:D214)-1)),1),),),C215)</f>
        <v>1</v>
      </c>
      <c r="E215" s="46">
        <f t="shared" ca="1" si="14"/>
        <v>2</v>
      </c>
      <c r="F215" s="48">
        <f ca="1">COUNTIF(INDEX(E215:INDEX($E$1:E215,IFERROR(LOOKUP(2,1/($F$1:F214=2),ROW($F$1:F214)-MIN(ROW($F$1:F214)-1)),1),),),E215)</f>
        <v>1</v>
      </c>
      <c r="G215" s="49">
        <f t="shared" ca="1" si="15"/>
        <v>2</v>
      </c>
      <c r="H215" s="49">
        <f t="shared" ca="1" si="16"/>
        <v>1</v>
      </c>
    </row>
    <row r="216" spans="1:8" ht="19.5" thickBot="1">
      <c r="A216" s="65">
        <f t="shared" si="13"/>
        <v>215</v>
      </c>
      <c r="B216" s="45">
        <f ca="1">Streams!B216</f>
        <v>24</v>
      </c>
      <c r="C216" s="46">
        <f ca="1">VLOOKUP(B216,Partition!$V$2:$W$38,2)</f>
        <v>2</v>
      </c>
      <c r="D216" s="47">
        <f ca="1">COUNTIF(INDEX(C216:INDEX($C$1:C216,IFERROR(LOOKUP(2,1/($D$1:D215=2),ROW($D$1:D215)-MIN(ROW($D$1:D215)-1)),1),),),C216)</f>
        <v>2</v>
      </c>
      <c r="E216" s="46">
        <f t="shared" ca="1" si="14"/>
        <v>2</v>
      </c>
      <c r="F216" s="48">
        <f ca="1">COUNTIF(INDEX(E216:INDEX($E$1:E216,IFERROR(LOOKUP(2,1/($F$1:F215=2),ROW($F$1:F215)-MIN(ROW($F$1:F215)-1)),1),),),E216)</f>
        <v>2</v>
      </c>
      <c r="G216" s="49">
        <f t="shared" ca="1" si="15"/>
        <v>1</v>
      </c>
      <c r="H216" s="49">
        <f t="shared" ca="1" si="16"/>
        <v>2</v>
      </c>
    </row>
    <row r="217" spans="1:8" ht="19.5" thickBot="1">
      <c r="A217" s="65">
        <f t="shared" si="13"/>
        <v>216</v>
      </c>
      <c r="B217" s="45">
        <f ca="1">Streams!B217</f>
        <v>9</v>
      </c>
      <c r="C217" s="46">
        <f ca="1">VLOOKUP(B217,Partition!$V$2:$W$38,2)</f>
        <v>1</v>
      </c>
      <c r="D217" s="47">
        <f ca="1">COUNTIF(INDEX(C217:INDEX($C$1:C217,IFERROR(LOOKUP(2,1/($D$1:D216=2),ROW($D$1:D216)-MIN(ROW($D$1:D216)-1)),1),),),C217)</f>
        <v>1</v>
      </c>
      <c r="E217" s="46">
        <f t="shared" ca="1" si="14"/>
        <v>2</v>
      </c>
      <c r="F217" s="48">
        <f ca="1">COUNTIF(INDEX(E217:INDEX($E$1:E217,IFERROR(LOOKUP(2,1/($F$1:F216=2),ROW($F$1:F216)-MIN(ROW($F$1:F216)-1)),1),),),E217)</f>
        <v>2</v>
      </c>
      <c r="G217" s="49">
        <f t="shared" ca="1" si="15"/>
        <v>2</v>
      </c>
      <c r="H217" s="49">
        <f t="shared" ca="1" si="16"/>
        <v>1</v>
      </c>
    </row>
    <row r="218" spans="1:8" ht="19.5" thickBot="1">
      <c r="A218" s="65">
        <f t="shared" si="13"/>
        <v>217</v>
      </c>
      <c r="B218" s="45">
        <f ca="1">Streams!B218</f>
        <v>30</v>
      </c>
      <c r="C218" s="46">
        <f ca="1">VLOOKUP(B218,Partition!$V$2:$W$38,2)</f>
        <v>1</v>
      </c>
      <c r="D218" s="47">
        <f ca="1">COUNTIF(INDEX(C218:INDEX($C$1:C218,IFERROR(LOOKUP(2,1/($D$1:D217=2),ROW($D$1:D217)-MIN(ROW($D$1:D217)-1)),1),),),C218)</f>
        <v>2</v>
      </c>
      <c r="E218" s="46">
        <f t="shared" ca="1" si="14"/>
        <v>1</v>
      </c>
      <c r="F218" s="48">
        <f ca="1">COUNTIF(INDEX(E218:INDEX($E$1:E218,IFERROR(LOOKUP(2,1/($F$1:F217=2),ROW($F$1:F217)-MIN(ROW($F$1:F217)-1)),1),),),E218)</f>
        <v>1</v>
      </c>
      <c r="G218" s="49">
        <f t="shared" ca="1" si="15"/>
        <v>1</v>
      </c>
      <c r="H218" s="49">
        <f t="shared" ca="1" si="16"/>
        <v>2</v>
      </c>
    </row>
    <row r="219" spans="1:8" ht="19.5" thickBot="1">
      <c r="A219" s="65">
        <f t="shared" si="13"/>
        <v>218</v>
      </c>
      <c r="B219" s="45">
        <f ca="1">Streams!B219</f>
        <v>34</v>
      </c>
      <c r="C219" s="46">
        <f ca="1">VLOOKUP(B219,Partition!$V$2:$W$38,2)</f>
        <v>1</v>
      </c>
      <c r="D219" s="47">
        <f ca="1">COUNTIF(INDEX(C219:INDEX($C$1:C219,IFERROR(LOOKUP(2,1/($D$1:D218=2),ROW($D$1:D218)-MIN(ROW($D$1:D218)-1)),1),),),C219)</f>
        <v>2</v>
      </c>
      <c r="E219" s="46">
        <f t="shared" ca="1" si="14"/>
        <v>1</v>
      </c>
      <c r="F219" s="48">
        <f ca="1">COUNTIF(INDEX(E219:INDEX($E$1:E219,IFERROR(LOOKUP(2,1/($F$1:F218=2),ROW($F$1:F218)-MIN(ROW($F$1:F218)-1)),1),),),E219)</f>
        <v>2</v>
      </c>
      <c r="G219" s="49">
        <f t="shared" ca="1" si="15"/>
        <v>1</v>
      </c>
      <c r="H219" s="49">
        <f t="shared" ca="1" si="16"/>
        <v>2</v>
      </c>
    </row>
    <row r="220" spans="1:8" ht="19.5" thickBot="1">
      <c r="A220" s="65">
        <f t="shared" si="13"/>
        <v>219</v>
      </c>
      <c r="B220" s="45">
        <f ca="1">Streams!B220</f>
        <v>11</v>
      </c>
      <c r="C220" s="46">
        <f ca="1">VLOOKUP(B220,Partition!$V$2:$W$38,2)</f>
        <v>2</v>
      </c>
      <c r="D220" s="47">
        <f ca="1">COUNTIF(INDEX(C220:INDEX($C$1:C220,IFERROR(LOOKUP(2,1/($D$1:D219=2),ROW($D$1:D219)-MIN(ROW($D$1:D219)-1)),1),),),C220)</f>
        <v>1</v>
      </c>
      <c r="E220" s="46">
        <f t="shared" ca="1" si="14"/>
        <v>2</v>
      </c>
      <c r="F220" s="48">
        <f ca="1">COUNTIF(INDEX(E220:INDEX($E$1:E220,IFERROR(LOOKUP(2,1/($F$1:F219=2),ROW($F$1:F219)-MIN(ROW($F$1:F219)-1)),1),),),E220)</f>
        <v>1</v>
      </c>
      <c r="G220" s="49">
        <f t="shared" ca="1" si="15"/>
        <v>1</v>
      </c>
      <c r="H220" s="49">
        <f t="shared" ca="1" si="16"/>
        <v>2</v>
      </c>
    </row>
    <row r="221" spans="1:8" ht="19.5" thickBot="1">
      <c r="A221" s="65">
        <f t="shared" si="13"/>
        <v>220</v>
      </c>
      <c r="B221" s="45">
        <f ca="1">Streams!B221</f>
        <v>29</v>
      </c>
      <c r="C221" s="46">
        <f ca="1">VLOOKUP(B221,Partition!$V$2:$W$38,2)</f>
        <v>2</v>
      </c>
      <c r="D221" s="47">
        <f ca="1">COUNTIF(INDEX(C221:INDEX($C$1:C221,IFERROR(LOOKUP(2,1/($D$1:D220=2),ROW($D$1:D220)-MIN(ROW($D$1:D220)-1)),1),),),C221)</f>
        <v>2</v>
      </c>
      <c r="E221" s="46">
        <f t="shared" ca="1" si="14"/>
        <v>1</v>
      </c>
      <c r="F221" s="48">
        <f ca="1">COUNTIF(INDEX(E221:INDEX($E$1:E221,IFERROR(LOOKUP(2,1/($F$1:F220=2),ROW($F$1:F220)-MIN(ROW($F$1:F220)-1)),1),),),E221)</f>
        <v>2</v>
      </c>
      <c r="G221" s="49">
        <f t="shared" ca="1" si="15"/>
        <v>2</v>
      </c>
      <c r="H221" s="49">
        <f t="shared" ca="1" si="16"/>
        <v>1</v>
      </c>
    </row>
    <row r="222" spans="1:8" ht="19.5" thickBot="1">
      <c r="A222" s="65">
        <f t="shared" si="13"/>
        <v>221</v>
      </c>
      <c r="B222" s="45">
        <f ca="1">Streams!B222</f>
        <v>30</v>
      </c>
      <c r="C222" s="46">
        <f ca="1">VLOOKUP(B222,Partition!$V$2:$W$38,2)</f>
        <v>1</v>
      </c>
      <c r="D222" s="47">
        <f ca="1">COUNTIF(INDEX(C222:INDEX($C$1:C222,IFERROR(LOOKUP(2,1/($D$1:D221=2),ROW($D$1:D221)-MIN(ROW($D$1:D221)-1)),1),),),C222)</f>
        <v>1</v>
      </c>
      <c r="E222" s="46">
        <f t="shared" ca="1" si="14"/>
        <v>2</v>
      </c>
      <c r="F222" s="48">
        <f ca="1">COUNTIF(INDEX(E222:INDEX($E$1:E222,IFERROR(LOOKUP(2,1/($F$1:F221=2),ROW($F$1:F221)-MIN(ROW($F$1:F221)-1)),1),),),E222)</f>
        <v>1</v>
      </c>
      <c r="G222" s="49">
        <f t="shared" ca="1" si="15"/>
        <v>2</v>
      </c>
      <c r="H222" s="49">
        <f t="shared" ca="1" si="16"/>
        <v>1</v>
      </c>
    </row>
    <row r="223" spans="1:8" ht="19.5" thickBot="1">
      <c r="A223" s="65">
        <f t="shared" si="13"/>
        <v>222</v>
      </c>
      <c r="B223" s="45">
        <f ca="1">Streams!B223</f>
        <v>15</v>
      </c>
      <c r="C223" s="46">
        <f ca="1">VLOOKUP(B223,Partition!$V$2:$W$38,2)</f>
        <v>2</v>
      </c>
      <c r="D223" s="47">
        <f ca="1">COUNTIF(INDEX(C223:INDEX($C$1:C223,IFERROR(LOOKUP(2,1/($D$1:D222=2),ROW($D$1:D222)-MIN(ROW($D$1:D222)-1)),1),),),C223)</f>
        <v>2</v>
      </c>
      <c r="E223" s="46">
        <f t="shared" ca="1" si="14"/>
        <v>2</v>
      </c>
      <c r="F223" s="48">
        <f ca="1">COUNTIF(INDEX(E223:INDEX($E$1:E223,IFERROR(LOOKUP(2,1/($F$1:F222=2),ROW($F$1:F222)-MIN(ROW($F$1:F222)-1)),1),),),E223)</f>
        <v>2</v>
      </c>
      <c r="G223" s="49">
        <f t="shared" ca="1" si="15"/>
        <v>1</v>
      </c>
      <c r="H223" s="49">
        <f t="shared" ca="1" si="16"/>
        <v>2</v>
      </c>
    </row>
    <row r="224" spans="1:8" ht="19.5" thickBot="1">
      <c r="A224" s="65">
        <f t="shared" si="13"/>
        <v>223</v>
      </c>
      <c r="B224" s="45">
        <f ca="1">Streams!B224</f>
        <v>35</v>
      </c>
      <c r="C224" s="46">
        <f ca="1">VLOOKUP(B224,Partition!$V$2:$W$38,2)</f>
        <v>2</v>
      </c>
      <c r="D224" s="47">
        <f ca="1">COUNTIF(INDEX(C224:INDEX($C$1:C224,IFERROR(LOOKUP(2,1/($D$1:D223=2),ROW($D$1:D223)-MIN(ROW($D$1:D223)-1)),1),),),C224)</f>
        <v>2</v>
      </c>
      <c r="E224" s="46">
        <f t="shared" ca="1" si="14"/>
        <v>1</v>
      </c>
      <c r="F224" s="48">
        <f ca="1">COUNTIF(INDEX(E224:INDEX($E$1:E224,IFERROR(LOOKUP(2,1/($F$1:F223=2),ROW($F$1:F223)-MIN(ROW($F$1:F223)-1)),1),),),E224)</f>
        <v>1</v>
      </c>
      <c r="G224" s="49">
        <f t="shared" ca="1" si="15"/>
        <v>2</v>
      </c>
      <c r="H224" s="49">
        <f t="shared" ca="1" si="16"/>
        <v>1</v>
      </c>
    </row>
    <row r="225" spans="1:8" ht="19.5" thickBot="1">
      <c r="A225" s="65">
        <f t="shared" si="13"/>
        <v>224</v>
      </c>
      <c r="B225" s="45">
        <f ca="1">Streams!B225</f>
        <v>30</v>
      </c>
      <c r="C225" s="46">
        <f ca="1">VLOOKUP(B225,Partition!$V$2:$W$38,2)</f>
        <v>1</v>
      </c>
      <c r="D225" s="47">
        <f ca="1">COUNTIF(INDEX(C225:INDEX($C$1:C225,IFERROR(LOOKUP(2,1/($D$1:D224=2),ROW($D$1:D224)-MIN(ROW($D$1:D224)-1)),1),),),C225)</f>
        <v>1</v>
      </c>
      <c r="E225" s="46">
        <f t="shared" ca="1" si="14"/>
        <v>2</v>
      </c>
      <c r="F225" s="48">
        <f ca="1">COUNTIF(INDEX(E225:INDEX($E$1:E225,IFERROR(LOOKUP(2,1/($F$1:F224=2),ROW($F$1:F224)-MIN(ROW($F$1:F224)-1)),1),),),E225)</f>
        <v>2</v>
      </c>
      <c r="G225" s="49">
        <f t="shared" ca="1" si="15"/>
        <v>2</v>
      </c>
      <c r="H225" s="49">
        <f t="shared" ca="1" si="16"/>
        <v>1</v>
      </c>
    </row>
    <row r="226" spans="1:8" ht="19.5" thickBot="1">
      <c r="A226" s="65">
        <f t="shared" si="13"/>
        <v>225</v>
      </c>
      <c r="B226" s="45">
        <f ca="1">Streams!B226</f>
        <v>12</v>
      </c>
      <c r="C226" s="46">
        <f ca="1">VLOOKUP(B226,Partition!$V$2:$W$38,2)</f>
        <v>1</v>
      </c>
      <c r="D226" s="47">
        <f ca="1">COUNTIF(INDEX(C226:INDEX($C$1:C226,IFERROR(LOOKUP(2,1/($D$1:D225=2),ROW($D$1:D225)-MIN(ROW($D$1:D225)-1)),1),),),C226)</f>
        <v>2</v>
      </c>
      <c r="E226" s="46">
        <f t="shared" ca="1" si="14"/>
        <v>1</v>
      </c>
      <c r="F226" s="48">
        <f ca="1">COUNTIF(INDEX(E226:INDEX($E$1:E226,IFERROR(LOOKUP(2,1/($F$1:F225=2),ROW($F$1:F225)-MIN(ROW($F$1:F225)-1)),1),),),E226)</f>
        <v>1</v>
      </c>
      <c r="G226" s="49">
        <f t="shared" ca="1" si="15"/>
        <v>1</v>
      </c>
      <c r="H226" s="49">
        <f t="shared" ca="1" si="16"/>
        <v>2</v>
      </c>
    </row>
    <row r="227" spans="1:8" ht="19.5" thickBot="1">
      <c r="A227" s="65">
        <f t="shared" si="13"/>
        <v>226</v>
      </c>
      <c r="B227" s="45">
        <f ca="1">Streams!B227</f>
        <v>2</v>
      </c>
      <c r="C227" s="46">
        <f ca="1">VLOOKUP(B227,Partition!$V$2:$W$38,2)</f>
        <v>2</v>
      </c>
      <c r="D227" s="47">
        <f ca="1">COUNTIF(INDEX(C227:INDEX($C$1:C227,IFERROR(LOOKUP(2,1/($D$1:D226=2),ROW($D$1:D226)-MIN(ROW($D$1:D226)-1)),1),),),C227)</f>
        <v>1</v>
      </c>
      <c r="E227" s="46">
        <f t="shared" ca="1" si="14"/>
        <v>2</v>
      </c>
      <c r="F227" s="48">
        <f ca="1">COUNTIF(INDEX(E227:INDEX($E$1:E227,IFERROR(LOOKUP(2,1/($F$1:F226=2),ROW($F$1:F226)-MIN(ROW($F$1:F226)-1)),1),),),E227)</f>
        <v>2</v>
      </c>
      <c r="G227" s="49">
        <f t="shared" ca="1" si="15"/>
        <v>1</v>
      </c>
      <c r="H227" s="49">
        <f t="shared" ca="1" si="16"/>
        <v>2</v>
      </c>
    </row>
    <row r="228" spans="1:8" ht="19.5" thickBot="1">
      <c r="A228" s="65">
        <f t="shared" si="13"/>
        <v>227</v>
      </c>
      <c r="B228" s="45">
        <f ca="1">Streams!B228</f>
        <v>28</v>
      </c>
      <c r="C228" s="46">
        <f ca="1">VLOOKUP(B228,Partition!$V$2:$W$38,2)</f>
        <v>2</v>
      </c>
      <c r="D228" s="47">
        <f ca="1">COUNTIF(INDEX(C228:INDEX($C$1:C228,IFERROR(LOOKUP(2,1/($D$1:D227=2),ROW($D$1:D227)-MIN(ROW($D$1:D227)-1)),1),),),C228)</f>
        <v>2</v>
      </c>
      <c r="E228" s="46">
        <f t="shared" ca="1" si="14"/>
        <v>1</v>
      </c>
      <c r="F228" s="48">
        <f ca="1">COUNTIF(INDEX(E228:INDEX($E$1:E228,IFERROR(LOOKUP(2,1/($F$1:F227=2),ROW($F$1:F227)-MIN(ROW($F$1:F227)-1)),1),),),E228)</f>
        <v>1</v>
      </c>
      <c r="G228" s="49">
        <f t="shared" ca="1" si="15"/>
        <v>2</v>
      </c>
      <c r="H228" s="49">
        <f t="shared" ca="1" si="16"/>
        <v>1</v>
      </c>
    </row>
    <row r="229" spans="1:8" ht="19.5" thickBot="1">
      <c r="A229" s="65">
        <f t="shared" si="13"/>
        <v>228</v>
      </c>
      <c r="B229" s="45">
        <f ca="1">Streams!B229</f>
        <v>13</v>
      </c>
      <c r="C229" s="46">
        <f ca="1">VLOOKUP(B229,Partition!$V$2:$W$38,2)</f>
        <v>2</v>
      </c>
      <c r="D229" s="47">
        <f ca="1">COUNTIF(INDEX(C229:INDEX($C$1:C229,IFERROR(LOOKUP(2,1/($D$1:D228=2),ROW($D$1:D228)-MIN(ROW($D$1:D228)-1)),1),),),C229)</f>
        <v>2</v>
      </c>
      <c r="E229" s="46">
        <f t="shared" ca="1" si="14"/>
        <v>1</v>
      </c>
      <c r="F229" s="48">
        <f ca="1">COUNTIF(INDEX(E229:INDEX($E$1:E229,IFERROR(LOOKUP(2,1/($F$1:F228=2),ROW($F$1:F228)-MIN(ROW($F$1:F228)-1)),1),),),E229)</f>
        <v>2</v>
      </c>
      <c r="G229" s="49">
        <f t="shared" ca="1" si="15"/>
        <v>2</v>
      </c>
      <c r="H229" s="49">
        <f t="shared" ca="1" si="16"/>
        <v>1</v>
      </c>
    </row>
    <row r="230" spans="1:8" ht="19.5" thickBot="1">
      <c r="A230" s="65">
        <f t="shared" si="13"/>
        <v>229</v>
      </c>
      <c r="B230" s="45">
        <f ca="1">Streams!B230</f>
        <v>27</v>
      </c>
      <c r="C230" s="46">
        <f ca="1">VLOOKUP(B230,Partition!$V$2:$W$38,2)</f>
        <v>1</v>
      </c>
      <c r="D230" s="47">
        <f ca="1">COUNTIF(INDEX(C230:INDEX($C$1:C230,IFERROR(LOOKUP(2,1/($D$1:D229=2),ROW($D$1:D229)-MIN(ROW($D$1:D229)-1)),1),),),C230)</f>
        <v>1</v>
      </c>
      <c r="E230" s="46">
        <f t="shared" ca="1" si="14"/>
        <v>2</v>
      </c>
      <c r="F230" s="48">
        <f ca="1">COUNTIF(INDEX(E230:INDEX($E$1:E230,IFERROR(LOOKUP(2,1/($F$1:F229=2),ROW($F$1:F229)-MIN(ROW($F$1:F229)-1)),1),),),E230)</f>
        <v>1</v>
      </c>
      <c r="G230" s="49">
        <f t="shared" ca="1" si="15"/>
        <v>2</v>
      </c>
      <c r="H230" s="49">
        <f t="shared" ca="1" si="16"/>
        <v>1</v>
      </c>
    </row>
    <row r="231" spans="1:8" ht="19.5" thickBot="1">
      <c r="A231" s="65">
        <f t="shared" si="13"/>
        <v>230</v>
      </c>
      <c r="B231" s="45">
        <f ca="1">Streams!B231</f>
        <v>31</v>
      </c>
      <c r="C231" s="46">
        <f ca="1">VLOOKUP(B231,Partition!$V$2:$W$38,2)</f>
        <v>2</v>
      </c>
      <c r="D231" s="47">
        <f ca="1">COUNTIF(INDEX(C231:INDEX($C$1:C231,IFERROR(LOOKUP(2,1/($D$1:D230=2),ROW($D$1:D230)-MIN(ROW($D$1:D230)-1)),1),),),C231)</f>
        <v>2</v>
      </c>
      <c r="E231" s="46">
        <f t="shared" ca="1" si="14"/>
        <v>2</v>
      </c>
      <c r="F231" s="48">
        <f ca="1">COUNTIF(INDEX(E231:INDEX($E$1:E231,IFERROR(LOOKUP(2,1/($F$1:F230=2),ROW($F$1:F230)-MIN(ROW($F$1:F230)-1)),1),),),E231)</f>
        <v>2</v>
      </c>
      <c r="G231" s="49">
        <f t="shared" ca="1" si="15"/>
        <v>1</v>
      </c>
      <c r="H231" s="49">
        <f t="shared" ca="1" si="16"/>
        <v>2</v>
      </c>
    </row>
    <row r="232" spans="1:8" ht="19.5" thickBot="1">
      <c r="A232" s="65">
        <f t="shared" si="13"/>
        <v>231</v>
      </c>
      <c r="B232" s="45">
        <f ca="1">Streams!B232</f>
        <v>11</v>
      </c>
      <c r="C232" s="46">
        <f ca="1">VLOOKUP(B232,Partition!$V$2:$W$38,2)</f>
        <v>2</v>
      </c>
      <c r="D232" s="47">
        <f ca="1">COUNTIF(INDEX(C232:INDEX($C$1:C232,IFERROR(LOOKUP(2,1/($D$1:D231=2),ROW($D$1:D231)-MIN(ROW($D$1:D231)-1)),1),),),C232)</f>
        <v>2</v>
      </c>
      <c r="E232" s="46">
        <f t="shared" ca="1" si="14"/>
        <v>1</v>
      </c>
      <c r="F232" s="48">
        <f ca="1">COUNTIF(INDEX(E232:INDEX($E$1:E232,IFERROR(LOOKUP(2,1/($F$1:F231=2),ROW($F$1:F231)-MIN(ROW($F$1:F231)-1)),1),),),E232)</f>
        <v>1</v>
      </c>
      <c r="G232" s="49">
        <f t="shared" ca="1" si="15"/>
        <v>2</v>
      </c>
      <c r="H232" s="49">
        <f t="shared" ca="1" si="16"/>
        <v>1</v>
      </c>
    </row>
    <row r="233" spans="1:8" ht="19.5" thickBot="1">
      <c r="A233" s="65">
        <f t="shared" si="13"/>
        <v>232</v>
      </c>
      <c r="B233" s="45">
        <f ca="1">Streams!B233</f>
        <v>0</v>
      </c>
      <c r="C233" s="46">
        <f ca="1">VLOOKUP(B233,Partition!$V$2:$W$38,2)</f>
        <v>0</v>
      </c>
      <c r="D233" s="47">
        <f ca="1">COUNTIF(INDEX(C233:INDEX($C$1:C233,IFERROR(LOOKUP(2,1/($D$1:D232=2),ROW($D$1:D232)-MIN(ROW($D$1:D232)-1)),1),),),C233)</f>
        <v>1</v>
      </c>
      <c r="E233" s="46" t="str">
        <f t="shared" ca="1" si="14"/>
        <v/>
      </c>
      <c r="F233" s="48">
        <f ca="1">COUNTIF(INDEX(E233:INDEX($E$1:E233,IFERROR(LOOKUP(2,1/($F$1:F232=2),ROW($F$1:F232)-MIN(ROW($F$1:F232)-1)),1),),),E233)</f>
        <v>1</v>
      </c>
      <c r="G233" s="49">
        <f t="shared" ca="1" si="15"/>
        <v>2</v>
      </c>
      <c r="H233" s="49">
        <f t="shared" ca="1" si="16"/>
        <v>1</v>
      </c>
    </row>
    <row r="234" spans="1:8" ht="19.5" thickBot="1">
      <c r="A234" s="65">
        <f t="shared" si="13"/>
        <v>233</v>
      </c>
      <c r="B234" s="45">
        <f ca="1">Streams!B234</f>
        <v>8</v>
      </c>
      <c r="C234" s="46">
        <f ca="1">VLOOKUP(B234,Partition!$V$2:$W$38,2)</f>
        <v>2</v>
      </c>
      <c r="D234" s="47">
        <f ca="1">COUNTIF(INDEX(C234:INDEX($C$1:C234,IFERROR(LOOKUP(2,1/($D$1:D233=2),ROW($D$1:D233)-MIN(ROW($D$1:D233)-1)),1),),),C234)</f>
        <v>2</v>
      </c>
      <c r="E234" s="46">
        <f t="shared" ca="1" si="14"/>
        <v>1</v>
      </c>
      <c r="F234" s="48">
        <f ca="1">COUNTIF(INDEX(E234:INDEX($E$1:E234,IFERROR(LOOKUP(2,1/($F$1:F233=2),ROW($F$1:F233)-MIN(ROW($F$1:F233)-1)),1),),),E234)</f>
        <v>2</v>
      </c>
      <c r="G234" s="49">
        <f t="shared" ca="1" si="15"/>
        <v>2</v>
      </c>
      <c r="H234" s="49">
        <f t="shared" ca="1" si="16"/>
        <v>1</v>
      </c>
    </row>
    <row r="235" spans="1:8" ht="19.5" thickBot="1">
      <c r="A235" s="65">
        <f t="shared" si="13"/>
        <v>234</v>
      </c>
      <c r="B235" s="45">
        <f ca="1">Streams!B235</f>
        <v>26</v>
      </c>
      <c r="C235" s="46">
        <f ca="1">VLOOKUP(B235,Partition!$V$2:$W$38,2)</f>
        <v>2</v>
      </c>
      <c r="D235" s="47">
        <f ca="1">COUNTIF(INDEX(C235:INDEX($C$1:C235,IFERROR(LOOKUP(2,1/($D$1:D234=2),ROW($D$1:D234)-MIN(ROW($D$1:D234)-1)),1),),),C235)</f>
        <v>2</v>
      </c>
      <c r="E235" s="46">
        <f t="shared" ca="1" si="14"/>
        <v>1</v>
      </c>
      <c r="F235" s="48">
        <f ca="1">COUNTIF(INDEX(E235:INDEX($E$1:E235,IFERROR(LOOKUP(2,1/($F$1:F234=2),ROW($F$1:F234)-MIN(ROW($F$1:F234)-1)),1),),),E235)</f>
        <v>2</v>
      </c>
      <c r="G235" s="49">
        <f t="shared" ca="1" si="15"/>
        <v>2</v>
      </c>
      <c r="H235" s="49">
        <f t="shared" ca="1" si="16"/>
        <v>1</v>
      </c>
    </row>
    <row r="236" spans="1:8" ht="19.5" thickBot="1">
      <c r="A236" s="65">
        <f t="shared" si="13"/>
        <v>235</v>
      </c>
      <c r="B236" s="45">
        <f ca="1">Streams!B236</f>
        <v>14</v>
      </c>
      <c r="C236" s="46">
        <f ca="1">VLOOKUP(B236,Partition!$V$2:$W$38,2)</f>
        <v>1</v>
      </c>
      <c r="D236" s="47">
        <f ca="1">COUNTIF(INDEX(C236:INDEX($C$1:C236,IFERROR(LOOKUP(2,1/($D$1:D235=2),ROW($D$1:D235)-MIN(ROW($D$1:D235)-1)),1),),),C236)</f>
        <v>1</v>
      </c>
      <c r="E236" s="46">
        <f t="shared" ca="1" si="14"/>
        <v>2</v>
      </c>
      <c r="F236" s="48">
        <f ca="1">COUNTIF(INDEX(E236:INDEX($E$1:E236,IFERROR(LOOKUP(2,1/($F$1:F235=2),ROW($F$1:F235)-MIN(ROW($F$1:F235)-1)),1),),),E236)</f>
        <v>1</v>
      </c>
      <c r="G236" s="49">
        <f t="shared" ca="1" si="15"/>
        <v>2</v>
      </c>
      <c r="H236" s="49">
        <f t="shared" ca="1" si="16"/>
        <v>1</v>
      </c>
    </row>
    <row r="237" spans="1:8" ht="19.5" thickBot="1">
      <c r="A237" s="65">
        <f t="shared" si="13"/>
        <v>236</v>
      </c>
      <c r="B237" s="45">
        <f ca="1">Streams!B237</f>
        <v>21</v>
      </c>
      <c r="C237" s="46">
        <f ca="1">VLOOKUP(B237,Partition!$V$2:$W$38,2)</f>
        <v>1</v>
      </c>
      <c r="D237" s="47">
        <f ca="1">COUNTIF(INDEX(C237:INDEX($C$1:C237,IFERROR(LOOKUP(2,1/($D$1:D236=2),ROW($D$1:D236)-MIN(ROW($D$1:D236)-1)),1),),),C237)</f>
        <v>2</v>
      </c>
      <c r="E237" s="46">
        <f t="shared" ca="1" si="14"/>
        <v>1</v>
      </c>
      <c r="F237" s="48">
        <f ca="1">COUNTIF(INDEX(E237:INDEX($E$1:E237,IFERROR(LOOKUP(2,1/($F$1:F236=2),ROW($F$1:F236)-MIN(ROW($F$1:F236)-1)),1),),),E237)</f>
        <v>2</v>
      </c>
      <c r="G237" s="49">
        <f t="shared" ca="1" si="15"/>
        <v>1</v>
      </c>
      <c r="H237" s="49">
        <f t="shared" ca="1" si="16"/>
        <v>2</v>
      </c>
    </row>
    <row r="238" spans="1:8" ht="19.5" thickBot="1">
      <c r="A238" s="65">
        <f t="shared" si="13"/>
        <v>237</v>
      </c>
      <c r="B238" s="45">
        <f ca="1">Streams!B238</f>
        <v>17</v>
      </c>
      <c r="C238" s="46">
        <f ca="1">VLOOKUP(B238,Partition!$V$2:$W$38,2)</f>
        <v>2</v>
      </c>
      <c r="D238" s="47">
        <f ca="1">COUNTIF(INDEX(C238:INDEX($C$1:C238,IFERROR(LOOKUP(2,1/($D$1:D237=2),ROW($D$1:D237)-MIN(ROW($D$1:D237)-1)),1),),),C238)</f>
        <v>1</v>
      </c>
      <c r="E238" s="46">
        <f t="shared" ca="1" si="14"/>
        <v>2</v>
      </c>
      <c r="F238" s="48">
        <f ca="1">COUNTIF(INDEX(E238:INDEX($E$1:E238,IFERROR(LOOKUP(2,1/($F$1:F237=2),ROW($F$1:F237)-MIN(ROW($F$1:F237)-1)),1),),),E238)</f>
        <v>1</v>
      </c>
      <c r="G238" s="49">
        <f t="shared" ca="1" si="15"/>
        <v>1</v>
      </c>
      <c r="H238" s="49">
        <f t="shared" ca="1" si="16"/>
        <v>2</v>
      </c>
    </row>
    <row r="239" spans="1:8" ht="19.5" thickBot="1">
      <c r="A239" s="65">
        <f t="shared" si="13"/>
        <v>238</v>
      </c>
      <c r="B239" s="45">
        <f ca="1">Streams!B239</f>
        <v>11</v>
      </c>
      <c r="C239" s="46">
        <f ca="1">VLOOKUP(B239,Partition!$V$2:$W$38,2)</f>
        <v>2</v>
      </c>
      <c r="D239" s="47">
        <f ca="1">COUNTIF(INDEX(C239:INDEX($C$1:C239,IFERROR(LOOKUP(2,1/($D$1:D238=2),ROW($D$1:D238)-MIN(ROW($D$1:D238)-1)),1),),),C239)</f>
        <v>2</v>
      </c>
      <c r="E239" s="46">
        <f t="shared" ca="1" si="14"/>
        <v>1</v>
      </c>
      <c r="F239" s="48">
        <f ca="1">COUNTIF(INDEX(E239:INDEX($E$1:E239,IFERROR(LOOKUP(2,1/($F$1:F238=2),ROW($F$1:F238)-MIN(ROW($F$1:F238)-1)),1),),),E239)</f>
        <v>2</v>
      </c>
      <c r="G239" s="49">
        <f t="shared" ca="1" si="15"/>
        <v>2</v>
      </c>
      <c r="H239" s="49">
        <f t="shared" ca="1" si="16"/>
        <v>1</v>
      </c>
    </row>
    <row r="240" spans="1:8" ht="19.5" thickBot="1">
      <c r="A240" s="65">
        <f t="shared" si="13"/>
        <v>239</v>
      </c>
      <c r="B240" s="45">
        <f ca="1">Streams!B240</f>
        <v>12</v>
      </c>
      <c r="C240" s="46">
        <f ca="1">VLOOKUP(B240,Partition!$V$2:$W$38,2)</f>
        <v>1</v>
      </c>
      <c r="D240" s="47">
        <f ca="1">COUNTIF(INDEX(C240:INDEX($C$1:C240,IFERROR(LOOKUP(2,1/($D$1:D239=2),ROW($D$1:D239)-MIN(ROW($D$1:D239)-1)),1),),),C240)</f>
        <v>1</v>
      </c>
      <c r="E240" s="46">
        <f t="shared" ca="1" si="14"/>
        <v>2</v>
      </c>
      <c r="F240" s="48">
        <f ca="1">COUNTIF(INDEX(E240:INDEX($E$1:E240,IFERROR(LOOKUP(2,1/($F$1:F239=2),ROW($F$1:F239)-MIN(ROW($F$1:F239)-1)),1),),),E240)</f>
        <v>1</v>
      </c>
      <c r="G240" s="49">
        <f t="shared" ca="1" si="15"/>
        <v>2</v>
      </c>
      <c r="H240" s="49">
        <f t="shared" ca="1" si="16"/>
        <v>1</v>
      </c>
    </row>
    <row r="241" spans="1:8" ht="19.5" thickBot="1">
      <c r="A241" s="65">
        <f t="shared" si="13"/>
        <v>240</v>
      </c>
      <c r="B241" s="45">
        <f ca="1">Streams!B241</f>
        <v>2</v>
      </c>
      <c r="C241" s="46">
        <f ca="1">VLOOKUP(B241,Partition!$V$2:$W$38,2)</f>
        <v>2</v>
      </c>
      <c r="D241" s="47">
        <f ca="1">COUNTIF(INDEX(C241:INDEX($C$1:C241,IFERROR(LOOKUP(2,1/($D$1:D240=2),ROW($D$1:D240)-MIN(ROW($D$1:D240)-1)),1),),),C241)</f>
        <v>2</v>
      </c>
      <c r="E241" s="46">
        <f t="shared" ca="1" si="14"/>
        <v>2</v>
      </c>
      <c r="F241" s="48">
        <f ca="1">COUNTIF(INDEX(E241:INDEX($E$1:E241,IFERROR(LOOKUP(2,1/($F$1:F240=2),ROW($F$1:F240)-MIN(ROW($F$1:F240)-1)),1),),),E241)</f>
        <v>2</v>
      </c>
      <c r="G241" s="49">
        <f t="shared" ca="1" si="15"/>
        <v>1</v>
      </c>
      <c r="H241" s="49">
        <f t="shared" ca="1" si="16"/>
        <v>2</v>
      </c>
    </row>
    <row r="242" spans="1:8" ht="19.5" thickBot="1">
      <c r="A242" s="65">
        <f t="shared" si="13"/>
        <v>241</v>
      </c>
      <c r="B242" s="45">
        <f>Streams!B242</f>
        <v>0</v>
      </c>
      <c r="C242" s="46">
        <f>VLOOKUP(B242,Partition!$V$2:$W$38,2)</f>
        <v>0</v>
      </c>
      <c r="D242" s="47">
        <f ca="1">COUNTIF(INDEX(C242:INDEX($C$1:C242,IFERROR(LOOKUP(2,1/($D$1:D241=2),ROW($D$1:D241)-MIN(ROW($D$1:D241)-1)),1),),),C242)</f>
        <v>1</v>
      </c>
      <c r="E242" s="46" t="str">
        <f t="shared" ca="1" si="14"/>
        <v/>
      </c>
      <c r="F242" s="48">
        <f ca="1">COUNTIF(INDEX(E242:INDEX($E$1:E242,IFERROR(LOOKUP(2,1/($F$1:F241=2),ROW($F$1:F241)-MIN(ROW($F$1:F241)-1)),1),),),E242)</f>
        <v>1</v>
      </c>
      <c r="G242" s="49">
        <f t="shared" ca="1" si="15"/>
        <v>2</v>
      </c>
      <c r="H242" s="49">
        <f t="shared" ca="1" si="16"/>
        <v>1</v>
      </c>
    </row>
    <row r="243" spans="1:8" ht="19.5" thickBot="1">
      <c r="A243" s="65">
        <f t="shared" si="13"/>
        <v>242</v>
      </c>
      <c r="B243" s="45">
        <f>Streams!B243</f>
        <v>0</v>
      </c>
      <c r="C243" s="46">
        <f>VLOOKUP(B243,Partition!$V$2:$W$38,2)</f>
        <v>0</v>
      </c>
      <c r="D243" s="47">
        <f ca="1">COUNTIF(INDEX(C243:INDEX($C$1:C243,IFERROR(LOOKUP(2,1/($D$1:D242=2),ROW($D$1:D242)-MIN(ROW($D$1:D242)-1)),1),),),C243)</f>
        <v>2</v>
      </c>
      <c r="E243" s="46" t="str">
        <f t="shared" ca="1" si="14"/>
        <v/>
      </c>
      <c r="F243" s="48">
        <f ca="1">COUNTIF(INDEX(E243:INDEX($E$1:E243,IFERROR(LOOKUP(2,1/($F$1:F242=2),ROW($F$1:F242)-MIN(ROW($F$1:F242)-1)),1),),),E243)</f>
        <v>2</v>
      </c>
      <c r="G243" s="49">
        <f t="shared" ca="1" si="15"/>
        <v>2</v>
      </c>
      <c r="H243" s="49">
        <f t="shared" ca="1" si="16"/>
        <v>1</v>
      </c>
    </row>
    <row r="244" spans="1:8" ht="19.5" thickBot="1">
      <c r="A244" s="65">
        <f t="shared" si="13"/>
        <v>243</v>
      </c>
      <c r="B244" s="45">
        <f>Streams!B244</f>
        <v>0</v>
      </c>
      <c r="C244" s="46">
        <f>VLOOKUP(B244,Partition!$V$2:$W$38,2)</f>
        <v>0</v>
      </c>
      <c r="D244" s="47">
        <f ca="1">COUNTIF(INDEX(C244:INDEX($C$1:C244,IFERROR(LOOKUP(2,1/($D$1:D243=2),ROW($D$1:D243)-MIN(ROW($D$1:D243)-1)),1),),),C244)</f>
        <v>2</v>
      </c>
      <c r="E244" s="46" t="str">
        <f t="shared" ca="1" si="14"/>
        <v/>
      </c>
      <c r="F244" s="48">
        <f ca="1">COUNTIF(INDEX(E244:INDEX($E$1:E244,IFERROR(LOOKUP(2,1/($F$1:F243=2),ROW($F$1:F243)-MIN(ROW($F$1:F243)-1)),1),),),E244)</f>
        <v>2</v>
      </c>
      <c r="G244" s="49">
        <f t="shared" ca="1" si="15"/>
        <v>2</v>
      </c>
      <c r="H244" s="49">
        <f t="shared" ca="1" si="16"/>
        <v>1</v>
      </c>
    </row>
    <row r="245" spans="1:8" ht="19.5" thickBot="1">
      <c r="A245" s="65">
        <f t="shared" si="13"/>
        <v>244</v>
      </c>
      <c r="B245" s="45">
        <f>Streams!B245</f>
        <v>0</v>
      </c>
      <c r="C245" s="46">
        <f>VLOOKUP(B245,Partition!$V$2:$W$38,2)</f>
        <v>0</v>
      </c>
      <c r="D245" s="47">
        <f ca="1">COUNTIF(INDEX(C245:INDEX($C$1:C245,IFERROR(LOOKUP(2,1/($D$1:D244=2),ROW($D$1:D244)-MIN(ROW($D$1:D244)-1)),1),),),C245)</f>
        <v>2</v>
      </c>
      <c r="E245" s="46" t="str">
        <f t="shared" ca="1" si="14"/>
        <v/>
      </c>
      <c r="F245" s="48">
        <f ca="1">COUNTIF(INDEX(E245:INDEX($E$1:E245,IFERROR(LOOKUP(2,1/($F$1:F244=2),ROW($F$1:F244)-MIN(ROW($F$1:F244)-1)),1),),),E245)</f>
        <v>2</v>
      </c>
      <c r="G245" s="49">
        <f t="shared" ca="1" si="15"/>
        <v>2</v>
      </c>
      <c r="H245" s="49">
        <f t="shared" ca="1" si="16"/>
        <v>1</v>
      </c>
    </row>
    <row r="246" spans="1:8" ht="19.5" thickBot="1">
      <c r="A246" s="65">
        <f t="shared" si="13"/>
        <v>245</v>
      </c>
      <c r="B246" s="45">
        <f>Streams!B246</f>
        <v>0</v>
      </c>
      <c r="C246" s="46">
        <f>VLOOKUP(B246,Partition!$V$2:$W$38,2)</f>
        <v>0</v>
      </c>
      <c r="D246" s="47">
        <f ca="1">COUNTIF(INDEX(C246:INDEX($C$1:C246,IFERROR(LOOKUP(2,1/($D$1:D245=2),ROW($D$1:D245)-MIN(ROW($D$1:D245)-1)),1),),),C246)</f>
        <v>2</v>
      </c>
      <c r="E246" s="46" t="str">
        <f t="shared" ca="1" si="14"/>
        <v/>
      </c>
      <c r="F246" s="48">
        <f ca="1">COUNTIF(INDEX(E246:INDEX($E$1:E246,IFERROR(LOOKUP(2,1/($F$1:F245=2),ROW($F$1:F245)-MIN(ROW($F$1:F245)-1)),1),),),E246)</f>
        <v>2</v>
      </c>
      <c r="G246" s="49">
        <f t="shared" ca="1" si="15"/>
        <v>2</v>
      </c>
      <c r="H246" s="49">
        <f t="shared" ca="1" si="16"/>
        <v>1</v>
      </c>
    </row>
    <row r="247" spans="1:8" ht="19.5" thickBot="1">
      <c r="A247" s="65">
        <f t="shared" si="13"/>
        <v>246</v>
      </c>
      <c r="B247" s="45">
        <f>Streams!B247</f>
        <v>0</v>
      </c>
      <c r="C247" s="46">
        <f>VLOOKUP(B247,Partition!$V$2:$W$38,2)</f>
        <v>0</v>
      </c>
      <c r="D247" s="47">
        <f ca="1">COUNTIF(INDEX(C247:INDEX($C$1:C247,IFERROR(LOOKUP(2,1/($D$1:D246=2),ROW($D$1:D246)-MIN(ROW($D$1:D246)-1)),1),),),C247)</f>
        <v>2</v>
      </c>
      <c r="E247" s="46" t="str">
        <f t="shared" ca="1" si="14"/>
        <v/>
      </c>
      <c r="F247" s="48">
        <f ca="1">COUNTIF(INDEX(E247:INDEX($E$1:E247,IFERROR(LOOKUP(2,1/($F$1:F246=2),ROW($F$1:F246)-MIN(ROW($F$1:F246)-1)),1),),),E247)</f>
        <v>2</v>
      </c>
      <c r="G247" s="49">
        <f t="shared" ca="1" si="15"/>
        <v>2</v>
      </c>
      <c r="H247" s="49">
        <f t="shared" ca="1" si="16"/>
        <v>1</v>
      </c>
    </row>
    <row r="248" spans="1:8" ht="19.5" thickBot="1">
      <c r="A248" s="65">
        <f t="shared" si="13"/>
        <v>247</v>
      </c>
      <c r="B248" s="45">
        <f>Streams!B248</f>
        <v>0</v>
      </c>
      <c r="C248" s="46">
        <f>VLOOKUP(B248,Partition!$V$2:$W$38,2)</f>
        <v>0</v>
      </c>
      <c r="D248" s="47">
        <f ca="1">COUNTIF(INDEX(C248:INDEX($C$1:C248,IFERROR(LOOKUP(2,1/($D$1:D247=2),ROW($D$1:D247)-MIN(ROW($D$1:D247)-1)),1),),),C248)</f>
        <v>2</v>
      </c>
      <c r="E248" s="46" t="str">
        <f t="shared" ca="1" si="14"/>
        <v/>
      </c>
      <c r="F248" s="48">
        <f ca="1">COUNTIF(INDEX(E248:INDEX($E$1:E248,IFERROR(LOOKUP(2,1/($F$1:F247=2),ROW($F$1:F247)-MIN(ROW($F$1:F247)-1)),1),),),E248)</f>
        <v>2</v>
      </c>
      <c r="G248" s="49">
        <f t="shared" ca="1" si="15"/>
        <v>2</v>
      </c>
      <c r="H248" s="49">
        <f t="shared" ca="1" si="16"/>
        <v>1</v>
      </c>
    </row>
    <row r="249" spans="1:8" ht="19.5" thickBot="1">
      <c r="A249" s="65">
        <f t="shared" si="13"/>
        <v>248</v>
      </c>
      <c r="B249" s="45">
        <f>Streams!B249</f>
        <v>0</v>
      </c>
      <c r="C249" s="46">
        <f>VLOOKUP(B249,Partition!$V$2:$W$38,2)</f>
        <v>0</v>
      </c>
      <c r="D249" s="47">
        <f ca="1">COUNTIF(INDEX(C249:INDEX($C$1:C249,IFERROR(LOOKUP(2,1/($D$1:D248=2),ROW($D$1:D248)-MIN(ROW($D$1:D248)-1)),1),),),C249)</f>
        <v>2</v>
      </c>
      <c r="E249" s="46" t="str">
        <f t="shared" ca="1" si="14"/>
        <v/>
      </c>
      <c r="F249" s="48">
        <f ca="1">COUNTIF(INDEX(E249:INDEX($E$1:E249,IFERROR(LOOKUP(2,1/($F$1:F248=2),ROW($F$1:F248)-MIN(ROW($F$1:F248)-1)),1),),),E249)</f>
        <v>2</v>
      </c>
      <c r="G249" s="49">
        <f t="shared" ca="1" si="15"/>
        <v>2</v>
      </c>
      <c r="H249" s="49">
        <f t="shared" ca="1" si="16"/>
        <v>1</v>
      </c>
    </row>
    <row r="250" spans="1:8" ht="19.5" thickBot="1">
      <c r="A250" s="65">
        <f t="shared" si="13"/>
        <v>249</v>
      </c>
      <c r="B250" s="45">
        <f>Streams!B250</f>
        <v>0</v>
      </c>
      <c r="C250" s="46">
        <f>VLOOKUP(B250,Partition!$V$2:$W$38,2)</f>
        <v>0</v>
      </c>
      <c r="D250" s="47">
        <f ca="1">COUNTIF(INDEX(C250:INDEX($C$1:C250,IFERROR(LOOKUP(2,1/($D$1:D249=2),ROW($D$1:D249)-MIN(ROW($D$1:D249)-1)),1),),),C250)</f>
        <v>2</v>
      </c>
      <c r="E250" s="46" t="str">
        <f t="shared" ca="1" si="14"/>
        <v/>
      </c>
      <c r="F250" s="48">
        <f ca="1">COUNTIF(INDEX(E250:INDEX($E$1:E250,IFERROR(LOOKUP(2,1/($F$1:F249=2),ROW($F$1:F249)-MIN(ROW($F$1:F249)-1)),1),),),E250)</f>
        <v>2</v>
      </c>
      <c r="G250" s="49">
        <f t="shared" ca="1" si="15"/>
        <v>2</v>
      </c>
      <c r="H250" s="49">
        <f t="shared" ca="1" si="16"/>
        <v>1</v>
      </c>
    </row>
    <row r="251" spans="1:8" ht="19.5" thickBot="1">
      <c r="A251" s="65">
        <f t="shared" si="13"/>
        <v>250</v>
      </c>
      <c r="B251" s="45">
        <f>Streams!B251</f>
        <v>0</v>
      </c>
      <c r="C251" s="46">
        <f>VLOOKUP(B251,Partition!$V$2:$W$38,2)</f>
        <v>0</v>
      </c>
      <c r="D251" s="47">
        <f ca="1">COUNTIF(INDEX(C251:INDEX($C$1:C251,IFERROR(LOOKUP(2,1/($D$1:D250=2),ROW($D$1:D250)-MIN(ROW($D$1:D250)-1)),1),),),C251)</f>
        <v>2</v>
      </c>
      <c r="E251" s="46" t="str">
        <f t="shared" ca="1" si="14"/>
        <v/>
      </c>
      <c r="F251" s="48">
        <f ca="1">COUNTIF(INDEX(E251:INDEX($E$1:E251,IFERROR(LOOKUP(2,1/($F$1:F250=2),ROW($F$1:F250)-MIN(ROW($F$1:F250)-1)),1),),),E251)</f>
        <v>2</v>
      </c>
      <c r="G251" s="49">
        <f t="shared" ca="1" si="15"/>
        <v>2</v>
      </c>
      <c r="H251" s="49">
        <f t="shared" ca="1" si="16"/>
        <v>1</v>
      </c>
    </row>
    <row r="252" spans="1:8">
      <c r="D252" s="52"/>
      <c r="F252" s="52"/>
    </row>
    <row r="253" spans="1:8">
      <c r="D253" s="52"/>
      <c r="F253" s="52"/>
    </row>
    <row r="254" spans="1:8">
      <c r="D254" s="52"/>
      <c r="F254" s="52"/>
    </row>
    <row r="255" spans="1:8">
      <c r="D255" s="52"/>
      <c r="F255" s="52"/>
    </row>
    <row r="256" spans="1:8">
      <c r="D256" s="52"/>
      <c r="F256" s="52"/>
    </row>
    <row r="257" spans="4:6">
      <c r="D257" s="52"/>
      <c r="F257" s="52"/>
    </row>
    <row r="258" spans="4:6">
      <c r="D258" s="52"/>
      <c r="F258" s="52"/>
    </row>
    <row r="259" spans="4:6">
      <c r="D259" s="52"/>
      <c r="F259" s="52"/>
    </row>
    <row r="260" spans="4:6">
      <c r="D260" s="52"/>
      <c r="F260" s="52"/>
    </row>
    <row r="261" spans="4:6">
      <c r="D261" s="52"/>
      <c r="F261" s="52"/>
    </row>
    <row r="262" spans="4:6">
      <c r="D262" s="52"/>
      <c r="F262" s="52"/>
    </row>
    <row r="263" spans="4:6">
      <c r="D263" s="52"/>
      <c r="F263" s="52"/>
    </row>
    <row r="264" spans="4:6">
      <c r="D264" s="52"/>
      <c r="F264" s="52"/>
    </row>
    <row r="265" spans="4:6">
      <c r="D265" s="52"/>
      <c r="F265" s="52"/>
    </row>
    <row r="266" spans="4:6">
      <c r="D266" s="52"/>
      <c r="F266" s="52"/>
    </row>
    <row r="267" spans="4:6">
      <c r="D267" s="52"/>
      <c r="F267" s="52"/>
    </row>
    <row r="268" spans="4:6">
      <c r="D268" s="52"/>
      <c r="F268" s="52"/>
    </row>
    <row r="269" spans="4:6">
      <c r="D269" s="52"/>
      <c r="F269" s="52"/>
    </row>
    <row r="270" spans="4:6">
      <c r="D270" s="52"/>
      <c r="F270" s="52"/>
    </row>
    <row r="271" spans="4:6">
      <c r="D271" s="52"/>
      <c r="F271" s="52"/>
    </row>
    <row r="272" spans="4:6">
      <c r="D272" s="52"/>
      <c r="F272" s="52"/>
    </row>
    <row r="273" spans="4:6">
      <c r="D273" s="52"/>
      <c r="F273" s="52"/>
    </row>
    <row r="274" spans="4:6">
      <c r="D274" s="52"/>
      <c r="F274" s="52"/>
    </row>
    <row r="275" spans="4:6">
      <c r="D275" s="52"/>
      <c r="F275" s="52"/>
    </row>
    <row r="276" spans="4:6">
      <c r="D276" s="52"/>
      <c r="F276" s="52"/>
    </row>
    <row r="277" spans="4:6">
      <c r="D277" s="52"/>
      <c r="F277" s="52"/>
    </row>
    <row r="278" spans="4:6">
      <c r="D278" s="52"/>
      <c r="F278" s="52"/>
    </row>
    <row r="279" spans="4:6">
      <c r="D279" s="52"/>
      <c r="F279" s="52"/>
    </row>
    <row r="280" spans="4:6">
      <c r="D280" s="52"/>
      <c r="F280" s="52"/>
    </row>
    <row r="281" spans="4:6">
      <c r="D281" s="52"/>
      <c r="F281" s="52"/>
    </row>
    <row r="282" spans="4:6">
      <c r="D282" s="52"/>
      <c r="F282" s="52"/>
    </row>
    <row r="283" spans="4:6">
      <c r="D283" s="52"/>
      <c r="F283" s="52"/>
    </row>
    <row r="284" spans="4:6">
      <c r="D284" s="52"/>
      <c r="F284" s="52"/>
    </row>
    <row r="285" spans="4:6">
      <c r="D285" s="52"/>
      <c r="F285" s="52"/>
    </row>
    <row r="286" spans="4:6">
      <c r="D286" s="52"/>
      <c r="F286" s="52"/>
    </row>
    <row r="287" spans="4:6">
      <c r="D287" s="52"/>
      <c r="F287" s="52"/>
    </row>
    <row r="288" spans="4:6">
      <c r="D288" s="52"/>
      <c r="F288" s="52"/>
    </row>
    <row r="289" spans="4:6">
      <c r="D289" s="52"/>
      <c r="F289" s="52"/>
    </row>
    <row r="290" spans="4:6">
      <c r="D290" s="52"/>
      <c r="F290" s="52"/>
    </row>
    <row r="291" spans="4:6">
      <c r="D291" s="52"/>
      <c r="F291" s="52"/>
    </row>
    <row r="292" spans="4:6">
      <c r="D292" s="52"/>
      <c r="F292" s="52"/>
    </row>
    <row r="293" spans="4:6">
      <c r="D293" s="52"/>
      <c r="F293" s="52"/>
    </row>
    <row r="294" spans="4:6">
      <c r="D294" s="52"/>
      <c r="F294" s="52"/>
    </row>
    <row r="295" spans="4:6">
      <c r="D295" s="52"/>
      <c r="F295" s="52"/>
    </row>
    <row r="296" spans="4:6">
      <c r="D296" s="52"/>
      <c r="F296" s="52"/>
    </row>
    <row r="297" spans="4:6">
      <c r="D297" s="52"/>
      <c r="F297" s="52"/>
    </row>
    <row r="298" spans="4:6">
      <c r="D298" s="52"/>
      <c r="F298" s="52"/>
    </row>
    <row r="299" spans="4:6">
      <c r="D299" s="52"/>
      <c r="F299" s="52"/>
    </row>
    <row r="300" spans="4:6">
      <c r="D300" s="52"/>
      <c r="F300" s="52"/>
    </row>
    <row r="301" spans="4:6">
      <c r="D301" s="52"/>
      <c r="F301" s="52"/>
    </row>
    <row r="302" spans="4:6">
      <c r="D302" s="52"/>
      <c r="F302" s="52"/>
    </row>
    <row r="303" spans="4:6">
      <c r="D303" s="52"/>
      <c r="F303" s="52"/>
    </row>
    <row r="304" spans="4:6">
      <c r="D304" s="52"/>
      <c r="F304" s="52"/>
    </row>
    <row r="305" spans="4:6">
      <c r="D305" s="52"/>
      <c r="F305" s="52"/>
    </row>
    <row r="306" spans="4:6">
      <c r="D306" s="52"/>
      <c r="F306" s="52"/>
    </row>
    <row r="307" spans="4:6">
      <c r="D307" s="52"/>
      <c r="F307" s="52"/>
    </row>
    <row r="308" spans="4:6">
      <c r="D308" s="52"/>
      <c r="F308" s="52"/>
    </row>
    <row r="309" spans="4:6">
      <c r="D309" s="52"/>
      <c r="F309" s="52"/>
    </row>
    <row r="310" spans="4:6">
      <c r="D310" s="52"/>
      <c r="F310" s="52"/>
    </row>
    <row r="311" spans="4:6">
      <c r="D311" s="52"/>
      <c r="F311" s="52"/>
    </row>
    <row r="312" spans="4:6">
      <c r="D312" s="52"/>
      <c r="F312" s="52"/>
    </row>
    <row r="313" spans="4:6">
      <c r="D313" s="52"/>
      <c r="F313" s="52"/>
    </row>
    <row r="314" spans="4:6">
      <c r="D314" s="52"/>
      <c r="F314" s="52"/>
    </row>
    <row r="315" spans="4:6">
      <c r="D315" s="52"/>
      <c r="F315" s="52"/>
    </row>
    <row r="316" spans="4:6">
      <c r="D316" s="52"/>
      <c r="F316" s="52"/>
    </row>
    <row r="317" spans="4:6">
      <c r="D317" s="52"/>
      <c r="F317" s="52"/>
    </row>
    <row r="318" spans="4:6">
      <c r="D318" s="52"/>
      <c r="F318" s="52"/>
    </row>
    <row r="319" spans="4:6">
      <c r="D319" s="52"/>
      <c r="F319" s="52"/>
    </row>
    <row r="320" spans="4:6">
      <c r="D320" s="52"/>
      <c r="F320" s="52"/>
    </row>
    <row r="321" spans="4:6">
      <c r="D321" s="52"/>
      <c r="F321" s="52"/>
    </row>
    <row r="322" spans="4:6">
      <c r="D322" s="52"/>
      <c r="F322" s="52"/>
    </row>
    <row r="323" spans="4:6">
      <c r="D323" s="52"/>
      <c r="F323" s="52"/>
    </row>
    <row r="324" spans="4:6">
      <c r="D324" s="52"/>
      <c r="F324" s="52"/>
    </row>
    <row r="325" spans="4:6">
      <c r="D325" s="52"/>
      <c r="F325" s="52"/>
    </row>
    <row r="326" spans="4:6">
      <c r="D326" s="52"/>
      <c r="F326" s="52"/>
    </row>
    <row r="327" spans="4:6">
      <c r="D327" s="52"/>
      <c r="F327" s="52"/>
    </row>
    <row r="328" spans="4:6">
      <c r="D328" s="52"/>
      <c r="F328" s="52"/>
    </row>
    <row r="329" spans="4:6">
      <c r="D329" s="52"/>
      <c r="F329" s="52"/>
    </row>
    <row r="330" spans="4:6">
      <c r="D330" s="52"/>
      <c r="F330" s="52"/>
    </row>
    <row r="331" spans="4:6">
      <c r="D331" s="52"/>
      <c r="F331" s="52"/>
    </row>
    <row r="332" spans="4:6">
      <c r="D332" s="52"/>
      <c r="F332" s="52"/>
    </row>
    <row r="333" spans="4:6">
      <c r="D333" s="52"/>
      <c r="F333" s="52"/>
    </row>
    <row r="334" spans="4:6">
      <c r="D334" s="52"/>
      <c r="F334" s="52"/>
    </row>
    <row r="335" spans="4:6">
      <c r="D335" s="52"/>
      <c r="F335" s="52"/>
    </row>
    <row r="336" spans="4:6">
      <c r="D336" s="52"/>
      <c r="F336" s="52"/>
    </row>
    <row r="337" spans="4:6">
      <c r="D337" s="52"/>
      <c r="F337" s="52"/>
    </row>
    <row r="338" spans="4:6">
      <c r="D338" s="52"/>
      <c r="F338" s="52"/>
    </row>
    <row r="339" spans="4:6">
      <c r="D339" s="52"/>
      <c r="F339" s="52"/>
    </row>
    <row r="340" spans="4:6">
      <c r="D340" s="52"/>
      <c r="F340" s="52"/>
    </row>
    <row r="341" spans="4:6">
      <c r="D341" s="52"/>
      <c r="F341" s="52"/>
    </row>
    <row r="342" spans="4:6">
      <c r="D342" s="52"/>
      <c r="F342" s="52"/>
    </row>
    <row r="343" spans="4:6">
      <c r="D343" s="52"/>
      <c r="F343" s="52"/>
    </row>
    <row r="344" spans="4:6">
      <c r="D344" s="52"/>
      <c r="F344" s="52"/>
    </row>
    <row r="345" spans="4:6">
      <c r="D345" s="52"/>
      <c r="F345" s="52"/>
    </row>
    <row r="346" spans="4:6">
      <c r="D346" s="52"/>
      <c r="F346" s="52"/>
    </row>
    <row r="347" spans="4:6">
      <c r="D347" s="52"/>
      <c r="F347" s="52"/>
    </row>
    <row r="348" spans="4:6">
      <c r="D348" s="52"/>
      <c r="F348" s="52"/>
    </row>
    <row r="349" spans="4:6">
      <c r="D349" s="52"/>
      <c r="F349" s="52"/>
    </row>
    <row r="350" spans="4:6">
      <c r="D350" s="52"/>
      <c r="F350" s="52"/>
    </row>
    <row r="351" spans="4:6">
      <c r="D351" s="52"/>
      <c r="F351" s="52"/>
    </row>
    <row r="352" spans="4:6">
      <c r="D352" s="52"/>
      <c r="F352" s="52"/>
    </row>
    <row r="353" spans="4:6">
      <c r="D353" s="52"/>
      <c r="F353" s="52"/>
    </row>
    <row r="354" spans="4:6">
      <c r="D354" s="52"/>
      <c r="F354" s="52"/>
    </row>
    <row r="355" spans="4:6">
      <c r="D355" s="52"/>
      <c r="F355" s="52"/>
    </row>
    <row r="356" spans="4:6">
      <c r="D356" s="52"/>
      <c r="F356" s="52"/>
    </row>
    <row r="357" spans="4:6">
      <c r="D357" s="52"/>
      <c r="F357" s="52"/>
    </row>
    <row r="358" spans="4:6">
      <c r="D358" s="52"/>
      <c r="F358" s="52"/>
    </row>
    <row r="359" spans="4:6">
      <c r="D359" s="52"/>
      <c r="F359" s="52"/>
    </row>
    <row r="360" spans="4:6">
      <c r="D360" s="52"/>
      <c r="F360" s="52"/>
    </row>
    <row r="361" spans="4:6">
      <c r="D361" s="52"/>
      <c r="F361" s="52"/>
    </row>
    <row r="362" spans="4:6">
      <c r="D362" s="52"/>
      <c r="F362" s="52"/>
    </row>
    <row r="363" spans="4:6">
      <c r="D363" s="52"/>
      <c r="F363" s="52"/>
    </row>
    <row r="364" spans="4:6">
      <c r="D364" s="52"/>
      <c r="F364" s="52"/>
    </row>
    <row r="365" spans="4:6">
      <c r="D365" s="52"/>
      <c r="F365" s="52"/>
    </row>
    <row r="366" spans="4:6">
      <c r="D366" s="52"/>
      <c r="F366" s="52"/>
    </row>
    <row r="367" spans="4:6">
      <c r="D367" s="52"/>
      <c r="F367" s="52"/>
    </row>
    <row r="368" spans="4:6">
      <c r="D368" s="52"/>
      <c r="F368" s="52"/>
    </row>
    <row r="369" spans="4:6">
      <c r="D369" s="52"/>
      <c r="F369" s="52"/>
    </row>
    <row r="370" spans="4:6">
      <c r="D370" s="52"/>
      <c r="F370" s="52"/>
    </row>
    <row r="371" spans="4:6">
      <c r="D371" s="52"/>
      <c r="F371" s="52"/>
    </row>
    <row r="372" spans="4:6">
      <c r="D372" s="52"/>
      <c r="F372" s="52"/>
    </row>
    <row r="373" spans="4:6">
      <c r="D373" s="52"/>
      <c r="F373" s="52"/>
    </row>
    <row r="374" spans="4:6">
      <c r="D374" s="52"/>
      <c r="F374" s="52"/>
    </row>
    <row r="375" spans="4:6">
      <c r="D375" s="52"/>
      <c r="F375" s="52"/>
    </row>
    <row r="376" spans="4:6">
      <c r="D376" s="52"/>
      <c r="F376" s="52"/>
    </row>
    <row r="377" spans="4:6">
      <c r="D377" s="52"/>
      <c r="F377" s="52"/>
    </row>
    <row r="378" spans="4:6">
      <c r="D378" s="52"/>
      <c r="F378" s="52"/>
    </row>
    <row r="379" spans="4:6">
      <c r="D379" s="52"/>
      <c r="F379" s="52"/>
    </row>
    <row r="380" spans="4:6">
      <c r="D380" s="52"/>
      <c r="F380" s="52"/>
    </row>
    <row r="381" spans="4:6">
      <c r="D381" s="52"/>
      <c r="F381" s="52"/>
    </row>
    <row r="382" spans="4:6">
      <c r="D382" s="52"/>
      <c r="F382" s="52"/>
    </row>
    <row r="383" spans="4:6">
      <c r="D383" s="52"/>
      <c r="F383" s="52"/>
    </row>
    <row r="384" spans="4:6">
      <c r="D384" s="52"/>
      <c r="F384" s="52"/>
    </row>
    <row r="385" spans="4:6">
      <c r="D385" s="52"/>
      <c r="F385" s="52"/>
    </row>
    <row r="386" spans="4:6">
      <c r="D386" s="52"/>
      <c r="F386" s="52"/>
    </row>
    <row r="387" spans="4:6">
      <c r="D387" s="52"/>
      <c r="F387" s="52"/>
    </row>
    <row r="388" spans="4:6">
      <c r="D388" s="52"/>
      <c r="F388" s="52"/>
    </row>
    <row r="389" spans="4:6">
      <c r="D389" s="52"/>
      <c r="F389" s="52"/>
    </row>
    <row r="390" spans="4:6">
      <c r="D390" s="52"/>
      <c r="F390" s="52"/>
    </row>
    <row r="391" spans="4:6">
      <c r="D391" s="52"/>
      <c r="F391" s="52"/>
    </row>
    <row r="392" spans="4:6">
      <c r="D392" s="52"/>
      <c r="F392" s="52"/>
    </row>
    <row r="393" spans="4:6">
      <c r="D393" s="52"/>
      <c r="F393" s="52"/>
    </row>
    <row r="394" spans="4:6">
      <c r="D394" s="52"/>
      <c r="F394" s="52"/>
    </row>
    <row r="395" spans="4:6">
      <c r="D395" s="52"/>
      <c r="F395" s="52"/>
    </row>
    <row r="396" spans="4:6">
      <c r="D396" s="52"/>
      <c r="F396" s="52"/>
    </row>
    <row r="397" spans="4:6">
      <c r="D397" s="52"/>
      <c r="F397" s="52"/>
    </row>
    <row r="398" spans="4:6">
      <c r="D398" s="52"/>
      <c r="F398" s="52"/>
    </row>
    <row r="399" spans="4:6">
      <c r="D399" s="52"/>
      <c r="F399" s="52"/>
    </row>
    <row r="400" spans="4:6">
      <c r="D400" s="52"/>
      <c r="F400" s="52"/>
    </row>
    <row r="401" spans="4:6">
      <c r="D401" s="52"/>
      <c r="F401" s="52"/>
    </row>
    <row r="402" spans="4:6">
      <c r="D402" s="52"/>
      <c r="F402" s="52"/>
    </row>
    <row r="403" spans="4:6">
      <c r="D403" s="52"/>
      <c r="F403" s="52"/>
    </row>
    <row r="404" spans="4:6">
      <c r="D404" s="52"/>
      <c r="F404" s="52"/>
    </row>
    <row r="405" spans="4:6">
      <c r="D405" s="52"/>
      <c r="F405" s="52"/>
    </row>
    <row r="406" spans="4:6">
      <c r="D406" s="52"/>
      <c r="F406" s="52"/>
    </row>
    <row r="407" spans="4:6">
      <c r="D407" s="52"/>
      <c r="F407" s="52"/>
    </row>
    <row r="408" spans="4:6">
      <c r="D408" s="52"/>
      <c r="F408" s="52"/>
    </row>
    <row r="409" spans="4:6">
      <c r="D409" s="52"/>
      <c r="F409" s="52"/>
    </row>
    <row r="410" spans="4:6">
      <c r="D410" s="52"/>
      <c r="F410" s="52"/>
    </row>
    <row r="411" spans="4:6">
      <c r="D411" s="52"/>
      <c r="F411" s="52"/>
    </row>
    <row r="412" spans="4:6">
      <c r="D412" s="52"/>
      <c r="F412" s="52"/>
    </row>
    <row r="413" spans="4:6">
      <c r="D413" s="52"/>
      <c r="F413" s="52"/>
    </row>
    <row r="414" spans="4:6">
      <c r="D414" s="52"/>
      <c r="F414" s="52"/>
    </row>
    <row r="415" spans="4:6">
      <c r="D415" s="52"/>
      <c r="F415" s="52"/>
    </row>
    <row r="416" spans="4:6">
      <c r="D416" s="52"/>
      <c r="F416" s="52"/>
    </row>
    <row r="417" spans="4:6">
      <c r="D417" s="52"/>
      <c r="F417" s="52"/>
    </row>
    <row r="418" spans="4:6">
      <c r="D418" s="52"/>
      <c r="F418" s="52"/>
    </row>
    <row r="419" spans="4:6">
      <c r="D419" s="52"/>
      <c r="F419" s="52"/>
    </row>
    <row r="420" spans="4:6">
      <c r="D420" s="52"/>
      <c r="F420" s="52"/>
    </row>
    <row r="421" spans="4:6">
      <c r="D421" s="52"/>
      <c r="F421" s="52"/>
    </row>
    <row r="422" spans="4:6">
      <c r="D422" s="52"/>
      <c r="F422" s="52"/>
    </row>
    <row r="423" spans="4:6">
      <c r="D423" s="52"/>
      <c r="F423" s="52"/>
    </row>
    <row r="424" spans="4:6">
      <c r="D424" s="52"/>
      <c r="F424" s="52"/>
    </row>
    <row r="425" spans="4:6">
      <c r="D425" s="52"/>
      <c r="F425" s="52"/>
    </row>
    <row r="426" spans="4:6">
      <c r="D426" s="52"/>
      <c r="F426" s="52"/>
    </row>
    <row r="427" spans="4:6">
      <c r="D427" s="52"/>
      <c r="F427" s="52"/>
    </row>
    <row r="428" spans="4:6">
      <c r="D428" s="52"/>
      <c r="F428" s="52"/>
    </row>
    <row r="429" spans="4:6">
      <c r="D429" s="52"/>
      <c r="F429" s="52"/>
    </row>
    <row r="430" spans="4:6">
      <c r="D430" s="52"/>
      <c r="F430" s="52"/>
    </row>
    <row r="431" spans="4:6">
      <c r="D431" s="52"/>
      <c r="F431" s="52"/>
    </row>
    <row r="432" spans="4:6">
      <c r="D432" s="52"/>
      <c r="F432" s="52"/>
    </row>
    <row r="433" spans="4:6">
      <c r="D433" s="52"/>
      <c r="F433" s="52"/>
    </row>
    <row r="434" spans="4:6">
      <c r="D434" s="52"/>
      <c r="F434" s="52"/>
    </row>
    <row r="435" spans="4:6">
      <c r="D435" s="52"/>
      <c r="F435" s="52"/>
    </row>
    <row r="436" spans="4:6">
      <c r="D436" s="52"/>
      <c r="F436" s="52"/>
    </row>
    <row r="437" spans="4:6">
      <c r="D437" s="52"/>
      <c r="F437" s="52"/>
    </row>
    <row r="438" spans="4:6">
      <c r="D438" s="52"/>
      <c r="F438" s="52"/>
    </row>
    <row r="439" spans="4:6">
      <c r="D439" s="52"/>
      <c r="F439" s="52"/>
    </row>
    <row r="440" spans="4:6">
      <c r="D440" s="52"/>
      <c r="F440" s="52"/>
    </row>
    <row r="441" spans="4:6">
      <c r="D441" s="52"/>
      <c r="F441" s="52"/>
    </row>
    <row r="442" spans="4:6">
      <c r="D442" s="52"/>
      <c r="F442" s="52"/>
    </row>
    <row r="443" spans="4:6">
      <c r="D443" s="52"/>
      <c r="F443" s="52"/>
    </row>
    <row r="444" spans="4:6">
      <c r="D444" s="52"/>
      <c r="F444" s="52"/>
    </row>
    <row r="445" spans="4:6">
      <c r="D445" s="52"/>
      <c r="F445" s="52"/>
    </row>
    <row r="446" spans="4:6">
      <c r="D446" s="52"/>
      <c r="F446" s="52"/>
    </row>
    <row r="447" spans="4:6">
      <c r="D447" s="52"/>
      <c r="F447" s="52"/>
    </row>
    <row r="448" spans="4:6">
      <c r="D448" s="52"/>
      <c r="F448" s="52"/>
    </row>
    <row r="449" spans="4:6">
      <c r="D449" s="52"/>
      <c r="F449" s="52"/>
    </row>
    <row r="450" spans="4:6">
      <c r="D450" s="52"/>
      <c r="F450" s="52"/>
    </row>
    <row r="451" spans="4:6">
      <c r="D451" s="52"/>
      <c r="F451" s="52"/>
    </row>
    <row r="452" spans="4:6">
      <c r="D452" s="52"/>
      <c r="F452" s="52"/>
    </row>
    <row r="453" spans="4:6">
      <c r="D453" s="52"/>
      <c r="F453" s="52"/>
    </row>
    <row r="454" spans="4:6">
      <c r="D454" s="52"/>
      <c r="F454" s="52"/>
    </row>
    <row r="455" spans="4:6">
      <c r="D455" s="52"/>
      <c r="F455" s="52"/>
    </row>
    <row r="456" spans="4:6">
      <c r="D456" s="52"/>
      <c r="F456" s="52"/>
    </row>
    <row r="457" spans="4:6">
      <c r="D457" s="52"/>
      <c r="F457" s="52"/>
    </row>
    <row r="458" spans="4:6">
      <c r="D458" s="52"/>
      <c r="F458" s="52"/>
    </row>
    <row r="459" spans="4:6">
      <c r="D459" s="52"/>
      <c r="F459" s="52"/>
    </row>
    <row r="460" spans="4:6">
      <c r="D460" s="52"/>
      <c r="F460" s="52"/>
    </row>
    <row r="461" spans="4:6">
      <c r="D461" s="52"/>
      <c r="F461" s="52"/>
    </row>
    <row r="462" spans="4:6">
      <c r="D462" s="52"/>
      <c r="F462" s="52"/>
    </row>
    <row r="463" spans="4:6">
      <c r="D463" s="52"/>
      <c r="F463" s="52"/>
    </row>
    <row r="464" spans="4:6">
      <c r="D464" s="52"/>
      <c r="F464" s="52"/>
    </row>
    <row r="465" spans="4:6">
      <c r="D465" s="52"/>
      <c r="F465" s="52"/>
    </row>
    <row r="466" spans="4:6">
      <c r="D466" s="52"/>
      <c r="F466" s="52"/>
    </row>
    <row r="467" spans="4:6">
      <c r="D467" s="52"/>
      <c r="F467" s="52"/>
    </row>
    <row r="468" spans="4:6">
      <c r="D468" s="52"/>
      <c r="F468" s="52"/>
    </row>
    <row r="469" spans="4:6">
      <c r="D469" s="52"/>
      <c r="F469" s="52"/>
    </row>
    <row r="470" spans="4:6">
      <c r="D470" s="52"/>
      <c r="F470" s="52"/>
    </row>
    <row r="471" spans="4:6">
      <c r="D471" s="52"/>
      <c r="F471" s="52"/>
    </row>
    <row r="472" spans="4:6">
      <c r="D472" s="52"/>
      <c r="F472" s="52"/>
    </row>
    <row r="473" spans="4:6">
      <c r="D473" s="52"/>
      <c r="F473" s="52"/>
    </row>
    <row r="474" spans="4:6">
      <c r="D474" s="52"/>
      <c r="F474" s="52"/>
    </row>
    <row r="475" spans="4:6">
      <c r="D475" s="52"/>
      <c r="F475" s="52"/>
    </row>
    <row r="476" spans="4:6">
      <c r="D476" s="52"/>
      <c r="F476" s="52"/>
    </row>
    <row r="477" spans="4:6">
      <c r="D477" s="52"/>
      <c r="F477" s="52"/>
    </row>
    <row r="478" spans="4:6">
      <c r="D478" s="52"/>
      <c r="F478" s="52"/>
    </row>
    <row r="479" spans="4:6">
      <c r="D479" s="52"/>
      <c r="F479" s="52"/>
    </row>
    <row r="480" spans="4:6">
      <c r="D480" s="52"/>
      <c r="F480" s="52"/>
    </row>
    <row r="481" spans="4:6">
      <c r="D481" s="52"/>
      <c r="F481" s="52"/>
    </row>
    <row r="482" spans="4:6">
      <c r="D482" s="52"/>
      <c r="F482" s="52"/>
    </row>
    <row r="483" spans="4:6">
      <c r="D483" s="52"/>
      <c r="F483" s="52"/>
    </row>
    <row r="484" spans="4:6">
      <c r="D484" s="52"/>
      <c r="F484" s="52"/>
    </row>
    <row r="485" spans="4:6">
      <c r="D485" s="52"/>
      <c r="F485" s="52"/>
    </row>
    <row r="486" spans="4:6">
      <c r="D486" s="52"/>
      <c r="F486" s="52"/>
    </row>
    <row r="487" spans="4:6">
      <c r="D487" s="52"/>
      <c r="F487" s="52"/>
    </row>
    <row r="488" spans="4:6">
      <c r="D488" s="52"/>
      <c r="F488" s="52"/>
    </row>
    <row r="489" spans="4:6">
      <c r="D489" s="52"/>
      <c r="F489" s="52"/>
    </row>
    <row r="490" spans="4:6">
      <c r="D490" s="52"/>
      <c r="F490" s="52"/>
    </row>
    <row r="491" spans="4:6">
      <c r="D491" s="52"/>
      <c r="F491" s="52"/>
    </row>
    <row r="492" spans="4:6">
      <c r="D492" s="52"/>
      <c r="F492" s="52"/>
    </row>
    <row r="493" spans="4:6">
      <c r="D493" s="52"/>
      <c r="F493" s="52"/>
    </row>
    <row r="494" spans="4:6">
      <c r="D494" s="52"/>
      <c r="F494" s="52"/>
    </row>
    <row r="495" spans="4:6">
      <c r="D495" s="52"/>
      <c r="F495" s="52"/>
    </row>
    <row r="496" spans="4:6">
      <c r="D496" s="52"/>
      <c r="F496" s="52"/>
    </row>
    <row r="497" spans="4:6">
      <c r="D497" s="52"/>
      <c r="F497" s="52"/>
    </row>
    <row r="498" spans="4:6">
      <c r="D498" s="52"/>
      <c r="F498" s="52"/>
    </row>
    <row r="499" spans="4:6">
      <c r="D499" s="52"/>
      <c r="F499" s="52"/>
    </row>
    <row r="500" spans="4:6">
      <c r="D500" s="52"/>
      <c r="F500" s="52"/>
    </row>
    <row r="501" spans="4:6">
      <c r="D501" s="52"/>
      <c r="F501" s="52"/>
    </row>
    <row r="502" spans="4:6">
      <c r="D502" s="52"/>
      <c r="F502" s="52"/>
    </row>
    <row r="503" spans="4:6">
      <c r="D503" s="52"/>
      <c r="F503" s="52"/>
    </row>
    <row r="504" spans="4:6">
      <c r="D504" s="52"/>
      <c r="F504" s="52"/>
    </row>
    <row r="505" spans="4:6">
      <c r="D505" s="52"/>
      <c r="F505" s="52"/>
    </row>
    <row r="506" spans="4:6">
      <c r="D506" s="52"/>
      <c r="F506" s="52"/>
    </row>
    <row r="507" spans="4:6">
      <c r="D507" s="52"/>
      <c r="F507" s="52"/>
    </row>
    <row r="508" spans="4:6">
      <c r="D508" s="52"/>
      <c r="F508" s="52"/>
    </row>
    <row r="509" spans="4:6">
      <c r="D509" s="52"/>
      <c r="F509" s="52"/>
    </row>
    <row r="510" spans="4:6">
      <c r="D510" s="52"/>
      <c r="F510" s="52"/>
    </row>
    <row r="511" spans="4:6">
      <c r="D511" s="52"/>
      <c r="F511" s="52"/>
    </row>
    <row r="512" spans="4:6">
      <c r="D512" s="52"/>
      <c r="F512" s="52"/>
    </row>
    <row r="513" spans="4:6">
      <c r="D513" s="52"/>
      <c r="F513" s="52"/>
    </row>
    <row r="514" spans="4:6">
      <c r="D514" s="52"/>
      <c r="F514" s="52"/>
    </row>
    <row r="515" spans="4:6">
      <c r="D515" s="52"/>
      <c r="F515" s="52"/>
    </row>
    <row r="516" spans="4:6">
      <c r="D516" s="52"/>
      <c r="F516" s="52"/>
    </row>
    <row r="517" spans="4:6">
      <c r="D517" s="52"/>
      <c r="F517" s="52"/>
    </row>
    <row r="518" spans="4:6">
      <c r="D518" s="52"/>
      <c r="F518" s="52"/>
    </row>
    <row r="519" spans="4:6">
      <c r="D519" s="52"/>
      <c r="F519" s="52"/>
    </row>
    <row r="520" spans="4:6">
      <c r="D520" s="52"/>
      <c r="F520" s="52"/>
    </row>
    <row r="521" spans="4:6">
      <c r="D521" s="52"/>
      <c r="F521" s="52"/>
    </row>
    <row r="522" spans="4:6">
      <c r="D522" s="52"/>
      <c r="F522" s="52"/>
    </row>
    <row r="523" spans="4:6">
      <c r="D523" s="52"/>
      <c r="F523" s="52"/>
    </row>
    <row r="524" spans="4:6">
      <c r="D524" s="52"/>
      <c r="F524" s="52"/>
    </row>
    <row r="525" spans="4:6">
      <c r="D525" s="52"/>
      <c r="F525" s="52"/>
    </row>
    <row r="526" spans="4:6">
      <c r="D526" s="52"/>
      <c r="F526" s="52"/>
    </row>
    <row r="527" spans="4:6">
      <c r="D527" s="52"/>
      <c r="F527" s="52"/>
    </row>
    <row r="528" spans="4:6">
      <c r="D528" s="52"/>
      <c r="F528" s="52"/>
    </row>
    <row r="529" spans="4:6">
      <c r="D529" s="52"/>
      <c r="F529" s="52"/>
    </row>
    <row r="530" spans="4:6">
      <c r="D530" s="52"/>
      <c r="F530" s="52"/>
    </row>
    <row r="531" spans="4:6">
      <c r="D531" s="52"/>
      <c r="F531" s="52"/>
    </row>
    <row r="532" spans="4:6">
      <c r="D532" s="52"/>
      <c r="F532" s="52"/>
    </row>
    <row r="533" spans="4:6">
      <c r="D533" s="52"/>
      <c r="F533" s="52"/>
    </row>
    <row r="534" spans="4:6">
      <c r="D534" s="52"/>
      <c r="F534" s="52"/>
    </row>
    <row r="535" spans="4:6">
      <c r="D535" s="52"/>
      <c r="F535" s="52"/>
    </row>
    <row r="536" spans="4:6">
      <c r="D536" s="52"/>
      <c r="F536" s="52"/>
    </row>
    <row r="537" spans="4:6">
      <c r="D537" s="52"/>
      <c r="F537" s="52"/>
    </row>
    <row r="538" spans="4:6">
      <c r="D538" s="52"/>
      <c r="F538" s="52"/>
    </row>
    <row r="539" spans="4:6">
      <c r="D539" s="52"/>
      <c r="F539" s="52"/>
    </row>
    <row r="540" spans="4:6">
      <c r="D540" s="52"/>
      <c r="F540" s="52"/>
    </row>
    <row r="541" spans="4:6">
      <c r="D541" s="52"/>
      <c r="F541" s="52"/>
    </row>
    <row r="542" spans="4:6">
      <c r="D542" s="52"/>
      <c r="F542" s="52"/>
    </row>
    <row r="543" spans="4:6">
      <c r="D543" s="52"/>
      <c r="F543" s="52"/>
    </row>
    <row r="544" spans="4:6">
      <c r="D544" s="52"/>
      <c r="F544" s="52"/>
    </row>
    <row r="545" spans="4:6">
      <c r="D545" s="52"/>
      <c r="F545" s="52"/>
    </row>
    <row r="546" spans="4:6">
      <c r="D546" s="52"/>
      <c r="F546" s="52"/>
    </row>
    <row r="547" spans="4:6">
      <c r="D547" s="52"/>
      <c r="F547" s="52"/>
    </row>
    <row r="548" spans="4:6">
      <c r="D548" s="52"/>
      <c r="F548" s="52"/>
    </row>
    <row r="549" spans="4:6">
      <c r="D549" s="52"/>
      <c r="F549" s="52"/>
    </row>
    <row r="550" spans="4:6">
      <c r="D550" s="52"/>
      <c r="F550" s="52"/>
    </row>
    <row r="551" spans="4:6">
      <c r="D551" s="52"/>
      <c r="F551" s="52"/>
    </row>
    <row r="552" spans="4:6">
      <c r="D552" s="52"/>
      <c r="F552" s="52"/>
    </row>
    <row r="553" spans="4:6">
      <c r="D553" s="52"/>
      <c r="F553" s="52"/>
    </row>
    <row r="554" spans="4:6">
      <c r="D554" s="52"/>
      <c r="F554" s="52"/>
    </row>
    <row r="555" spans="4:6">
      <c r="D555" s="52"/>
      <c r="F555" s="52"/>
    </row>
    <row r="556" spans="4:6">
      <c r="D556" s="52"/>
      <c r="F556" s="52"/>
    </row>
    <row r="557" spans="4:6">
      <c r="D557" s="52"/>
      <c r="F557" s="52"/>
    </row>
    <row r="558" spans="4:6">
      <c r="D558" s="52"/>
      <c r="F558" s="52"/>
    </row>
    <row r="559" spans="4:6">
      <c r="D559" s="52"/>
      <c r="F559" s="52"/>
    </row>
    <row r="560" spans="4:6">
      <c r="D560" s="52"/>
      <c r="F560" s="52"/>
    </row>
    <row r="561" spans="4:6">
      <c r="D561" s="52"/>
      <c r="F561" s="52"/>
    </row>
    <row r="562" spans="4:6">
      <c r="D562" s="52"/>
      <c r="F562" s="52"/>
    </row>
    <row r="563" spans="4:6">
      <c r="D563" s="52"/>
      <c r="F563" s="52"/>
    </row>
    <row r="564" spans="4:6">
      <c r="D564" s="52"/>
      <c r="F564" s="52"/>
    </row>
    <row r="565" spans="4:6">
      <c r="D565" s="52"/>
      <c r="F565" s="52"/>
    </row>
    <row r="566" spans="4:6">
      <c r="D566" s="52"/>
      <c r="F566" s="52"/>
    </row>
    <row r="567" spans="4:6">
      <c r="D567" s="52"/>
      <c r="F567" s="52"/>
    </row>
    <row r="568" spans="4:6">
      <c r="D568" s="52"/>
      <c r="F568" s="52"/>
    </row>
    <row r="569" spans="4:6">
      <c r="D569" s="52"/>
      <c r="F569" s="52"/>
    </row>
    <row r="570" spans="4:6">
      <c r="D570" s="52"/>
      <c r="F570" s="52"/>
    </row>
    <row r="571" spans="4:6">
      <c r="D571" s="52"/>
      <c r="F571" s="52"/>
    </row>
    <row r="572" spans="4:6">
      <c r="D572" s="52"/>
      <c r="F572" s="52"/>
    </row>
    <row r="573" spans="4:6">
      <c r="D573" s="52"/>
      <c r="F573" s="52"/>
    </row>
    <row r="574" spans="4:6">
      <c r="D574" s="52"/>
      <c r="F574" s="52"/>
    </row>
    <row r="575" spans="4:6">
      <c r="D575" s="52"/>
      <c r="F575" s="52"/>
    </row>
    <row r="576" spans="4:6">
      <c r="D576" s="52"/>
      <c r="F576" s="52"/>
    </row>
    <row r="577" spans="4:6">
      <c r="D577" s="52"/>
      <c r="F577" s="52"/>
    </row>
    <row r="578" spans="4:6">
      <c r="D578" s="52"/>
      <c r="F578" s="52"/>
    </row>
    <row r="579" spans="4:6">
      <c r="D579" s="52"/>
      <c r="F579" s="52"/>
    </row>
    <row r="580" spans="4:6">
      <c r="D580" s="52"/>
      <c r="F580" s="52"/>
    </row>
    <row r="581" spans="4:6">
      <c r="D581" s="52"/>
      <c r="F581" s="52"/>
    </row>
    <row r="582" spans="4:6">
      <c r="D582" s="52"/>
      <c r="F582" s="52"/>
    </row>
    <row r="583" spans="4:6">
      <c r="D583" s="52"/>
      <c r="F583" s="52"/>
    </row>
    <row r="584" spans="4:6">
      <c r="D584" s="52"/>
      <c r="F584" s="52"/>
    </row>
    <row r="585" spans="4:6">
      <c r="D585" s="52"/>
      <c r="F585" s="52"/>
    </row>
    <row r="586" spans="4:6">
      <c r="D586" s="52"/>
      <c r="F586" s="52"/>
    </row>
    <row r="587" spans="4:6">
      <c r="D587" s="52"/>
      <c r="F587" s="52"/>
    </row>
    <row r="588" spans="4:6">
      <c r="D588" s="52"/>
      <c r="F588" s="52"/>
    </row>
    <row r="589" spans="4:6">
      <c r="D589" s="52"/>
      <c r="F589" s="52"/>
    </row>
    <row r="590" spans="4:6">
      <c r="D590" s="52"/>
      <c r="F590" s="52"/>
    </row>
    <row r="591" spans="4:6">
      <c r="D591" s="52"/>
      <c r="F591" s="52"/>
    </row>
    <row r="592" spans="4:6">
      <c r="D592" s="52"/>
      <c r="F592" s="52"/>
    </row>
    <row r="593" spans="4:6">
      <c r="D593" s="52"/>
      <c r="F593" s="52"/>
    </row>
    <row r="594" spans="4:6">
      <c r="D594" s="52"/>
      <c r="F594" s="52"/>
    </row>
    <row r="595" spans="4:6">
      <c r="D595" s="52"/>
      <c r="F595" s="52"/>
    </row>
    <row r="596" spans="4:6">
      <c r="D596" s="52"/>
      <c r="F596" s="52"/>
    </row>
    <row r="597" spans="4:6">
      <c r="D597" s="52"/>
      <c r="F597" s="52"/>
    </row>
    <row r="598" spans="4:6">
      <c r="D598" s="52"/>
      <c r="F598" s="52"/>
    </row>
    <row r="599" spans="4:6">
      <c r="D599" s="52"/>
      <c r="F599" s="52"/>
    </row>
    <row r="600" spans="4:6">
      <c r="D600" s="52"/>
      <c r="F600" s="52"/>
    </row>
    <row r="601" spans="4:6">
      <c r="D601" s="52"/>
      <c r="F601" s="52"/>
    </row>
    <row r="602" spans="4:6">
      <c r="D602" s="52"/>
      <c r="F602" s="52"/>
    </row>
    <row r="603" spans="4:6">
      <c r="D603" s="52"/>
      <c r="F603" s="52"/>
    </row>
    <row r="604" spans="4:6">
      <c r="D604" s="52"/>
      <c r="F604" s="52"/>
    </row>
    <row r="605" spans="4:6">
      <c r="D605" s="52"/>
      <c r="F605" s="52"/>
    </row>
    <row r="606" spans="4:6">
      <c r="D606" s="52"/>
      <c r="F606" s="52"/>
    </row>
    <row r="607" spans="4:6">
      <c r="D607" s="52"/>
      <c r="F607" s="52"/>
    </row>
    <row r="608" spans="4:6">
      <c r="D608" s="52"/>
      <c r="F608" s="52"/>
    </row>
    <row r="609" spans="4:6">
      <c r="D609" s="52"/>
      <c r="F609" s="52"/>
    </row>
    <row r="610" spans="4:6">
      <c r="D610" s="52"/>
      <c r="F610" s="52"/>
    </row>
    <row r="611" spans="4:6">
      <c r="D611" s="52"/>
      <c r="F611" s="52"/>
    </row>
    <row r="612" spans="4:6">
      <c r="D612" s="52"/>
      <c r="F612" s="52"/>
    </row>
    <row r="613" spans="4:6">
      <c r="D613" s="52"/>
      <c r="F613" s="52"/>
    </row>
    <row r="614" spans="4:6">
      <c r="D614" s="52"/>
      <c r="F614" s="52"/>
    </row>
    <row r="615" spans="4:6">
      <c r="D615" s="52"/>
      <c r="F615" s="52"/>
    </row>
    <row r="616" spans="4:6">
      <c r="D616" s="52"/>
      <c r="F616" s="52"/>
    </row>
    <row r="617" spans="4:6">
      <c r="D617" s="52"/>
      <c r="F617" s="52"/>
    </row>
    <row r="618" spans="4:6">
      <c r="D618" s="52"/>
      <c r="F618" s="52"/>
    </row>
    <row r="619" spans="4:6">
      <c r="D619" s="52"/>
      <c r="F619" s="52"/>
    </row>
    <row r="620" spans="4:6">
      <c r="D620" s="52"/>
      <c r="F620" s="52"/>
    </row>
    <row r="621" spans="4:6">
      <c r="D621" s="52"/>
      <c r="F621" s="52"/>
    </row>
    <row r="622" spans="4:6">
      <c r="D622" s="52"/>
      <c r="F622" s="52"/>
    </row>
    <row r="623" spans="4:6">
      <c r="D623" s="52"/>
      <c r="F623" s="52"/>
    </row>
    <row r="624" spans="4:6">
      <c r="D624" s="52"/>
      <c r="F624" s="52"/>
    </row>
    <row r="625" spans="4:6">
      <c r="D625" s="52"/>
      <c r="F625" s="52"/>
    </row>
    <row r="626" spans="4:6">
      <c r="D626" s="52"/>
      <c r="F626" s="52"/>
    </row>
    <row r="627" spans="4:6">
      <c r="D627" s="52"/>
      <c r="F627" s="52"/>
    </row>
    <row r="628" spans="4:6">
      <c r="D628" s="52"/>
      <c r="F628" s="52"/>
    </row>
    <row r="629" spans="4:6">
      <c r="D629" s="52"/>
      <c r="F629" s="52"/>
    </row>
    <row r="630" spans="4:6">
      <c r="D630" s="52"/>
      <c r="F630" s="52"/>
    </row>
    <row r="631" spans="4:6">
      <c r="D631" s="52"/>
      <c r="F631" s="52"/>
    </row>
    <row r="632" spans="4:6">
      <c r="D632" s="52"/>
      <c r="F632" s="52"/>
    </row>
    <row r="633" spans="4:6">
      <c r="D633" s="52"/>
      <c r="F633" s="52"/>
    </row>
    <row r="634" spans="4:6">
      <c r="D634" s="52"/>
      <c r="F634" s="52"/>
    </row>
    <row r="635" spans="4:6">
      <c r="D635" s="52"/>
      <c r="F635" s="52"/>
    </row>
    <row r="636" spans="4:6">
      <c r="D636" s="52"/>
      <c r="F636" s="52"/>
    </row>
    <row r="637" spans="4:6">
      <c r="D637" s="52"/>
      <c r="F637" s="52"/>
    </row>
    <row r="638" spans="4:6">
      <c r="D638" s="52"/>
      <c r="F638" s="52"/>
    </row>
    <row r="639" spans="4:6">
      <c r="D639" s="52"/>
      <c r="F639" s="52"/>
    </row>
    <row r="640" spans="4:6">
      <c r="D640" s="52"/>
      <c r="F640" s="52"/>
    </row>
    <row r="641" spans="4:6">
      <c r="D641" s="52"/>
      <c r="F641" s="52"/>
    </row>
    <row r="642" spans="4:6">
      <c r="D642" s="52"/>
      <c r="F642" s="52"/>
    </row>
    <row r="643" spans="4:6">
      <c r="D643" s="52"/>
      <c r="F643" s="52"/>
    </row>
    <row r="644" spans="4:6">
      <c r="D644" s="52"/>
      <c r="F644" s="52"/>
    </row>
    <row r="645" spans="4:6">
      <c r="D645" s="52"/>
      <c r="F645" s="52"/>
    </row>
    <row r="646" spans="4:6">
      <c r="D646" s="52"/>
      <c r="F646" s="52"/>
    </row>
    <row r="647" spans="4:6">
      <c r="D647" s="52"/>
      <c r="F647" s="52"/>
    </row>
    <row r="648" spans="4:6">
      <c r="D648" s="52"/>
      <c r="F648" s="52"/>
    </row>
    <row r="649" spans="4:6">
      <c r="D649" s="52"/>
      <c r="F649" s="52"/>
    </row>
    <row r="650" spans="4:6">
      <c r="D650" s="52"/>
      <c r="F650" s="52"/>
    </row>
    <row r="651" spans="4:6">
      <c r="D651" s="52"/>
      <c r="F651" s="52"/>
    </row>
    <row r="652" spans="4:6">
      <c r="D652" s="52"/>
      <c r="F652" s="52"/>
    </row>
    <row r="653" spans="4:6">
      <c r="D653" s="52"/>
      <c r="F653" s="52"/>
    </row>
    <row r="654" spans="4:6">
      <c r="D654" s="52"/>
      <c r="F654" s="52"/>
    </row>
    <row r="655" spans="4:6">
      <c r="D655" s="52"/>
      <c r="F655" s="52"/>
    </row>
    <row r="656" spans="4:6">
      <c r="D656" s="52"/>
      <c r="F656" s="52"/>
    </row>
    <row r="657" spans="4:6">
      <c r="D657" s="52"/>
      <c r="F657" s="52"/>
    </row>
    <row r="658" spans="4:6">
      <c r="D658" s="52"/>
      <c r="F658" s="52"/>
    </row>
    <row r="659" spans="4:6">
      <c r="D659" s="52"/>
      <c r="F659" s="52"/>
    </row>
    <row r="660" spans="4:6">
      <c r="D660" s="52"/>
      <c r="F660" s="52"/>
    </row>
    <row r="661" spans="4:6">
      <c r="D661" s="52"/>
      <c r="F661" s="52"/>
    </row>
    <row r="662" spans="4:6">
      <c r="D662" s="52"/>
      <c r="F662" s="52"/>
    </row>
    <row r="663" spans="4:6">
      <c r="D663" s="52"/>
      <c r="F663" s="52"/>
    </row>
    <row r="664" spans="4:6">
      <c r="D664" s="52"/>
      <c r="F664" s="52"/>
    </row>
    <row r="665" spans="4:6">
      <c r="D665" s="52"/>
      <c r="F665" s="52"/>
    </row>
    <row r="666" spans="4:6">
      <c r="D666" s="52"/>
      <c r="F666" s="52"/>
    </row>
    <row r="667" spans="4:6">
      <c r="D667" s="52"/>
      <c r="F667" s="52"/>
    </row>
    <row r="668" spans="4:6">
      <c r="D668" s="52"/>
      <c r="F668" s="52"/>
    </row>
    <row r="669" spans="4:6">
      <c r="D669" s="52"/>
      <c r="F669" s="52"/>
    </row>
    <row r="670" spans="4:6">
      <c r="D670" s="52"/>
      <c r="F670" s="52"/>
    </row>
    <row r="671" spans="4:6">
      <c r="D671" s="52"/>
      <c r="F671" s="52"/>
    </row>
    <row r="672" spans="4:6">
      <c r="D672" s="52"/>
      <c r="F672" s="52"/>
    </row>
    <row r="673" spans="4:6">
      <c r="D673" s="52"/>
      <c r="F673" s="52"/>
    </row>
    <row r="674" spans="4:6">
      <c r="D674" s="52"/>
      <c r="F674" s="52"/>
    </row>
    <row r="675" spans="4:6">
      <c r="D675" s="52"/>
      <c r="F675" s="52"/>
    </row>
    <row r="676" spans="4:6">
      <c r="D676" s="52"/>
      <c r="F676" s="52"/>
    </row>
    <row r="677" spans="4:6">
      <c r="D677" s="52"/>
      <c r="F677" s="52"/>
    </row>
    <row r="678" spans="4:6">
      <c r="D678" s="52"/>
      <c r="F678" s="52"/>
    </row>
    <row r="679" spans="4:6">
      <c r="D679" s="52"/>
      <c r="F679" s="52"/>
    </row>
    <row r="680" spans="4:6">
      <c r="D680" s="52"/>
      <c r="F680" s="52"/>
    </row>
    <row r="681" spans="4:6">
      <c r="D681" s="52"/>
      <c r="F681" s="52"/>
    </row>
    <row r="682" spans="4:6">
      <c r="D682" s="52"/>
      <c r="F682" s="52"/>
    </row>
    <row r="683" spans="4:6">
      <c r="D683" s="52"/>
      <c r="F683" s="52"/>
    </row>
    <row r="684" spans="4:6">
      <c r="D684" s="52"/>
      <c r="F684" s="52"/>
    </row>
    <row r="685" spans="4:6">
      <c r="D685" s="52"/>
      <c r="F685" s="52"/>
    </row>
    <row r="686" spans="4:6">
      <c r="D686" s="52"/>
      <c r="F686" s="52"/>
    </row>
    <row r="687" spans="4:6">
      <c r="D687" s="52"/>
      <c r="F687" s="52"/>
    </row>
    <row r="688" spans="4:6">
      <c r="D688" s="52"/>
      <c r="F688" s="52"/>
    </row>
    <row r="689" spans="4:6">
      <c r="D689" s="52"/>
      <c r="F689" s="52"/>
    </row>
    <row r="690" spans="4:6">
      <c r="D690" s="52"/>
      <c r="F690" s="52"/>
    </row>
    <row r="691" spans="4:6">
      <c r="D691" s="52"/>
      <c r="F691" s="52"/>
    </row>
    <row r="692" spans="4:6">
      <c r="D692" s="52"/>
      <c r="F692" s="52"/>
    </row>
    <row r="693" spans="4:6">
      <c r="D693" s="52"/>
      <c r="F693" s="52"/>
    </row>
    <row r="694" spans="4:6">
      <c r="D694" s="52"/>
      <c r="F694" s="52"/>
    </row>
    <row r="695" spans="4:6">
      <c r="D695" s="52"/>
      <c r="F695" s="52"/>
    </row>
    <row r="696" spans="4:6">
      <c r="D696" s="52"/>
      <c r="F696" s="52"/>
    </row>
    <row r="697" spans="4:6">
      <c r="D697" s="52"/>
      <c r="F697" s="52"/>
    </row>
    <row r="698" spans="4:6">
      <c r="D698" s="52"/>
      <c r="F698" s="52"/>
    </row>
    <row r="699" spans="4:6">
      <c r="D699" s="52"/>
      <c r="F699" s="52"/>
    </row>
    <row r="700" spans="4:6">
      <c r="D700" s="52"/>
      <c r="F700" s="52"/>
    </row>
    <row r="701" spans="4:6">
      <c r="D701" s="52"/>
      <c r="F701" s="52"/>
    </row>
    <row r="702" spans="4:6">
      <c r="D702" s="52"/>
      <c r="F702" s="52"/>
    </row>
    <row r="703" spans="4:6">
      <c r="D703" s="52"/>
      <c r="F703" s="52"/>
    </row>
    <row r="704" spans="4:6">
      <c r="D704" s="52"/>
      <c r="F704" s="52"/>
    </row>
    <row r="705" spans="4:6">
      <c r="D705" s="52"/>
      <c r="F705" s="52"/>
    </row>
    <row r="706" spans="4:6">
      <c r="D706" s="52"/>
      <c r="F706" s="52"/>
    </row>
    <row r="707" spans="4:6">
      <c r="D707" s="52"/>
      <c r="F707" s="52"/>
    </row>
    <row r="708" spans="4:6">
      <c r="D708" s="52"/>
      <c r="F708" s="52"/>
    </row>
    <row r="709" spans="4:6">
      <c r="D709" s="52"/>
      <c r="F709" s="52"/>
    </row>
    <row r="710" spans="4:6">
      <c r="D710" s="52"/>
      <c r="F710" s="52"/>
    </row>
    <row r="711" spans="4:6">
      <c r="D711" s="52"/>
      <c r="F711" s="52"/>
    </row>
    <row r="712" spans="4:6">
      <c r="D712" s="52"/>
      <c r="F712" s="52"/>
    </row>
    <row r="713" spans="4:6">
      <c r="D713" s="52"/>
      <c r="F713" s="52"/>
    </row>
    <row r="714" spans="4:6">
      <c r="D714" s="52"/>
      <c r="F714" s="52"/>
    </row>
    <row r="715" spans="4:6">
      <c r="D715" s="52"/>
      <c r="F715" s="52"/>
    </row>
    <row r="716" spans="4:6">
      <c r="D716" s="52"/>
      <c r="F716" s="52"/>
    </row>
    <row r="717" spans="4:6">
      <c r="D717" s="52"/>
      <c r="F717" s="52"/>
    </row>
    <row r="718" spans="4:6">
      <c r="D718" s="52"/>
      <c r="F718" s="52"/>
    </row>
    <row r="719" spans="4:6">
      <c r="D719" s="52"/>
      <c r="F719" s="52"/>
    </row>
    <row r="720" spans="4:6">
      <c r="D720" s="52"/>
      <c r="F720" s="52"/>
    </row>
    <row r="721" spans="4:6">
      <c r="D721" s="52"/>
      <c r="F721" s="52"/>
    </row>
    <row r="722" spans="4:6">
      <c r="D722" s="52"/>
      <c r="F722" s="52"/>
    </row>
    <row r="723" spans="4:6">
      <c r="D723" s="52"/>
      <c r="F723" s="52"/>
    </row>
    <row r="724" spans="4:6">
      <c r="D724" s="52"/>
      <c r="F724" s="52"/>
    </row>
    <row r="725" spans="4:6">
      <c r="D725" s="52"/>
      <c r="F725" s="52"/>
    </row>
    <row r="726" spans="4:6">
      <c r="D726" s="52"/>
      <c r="F726" s="52"/>
    </row>
    <row r="727" spans="4:6">
      <c r="D727" s="52"/>
      <c r="F727" s="52"/>
    </row>
    <row r="728" spans="4:6">
      <c r="D728" s="52"/>
      <c r="F728" s="52"/>
    </row>
    <row r="729" spans="4:6">
      <c r="D729" s="52"/>
      <c r="F729" s="52"/>
    </row>
    <row r="730" spans="4:6">
      <c r="D730" s="52"/>
      <c r="F730" s="52"/>
    </row>
    <row r="731" spans="4:6">
      <c r="D731" s="52"/>
      <c r="F731" s="52"/>
    </row>
    <row r="732" spans="4:6">
      <c r="D732" s="52"/>
      <c r="F732" s="52"/>
    </row>
    <row r="733" spans="4:6">
      <c r="D733" s="52"/>
      <c r="F733" s="52"/>
    </row>
    <row r="734" spans="4:6">
      <c r="D734" s="52"/>
      <c r="F734" s="52"/>
    </row>
    <row r="735" spans="4:6">
      <c r="D735" s="52"/>
      <c r="F735" s="52"/>
    </row>
    <row r="736" spans="4:6">
      <c r="D736" s="52"/>
      <c r="F736" s="52"/>
    </row>
    <row r="737" spans="4:6">
      <c r="D737" s="52"/>
      <c r="F737" s="52"/>
    </row>
    <row r="738" spans="4:6">
      <c r="D738" s="52"/>
      <c r="F738" s="52"/>
    </row>
    <row r="739" spans="4:6">
      <c r="D739" s="52"/>
      <c r="F739" s="52"/>
    </row>
    <row r="740" spans="4:6">
      <c r="D740" s="52"/>
      <c r="F740" s="52"/>
    </row>
    <row r="741" spans="4:6">
      <c r="D741" s="52"/>
      <c r="F741" s="52"/>
    </row>
    <row r="742" spans="4:6">
      <c r="D742" s="52"/>
      <c r="F742" s="52"/>
    </row>
    <row r="743" spans="4:6">
      <c r="D743" s="52"/>
      <c r="F743" s="52"/>
    </row>
    <row r="744" spans="4:6">
      <c r="D744" s="52"/>
      <c r="F744" s="52"/>
    </row>
    <row r="745" spans="4:6">
      <c r="D745" s="52"/>
      <c r="F745" s="52"/>
    </row>
    <row r="746" spans="4:6">
      <c r="D746" s="52"/>
      <c r="F746" s="52"/>
    </row>
    <row r="747" spans="4:6">
      <c r="D747" s="52"/>
      <c r="F747" s="52"/>
    </row>
    <row r="748" spans="4:6">
      <c r="D748" s="52"/>
      <c r="F748" s="52"/>
    </row>
    <row r="749" spans="4:6">
      <c r="D749" s="52"/>
      <c r="F749" s="52"/>
    </row>
    <row r="750" spans="4:6">
      <c r="D750" s="52"/>
      <c r="F750" s="52"/>
    </row>
    <row r="751" spans="4:6">
      <c r="D751" s="52"/>
      <c r="F751" s="52"/>
    </row>
    <row r="752" spans="4:6">
      <c r="D752" s="52"/>
      <c r="F752" s="52"/>
    </row>
    <row r="753" spans="4:6">
      <c r="D753" s="52"/>
      <c r="F753" s="52"/>
    </row>
    <row r="754" spans="4:6">
      <c r="D754" s="52"/>
      <c r="F754" s="52"/>
    </row>
    <row r="755" spans="4:6">
      <c r="D755" s="52"/>
      <c r="F755" s="52"/>
    </row>
    <row r="756" spans="4:6">
      <c r="D756" s="52"/>
      <c r="F756" s="52"/>
    </row>
    <row r="757" spans="4:6">
      <c r="D757" s="52"/>
      <c r="F757" s="52"/>
    </row>
    <row r="758" spans="4:6">
      <c r="D758" s="52"/>
      <c r="F758" s="52"/>
    </row>
    <row r="759" spans="4:6">
      <c r="D759" s="52"/>
      <c r="F759" s="52"/>
    </row>
    <row r="760" spans="4:6">
      <c r="D760" s="52"/>
      <c r="F760" s="52"/>
    </row>
    <row r="761" spans="4:6">
      <c r="D761" s="52"/>
      <c r="F761" s="52"/>
    </row>
    <row r="762" spans="4:6">
      <c r="D762" s="52"/>
      <c r="F762" s="52"/>
    </row>
    <row r="763" spans="4:6">
      <c r="D763" s="52"/>
      <c r="F763" s="52"/>
    </row>
    <row r="764" spans="4:6">
      <c r="D764" s="52"/>
      <c r="F764" s="52"/>
    </row>
    <row r="765" spans="4:6">
      <c r="D765" s="52"/>
      <c r="F765" s="52"/>
    </row>
    <row r="766" spans="4:6">
      <c r="D766" s="52"/>
      <c r="F766" s="52"/>
    </row>
    <row r="767" spans="4:6">
      <c r="D767" s="52"/>
      <c r="F767" s="52"/>
    </row>
    <row r="768" spans="4:6">
      <c r="D768" s="52"/>
      <c r="F768" s="52"/>
    </row>
    <row r="769" spans="4:6">
      <c r="D769" s="52"/>
      <c r="F769" s="52"/>
    </row>
    <row r="770" spans="4:6">
      <c r="D770" s="52"/>
      <c r="F770" s="52"/>
    </row>
    <row r="771" spans="4:6">
      <c r="D771" s="52"/>
      <c r="F771" s="52"/>
    </row>
    <row r="772" spans="4:6">
      <c r="D772" s="52"/>
      <c r="F772" s="52"/>
    </row>
    <row r="773" spans="4:6">
      <c r="D773" s="52"/>
      <c r="F773" s="52"/>
    </row>
    <row r="774" spans="4:6">
      <c r="D774" s="52"/>
      <c r="F774" s="52"/>
    </row>
    <row r="775" spans="4:6">
      <c r="D775" s="52"/>
      <c r="F775" s="52"/>
    </row>
    <row r="776" spans="4:6">
      <c r="D776" s="52"/>
      <c r="F776" s="52"/>
    </row>
    <row r="777" spans="4:6">
      <c r="D777" s="52"/>
      <c r="F777" s="52"/>
    </row>
    <row r="778" spans="4:6">
      <c r="D778" s="52"/>
      <c r="F778" s="52"/>
    </row>
    <row r="779" spans="4:6">
      <c r="D779" s="52"/>
      <c r="F779" s="52"/>
    </row>
    <row r="780" spans="4:6">
      <c r="D780" s="52"/>
      <c r="F780" s="52"/>
    </row>
    <row r="781" spans="4:6">
      <c r="D781" s="52"/>
      <c r="F781" s="52"/>
    </row>
    <row r="782" spans="4:6">
      <c r="D782" s="52"/>
      <c r="F782" s="52"/>
    </row>
    <row r="783" spans="4:6">
      <c r="D783" s="52"/>
      <c r="F783" s="52"/>
    </row>
    <row r="784" spans="4:6">
      <c r="D784" s="52"/>
      <c r="F784" s="52"/>
    </row>
    <row r="785" spans="4:6">
      <c r="D785" s="52"/>
      <c r="F785" s="52"/>
    </row>
    <row r="786" spans="4:6">
      <c r="D786" s="52"/>
      <c r="F786" s="52"/>
    </row>
    <row r="787" spans="4:6">
      <c r="D787" s="52"/>
      <c r="F787" s="52"/>
    </row>
    <row r="788" spans="4:6">
      <c r="D788" s="52"/>
      <c r="F788" s="52"/>
    </row>
    <row r="789" spans="4:6">
      <c r="D789" s="52"/>
      <c r="F789" s="52"/>
    </row>
    <row r="790" spans="4:6">
      <c r="D790" s="52"/>
      <c r="F790" s="52"/>
    </row>
    <row r="791" spans="4:6">
      <c r="D791" s="52"/>
      <c r="F791" s="52"/>
    </row>
    <row r="792" spans="4:6">
      <c r="D792" s="52"/>
      <c r="F792" s="52"/>
    </row>
    <row r="793" spans="4:6">
      <c r="D793" s="52"/>
      <c r="F793" s="52"/>
    </row>
    <row r="794" spans="4:6">
      <c r="D794" s="52"/>
      <c r="F794" s="52"/>
    </row>
    <row r="795" spans="4:6">
      <c r="D795" s="52"/>
      <c r="F795" s="52"/>
    </row>
    <row r="796" spans="4:6">
      <c r="D796" s="52"/>
      <c r="F796" s="52"/>
    </row>
    <row r="797" spans="4:6">
      <c r="D797" s="52"/>
      <c r="F797" s="52"/>
    </row>
    <row r="798" spans="4:6">
      <c r="D798" s="52"/>
      <c r="F798" s="52"/>
    </row>
    <row r="799" spans="4:6">
      <c r="D799" s="52"/>
      <c r="F799" s="52"/>
    </row>
    <row r="800" spans="4:6">
      <c r="D800" s="52"/>
      <c r="F800" s="52"/>
    </row>
    <row r="801" spans="4:6">
      <c r="D801" s="52"/>
      <c r="F801" s="52"/>
    </row>
    <row r="802" spans="4:6">
      <c r="D802" s="52"/>
      <c r="F802" s="52"/>
    </row>
    <row r="803" spans="4:6">
      <c r="D803" s="52"/>
      <c r="F803" s="52"/>
    </row>
    <row r="804" spans="4:6">
      <c r="D804" s="52"/>
      <c r="F804" s="52"/>
    </row>
    <row r="805" spans="4:6">
      <c r="D805" s="52"/>
      <c r="F805" s="52"/>
    </row>
    <row r="806" spans="4:6">
      <c r="D806" s="52"/>
      <c r="F806" s="52"/>
    </row>
    <row r="807" spans="4:6">
      <c r="D807" s="52"/>
      <c r="F807" s="52"/>
    </row>
    <row r="808" spans="4:6">
      <c r="D808" s="52"/>
      <c r="F808" s="52"/>
    </row>
    <row r="809" spans="4:6">
      <c r="D809" s="52"/>
      <c r="F809" s="52"/>
    </row>
    <row r="810" spans="4:6">
      <c r="D810" s="52"/>
      <c r="F810" s="52"/>
    </row>
    <row r="811" spans="4:6">
      <c r="D811" s="52"/>
      <c r="F811" s="52"/>
    </row>
    <row r="812" spans="4:6">
      <c r="D812" s="52"/>
      <c r="F812" s="52"/>
    </row>
    <row r="813" spans="4:6">
      <c r="D813" s="52"/>
      <c r="F813" s="52"/>
    </row>
    <row r="814" spans="4:6">
      <c r="D814" s="52"/>
      <c r="F814" s="52"/>
    </row>
    <row r="815" spans="4:6">
      <c r="D815" s="52"/>
      <c r="F815" s="52"/>
    </row>
    <row r="816" spans="4:6">
      <c r="D816" s="52"/>
      <c r="F816" s="52"/>
    </row>
    <row r="817" spans="4:6">
      <c r="D817" s="52"/>
      <c r="F817" s="52"/>
    </row>
    <row r="818" spans="4:6">
      <c r="D818" s="52"/>
      <c r="F818" s="52"/>
    </row>
    <row r="819" spans="4:6">
      <c r="D819" s="52"/>
      <c r="F819" s="52"/>
    </row>
    <row r="820" spans="4:6">
      <c r="D820" s="52"/>
      <c r="F820" s="52"/>
    </row>
    <row r="821" spans="4:6">
      <c r="D821" s="52"/>
      <c r="F821" s="52"/>
    </row>
    <row r="822" spans="4:6">
      <c r="D822" s="52"/>
      <c r="F822" s="52"/>
    </row>
    <row r="823" spans="4:6">
      <c r="D823" s="52"/>
      <c r="F823" s="52"/>
    </row>
    <row r="824" spans="4:6">
      <c r="D824" s="52"/>
      <c r="F824" s="52"/>
    </row>
    <row r="825" spans="4:6">
      <c r="D825" s="52"/>
      <c r="F825" s="52"/>
    </row>
    <row r="826" spans="4:6">
      <c r="D826" s="52"/>
      <c r="F826" s="52"/>
    </row>
    <row r="827" spans="4:6">
      <c r="D827" s="52"/>
      <c r="F827" s="52"/>
    </row>
    <row r="828" spans="4:6">
      <c r="D828" s="52"/>
      <c r="F828" s="52"/>
    </row>
    <row r="829" spans="4:6">
      <c r="D829" s="52"/>
      <c r="F829" s="52"/>
    </row>
    <row r="830" spans="4:6">
      <c r="D830" s="52"/>
      <c r="F830" s="52"/>
    </row>
    <row r="831" spans="4:6">
      <c r="D831" s="52"/>
      <c r="F831" s="52"/>
    </row>
    <row r="832" spans="4:6">
      <c r="D832" s="52"/>
      <c r="F832" s="52"/>
    </row>
    <row r="833" spans="4:6">
      <c r="D833" s="52"/>
      <c r="F833" s="52"/>
    </row>
    <row r="834" spans="4:6">
      <c r="D834" s="52"/>
      <c r="F834" s="52"/>
    </row>
    <row r="835" spans="4:6">
      <c r="D835" s="52"/>
      <c r="F835" s="52"/>
    </row>
    <row r="836" spans="4:6">
      <c r="D836" s="52"/>
      <c r="F836" s="52"/>
    </row>
    <row r="837" spans="4:6">
      <c r="D837" s="52"/>
      <c r="F837" s="52"/>
    </row>
    <row r="838" spans="4:6">
      <c r="D838" s="52"/>
      <c r="F838" s="52"/>
    </row>
    <row r="839" spans="4:6">
      <c r="D839" s="52"/>
      <c r="F839" s="52"/>
    </row>
    <row r="840" spans="4:6">
      <c r="D840" s="52"/>
      <c r="F840" s="52"/>
    </row>
    <row r="841" spans="4:6">
      <c r="D841" s="52"/>
      <c r="F841" s="52"/>
    </row>
    <row r="842" spans="4:6">
      <c r="D842" s="52"/>
      <c r="F842" s="52"/>
    </row>
    <row r="843" spans="4:6">
      <c r="D843" s="52"/>
      <c r="F843" s="52"/>
    </row>
    <row r="844" spans="4:6">
      <c r="D844" s="52"/>
      <c r="F844" s="52"/>
    </row>
    <row r="845" spans="4:6">
      <c r="D845" s="52"/>
      <c r="F845" s="52"/>
    </row>
    <row r="846" spans="4:6">
      <c r="D846" s="52"/>
      <c r="F846" s="52"/>
    </row>
    <row r="847" spans="4:6">
      <c r="D847" s="52"/>
      <c r="F847" s="52"/>
    </row>
    <row r="848" spans="4:6">
      <c r="D848" s="52"/>
      <c r="F848" s="52"/>
    </row>
    <row r="849" spans="4:6">
      <c r="D849" s="52"/>
      <c r="F849" s="52"/>
    </row>
    <row r="850" spans="4:6">
      <c r="D850" s="52"/>
      <c r="F850" s="52"/>
    </row>
    <row r="851" spans="4:6">
      <c r="D851" s="52"/>
      <c r="F851" s="52"/>
    </row>
    <row r="852" spans="4:6">
      <c r="D852" s="52"/>
      <c r="F852" s="52"/>
    </row>
    <row r="853" spans="4:6">
      <c r="D853" s="52"/>
      <c r="F853" s="52"/>
    </row>
    <row r="854" spans="4:6">
      <c r="D854" s="52"/>
      <c r="F854" s="52"/>
    </row>
    <row r="855" spans="4:6">
      <c r="D855" s="52"/>
      <c r="F855" s="52"/>
    </row>
    <row r="856" spans="4:6">
      <c r="D856" s="52"/>
      <c r="F856" s="52"/>
    </row>
    <row r="857" spans="4:6">
      <c r="D857" s="52"/>
      <c r="F857" s="52"/>
    </row>
    <row r="858" spans="4:6">
      <c r="D858" s="52"/>
      <c r="F858" s="52"/>
    </row>
    <row r="859" spans="4:6">
      <c r="D859" s="52"/>
      <c r="F859" s="52"/>
    </row>
    <row r="860" spans="4:6">
      <c r="D860" s="52"/>
      <c r="F860" s="52"/>
    </row>
    <row r="861" spans="4:6">
      <c r="D861" s="52"/>
      <c r="F861" s="52"/>
    </row>
    <row r="862" spans="4:6">
      <c r="D862" s="52"/>
      <c r="F862" s="52"/>
    </row>
    <row r="863" spans="4:6">
      <c r="D863" s="52"/>
      <c r="F863" s="52"/>
    </row>
    <row r="864" spans="4:6">
      <c r="D864" s="52"/>
      <c r="F864" s="52"/>
    </row>
    <row r="865" spans="4:6">
      <c r="D865" s="52"/>
      <c r="F865" s="52"/>
    </row>
    <row r="866" spans="4:6">
      <c r="D866" s="52"/>
      <c r="F866" s="52"/>
    </row>
    <row r="867" spans="4:6">
      <c r="D867" s="52"/>
      <c r="F867" s="52"/>
    </row>
    <row r="868" spans="4:6">
      <c r="D868" s="52"/>
      <c r="F868" s="52"/>
    </row>
    <row r="869" spans="4:6">
      <c r="D869" s="52"/>
      <c r="F869" s="52"/>
    </row>
    <row r="870" spans="4:6">
      <c r="D870" s="52"/>
      <c r="F870" s="52"/>
    </row>
    <row r="871" spans="4:6">
      <c r="D871" s="52"/>
      <c r="F871" s="52"/>
    </row>
    <row r="872" spans="4:6">
      <c r="D872" s="52"/>
      <c r="F872" s="52"/>
    </row>
    <row r="873" spans="4:6">
      <c r="D873" s="52"/>
      <c r="F873" s="52"/>
    </row>
    <row r="874" spans="4:6">
      <c r="D874" s="52"/>
      <c r="F874" s="52"/>
    </row>
    <row r="875" spans="4:6">
      <c r="D875" s="52"/>
      <c r="F875" s="52"/>
    </row>
    <row r="876" spans="4:6">
      <c r="D876" s="52"/>
      <c r="F876" s="52"/>
    </row>
    <row r="877" spans="4:6">
      <c r="D877" s="52"/>
      <c r="F877" s="52"/>
    </row>
    <row r="878" spans="4:6">
      <c r="D878" s="52"/>
      <c r="F878" s="52"/>
    </row>
    <row r="879" spans="4:6">
      <c r="D879" s="52"/>
      <c r="F879" s="52"/>
    </row>
    <row r="880" spans="4:6">
      <c r="D880" s="52"/>
      <c r="F880" s="52"/>
    </row>
    <row r="881" spans="4:6">
      <c r="D881" s="52"/>
      <c r="F881" s="52"/>
    </row>
    <row r="882" spans="4:6">
      <c r="D882" s="52"/>
      <c r="F882" s="52"/>
    </row>
    <row r="883" spans="4:6">
      <c r="D883" s="52"/>
      <c r="F883" s="52"/>
    </row>
    <row r="884" spans="4:6">
      <c r="D884" s="52"/>
      <c r="F884" s="52"/>
    </row>
    <row r="885" spans="4:6">
      <c r="D885" s="52"/>
      <c r="F885" s="52"/>
    </row>
    <row r="886" spans="4:6">
      <c r="D886" s="52"/>
      <c r="F886" s="52"/>
    </row>
    <row r="887" spans="4:6">
      <c r="D887" s="52"/>
      <c r="F887" s="52"/>
    </row>
    <row r="888" spans="4:6">
      <c r="D888" s="52"/>
      <c r="F888" s="52"/>
    </row>
    <row r="889" spans="4:6">
      <c r="D889" s="52"/>
      <c r="F889" s="52"/>
    </row>
    <row r="890" spans="4:6">
      <c r="D890" s="52"/>
      <c r="F890" s="52"/>
    </row>
    <row r="891" spans="4:6">
      <c r="D891" s="52"/>
      <c r="F891" s="52"/>
    </row>
    <row r="892" spans="4:6">
      <c r="D892" s="52"/>
      <c r="F892" s="52"/>
    </row>
    <row r="893" spans="4:6">
      <c r="D893" s="52"/>
      <c r="F893" s="52"/>
    </row>
    <row r="894" spans="4:6">
      <c r="D894" s="52"/>
      <c r="F894" s="52"/>
    </row>
    <row r="895" spans="4:6">
      <c r="D895" s="52"/>
      <c r="F895" s="52"/>
    </row>
    <row r="896" spans="4:6">
      <c r="D896" s="52"/>
      <c r="F896" s="52"/>
    </row>
    <row r="897" spans="4:6">
      <c r="D897" s="52"/>
      <c r="F897" s="52"/>
    </row>
    <row r="898" spans="4:6">
      <c r="D898" s="52"/>
      <c r="F898" s="52"/>
    </row>
    <row r="899" spans="4:6">
      <c r="D899" s="52"/>
      <c r="F899" s="52"/>
    </row>
    <row r="900" spans="4:6">
      <c r="D900" s="52"/>
      <c r="F900" s="52"/>
    </row>
    <row r="901" spans="4:6">
      <c r="D901" s="52"/>
      <c r="F901" s="52"/>
    </row>
    <row r="902" spans="4:6">
      <c r="D902" s="52"/>
      <c r="F902" s="52"/>
    </row>
    <row r="903" spans="4:6">
      <c r="D903" s="52"/>
      <c r="F903" s="52"/>
    </row>
    <row r="904" spans="4:6">
      <c r="D904" s="52"/>
      <c r="F904" s="52"/>
    </row>
    <row r="905" spans="4:6">
      <c r="D905" s="52"/>
      <c r="F905" s="52"/>
    </row>
    <row r="906" spans="4:6">
      <c r="D906" s="52"/>
      <c r="F906" s="52"/>
    </row>
    <row r="907" spans="4:6">
      <c r="D907" s="52"/>
      <c r="F907" s="52"/>
    </row>
    <row r="908" spans="4:6">
      <c r="D908" s="52"/>
      <c r="F908" s="52"/>
    </row>
    <row r="909" spans="4:6">
      <c r="D909" s="52"/>
      <c r="F909" s="52"/>
    </row>
    <row r="910" spans="4:6">
      <c r="D910" s="52"/>
      <c r="F910" s="52"/>
    </row>
    <row r="911" spans="4:6">
      <c r="D911" s="52"/>
      <c r="F911" s="52"/>
    </row>
    <row r="912" spans="4:6">
      <c r="D912" s="52"/>
      <c r="F912" s="52"/>
    </row>
    <row r="913" spans="4:6">
      <c r="D913" s="52"/>
      <c r="F913" s="52"/>
    </row>
    <row r="914" spans="4:6">
      <c r="D914" s="52"/>
      <c r="F914" s="52"/>
    </row>
    <row r="915" spans="4:6">
      <c r="D915" s="52"/>
      <c r="F915" s="52"/>
    </row>
    <row r="916" spans="4:6">
      <c r="D916" s="52"/>
      <c r="F916" s="52"/>
    </row>
    <row r="917" spans="4:6">
      <c r="D917" s="52"/>
      <c r="F917" s="52"/>
    </row>
    <row r="918" spans="4:6">
      <c r="D918" s="52"/>
      <c r="F918" s="52"/>
    </row>
    <row r="919" spans="4:6">
      <c r="D919" s="52"/>
      <c r="F919" s="52"/>
    </row>
    <row r="920" spans="4:6">
      <c r="D920" s="52"/>
      <c r="F920" s="52"/>
    </row>
    <row r="921" spans="4:6">
      <c r="D921" s="52"/>
      <c r="F921" s="52"/>
    </row>
    <row r="922" spans="4:6">
      <c r="D922" s="52"/>
      <c r="F922" s="52"/>
    </row>
    <row r="923" spans="4:6">
      <c r="D923" s="52"/>
      <c r="F923" s="52"/>
    </row>
    <row r="924" spans="4:6">
      <c r="D924" s="52"/>
      <c r="F924" s="52"/>
    </row>
    <row r="925" spans="4:6">
      <c r="D925" s="52"/>
      <c r="F925" s="52"/>
    </row>
    <row r="926" spans="4:6">
      <c r="D926" s="52"/>
      <c r="F926" s="52"/>
    </row>
    <row r="927" spans="4:6">
      <c r="D927" s="52"/>
      <c r="F927" s="52"/>
    </row>
    <row r="928" spans="4:6">
      <c r="D928" s="52"/>
      <c r="F928" s="52"/>
    </row>
    <row r="929" spans="4:6">
      <c r="D929" s="52"/>
      <c r="F929" s="52"/>
    </row>
    <row r="930" spans="4:6">
      <c r="D930" s="52"/>
      <c r="F930" s="52"/>
    </row>
    <row r="931" spans="4:6">
      <c r="D931" s="52"/>
      <c r="F931" s="52"/>
    </row>
    <row r="932" spans="4:6">
      <c r="D932" s="52"/>
      <c r="F932" s="52"/>
    </row>
    <row r="933" spans="4:6">
      <c r="D933" s="52"/>
      <c r="F933" s="52"/>
    </row>
    <row r="934" spans="4:6">
      <c r="D934" s="52"/>
      <c r="F934" s="52"/>
    </row>
    <row r="935" spans="4:6">
      <c r="D935" s="52"/>
      <c r="F935" s="52"/>
    </row>
    <row r="936" spans="4:6">
      <c r="D936" s="52"/>
      <c r="F936" s="52"/>
    </row>
    <row r="937" spans="4:6">
      <c r="D937" s="52"/>
      <c r="F937" s="52"/>
    </row>
    <row r="938" spans="4:6">
      <c r="D938" s="52"/>
      <c r="F938" s="52"/>
    </row>
    <row r="939" spans="4:6">
      <c r="D939" s="52"/>
      <c r="F939" s="52"/>
    </row>
    <row r="940" spans="4:6">
      <c r="D940" s="52"/>
      <c r="F940" s="52"/>
    </row>
    <row r="941" spans="4:6">
      <c r="D941" s="52"/>
      <c r="F941" s="52"/>
    </row>
    <row r="942" spans="4:6">
      <c r="D942" s="52"/>
      <c r="F942" s="52"/>
    </row>
    <row r="943" spans="4:6">
      <c r="D943" s="52"/>
      <c r="F943" s="52"/>
    </row>
    <row r="944" spans="4:6">
      <c r="D944" s="52"/>
      <c r="F944" s="52"/>
    </row>
    <row r="945" spans="4:6">
      <c r="D945" s="52"/>
      <c r="F945" s="52"/>
    </row>
    <row r="946" spans="4:6">
      <c r="D946" s="52"/>
      <c r="F946" s="52"/>
    </row>
    <row r="947" spans="4:6">
      <c r="D947" s="52"/>
      <c r="F947" s="52"/>
    </row>
    <row r="948" spans="4:6">
      <c r="D948" s="52"/>
      <c r="F948" s="52"/>
    </row>
    <row r="949" spans="4:6">
      <c r="D949" s="52"/>
      <c r="F949" s="52"/>
    </row>
    <row r="950" spans="4:6">
      <c r="D950" s="52"/>
      <c r="F950" s="52"/>
    </row>
    <row r="951" spans="4:6">
      <c r="D951" s="52"/>
      <c r="F951" s="52"/>
    </row>
    <row r="952" spans="4:6">
      <c r="D952" s="52"/>
      <c r="F952" s="52"/>
    </row>
    <row r="953" spans="4:6">
      <c r="D953" s="52"/>
      <c r="F953" s="52"/>
    </row>
    <row r="954" spans="4:6">
      <c r="D954" s="52"/>
      <c r="F954" s="52"/>
    </row>
    <row r="955" spans="4:6">
      <c r="D955" s="52"/>
      <c r="F955" s="52"/>
    </row>
    <row r="956" spans="4:6">
      <c r="D956" s="52"/>
      <c r="F956" s="52"/>
    </row>
    <row r="957" spans="4:6">
      <c r="D957" s="52"/>
      <c r="F957" s="52"/>
    </row>
    <row r="958" spans="4:6">
      <c r="D958" s="52"/>
      <c r="F958" s="52"/>
    </row>
    <row r="959" spans="4:6">
      <c r="D959" s="52"/>
      <c r="F959" s="52"/>
    </row>
    <row r="960" spans="4:6">
      <c r="D960" s="52"/>
      <c r="F960" s="52"/>
    </row>
    <row r="961" spans="4:6">
      <c r="D961" s="52"/>
      <c r="F961" s="52"/>
    </row>
    <row r="962" spans="4:6">
      <c r="D962" s="52"/>
      <c r="F962" s="52"/>
    </row>
    <row r="963" spans="4:6">
      <c r="D963" s="52"/>
      <c r="F963" s="52"/>
    </row>
    <row r="964" spans="4:6">
      <c r="D964" s="52"/>
      <c r="F964" s="52"/>
    </row>
    <row r="965" spans="4:6">
      <c r="D965" s="52"/>
      <c r="F965" s="52"/>
    </row>
    <row r="966" spans="4:6">
      <c r="D966" s="52"/>
      <c r="F966" s="52"/>
    </row>
    <row r="967" spans="4:6">
      <c r="D967" s="52"/>
      <c r="F967" s="52"/>
    </row>
    <row r="968" spans="4:6">
      <c r="D968" s="52"/>
      <c r="F968" s="52"/>
    </row>
    <row r="969" spans="4:6">
      <c r="D969" s="52"/>
      <c r="F969" s="52"/>
    </row>
    <row r="970" spans="4:6">
      <c r="D970" s="52"/>
      <c r="F970" s="52"/>
    </row>
    <row r="971" spans="4:6">
      <c r="D971" s="52"/>
      <c r="F971" s="52"/>
    </row>
    <row r="972" spans="4:6">
      <c r="D972" s="52"/>
      <c r="F972" s="52"/>
    </row>
    <row r="973" spans="4:6">
      <c r="D973" s="52"/>
      <c r="F973" s="52"/>
    </row>
    <row r="974" spans="4:6">
      <c r="D974" s="52"/>
      <c r="F974" s="52"/>
    </row>
    <row r="975" spans="4:6">
      <c r="D975" s="52"/>
      <c r="F975" s="52"/>
    </row>
    <row r="976" spans="4:6">
      <c r="D976" s="52"/>
      <c r="F976" s="52"/>
    </row>
    <row r="977" spans="4:6">
      <c r="D977" s="52"/>
      <c r="F977" s="52"/>
    </row>
    <row r="978" spans="4:6">
      <c r="D978" s="52"/>
      <c r="F978" s="52"/>
    </row>
    <row r="979" spans="4:6">
      <c r="D979" s="52"/>
      <c r="F979" s="52"/>
    </row>
    <row r="980" spans="4:6">
      <c r="D980" s="52"/>
      <c r="F980" s="52"/>
    </row>
    <row r="981" spans="4:6">
      <c r="D981" s="52"/>
      <c r="F981" s="52"/>
    </row>
    <row r="982" spans="4:6">
      <c r="D982" s="52"/>
      <c r="F982" s="52"/>
    </row>
    <row r="983" spans="4:6">
      <c r="D983" s="52"/>
      <c r="F983" s="52"/>
    </row>
    <row r="984" spans="4:6">
      <c r="D984" s="52"/>
      <c r="F984" s="52"/>
    </row>
    <row r="985" spans="4:6">
      <c r="D985" s="52"/>
      <c r="F985" s="52"/>
    </row>
    <row r="986" spans="4:6">
      <c r="D986" s="52"/>
      <c r="F986" s="52"/>
    </row>
    <row r="987" spans="4:6">
      <c r="D987" s="52"/>
      <c r="F987" s="52"/>
    </row>
    <row r="988" spans="4:6">
      <c r="D988" s="52"/>
      <c r="F988" s="52"/>
    </row>
    <row r="989" spans="4:6">
      <c r="D989" s="52"/>
      <c r="F989" s="52"/>
    </row>
    <row r="990" spans="4:6">
      <c r="D990" s="52"/>
      <c r="F990" s="52"/>
    </row>
    <row r="991" spans="4:6">
      <c r="D991" s="52"/>
      <c r="F991" s="52"/>
    </row>
    <row r="992" spans="4:6">
      <c r="D992" s="52"/>
      <c r="F992" s="52"/>
    </row>
    <row r="993" spans="4:6">
      <c r="D993" s="52"/>
      <c r="F993" s="52"/>
    </row>
    <row r="994" spans="4:6">
      <c r="D994" s="52"/>
      <c r="F994" s="52"/>
    </row>
    <row r="995" spans="4:6">
      <c r="D995" s="52"/>
      <c r="F995" s="52"/>
    </row>
    <row r="996" spans="4:6">
      <c r="D996" s="52"/>
      <c r="F996" s="52"/>
    </row>
    <row r="997" spans="4:6">
      <c r="D997" s="52"/>
      <c r="F997" s="52"/>
    </row>
    <row r="998" spans="4:6">
      <c r="D998" s="52"/>
      <c r="F998" s="52"/>
    </row>
    <row r="999" spans="4:6">
      <c r="D999" s="52"/>
      <c r="F999" s="52"/>
    </row>
    <row r="1000" spans="4:6">
      <c r="D1000" s="52"/>
      <c r="F1000" s="52"/>
    </row>
    <row r="1001" spans="4:6">
      <c r="D1001" s="52"/>
      <c r="F1001" s="52"/>
    </row>
    <row r="1002" spans="4:6">
      <c r="D1002" s="52"/>
      <c r="F1002" s="52"/>
    </row>
    <row r="1003" spans="4:6">
      <c r="D1003" s="52"/>
      <c r="F1003" s="52"/>
    </row>
    <row r="1004" spans="4:6">
      <c r="D1004" s="52"/>
      <c r="F1004" s="52"/>
    </row>
  </sheetData>
  <mergeCells count="1">
    <mergeCell ref="AF1:AG1"/>
  </mergeCells>
  <conditionalFormatting sqref="B2:B251">
    <cfRule type="expression" dxfId="47" priority="10" stopIfTrue="1">
      <formula>OR(B2=2,B2=4,B2=6,B2=8,B2=10,B2=11,B2=13,B2=15,B2=17,B2=20,B2=22,B2=24,B2=26,B2=28,B2=29,B2=31,B2=33,B2=35)</formula>
    </cfRule>
    <cfRule type="expression" dxfId="46" priority="11" stopIfTrue="1">
      <formula>OR(B2=1,B2=3,B2=5,B2=7,B2=9,B2=12,B2=14,B2=16,B2=18,B2=19,B2=21,B2=23,B2=25,B2=27,B2=30,B2=32,B2=34,B2=36)</formula>
    </cfRule>
    <cfRule type="expression" dxfId="45" priority="12" stopIfTrue="1">
      <formula>ISBLANK(B2)=FALSE</formula>
    </cfRule>
  </conditionalFormatting>
  <conditionalFormatting sqref="B2:B251">
    <cfRule type="expression" dxfId="44" priority="7" stopIfTrue="1">
      <formula>OR(B2=2,B2=4,B2=6,B2=8,B2=10,B2=11,B2=13,B2=15,B2=17,B2=20,B2=22,B2=24,B2=26,B2=28,B2=29,B2=31,B2=33,B2=35)</formula>
    </cfRule>
    <cfRule type="expression" dxfId="43" priority="8" stopIfTrue="1">
      <formula>OR(B2=1,B2=3,B2=5,B2=7,B2=9,B2=12,B2=14,B2=16,B2=18,B2=19,B2=21,B2=23,B2=25,B2=27,B2=30,B2=32,B2=34,B2=36)</formula>
    </cfRule>
    <cfRule type="expression" dxfId="42" priority="9" stopIfTrue="1">
      <formula>ISBLANK(B2)=FALSE</formula>
    </cfRule>
  </conditionalFormatting>
  <conditionalFormatting sqref="C2:C251">
    <cfRule type="expression" dxfId="41" priority="6">
      <formula>D2=2</formula>
    </cfRule>
  </conditionalFormatting>
  <conditionalFormatting sqref="E2:E251">
    <cfRule type="expression" dxfId="40" priority="5">
      <formula>F2=2</formula>
    </cfRule>
  </conditionalFormatting>
  <conditionalFormatting sqref="G2">
    <cfRule type="expression" dxfId="39" priority="4">
      <formula>$C2=G2</formula>
    </cfRule>
  </conditionalFormatting>
  <conditionalFormatting sqref="H2">
    <cfRule type="expression" dxfId="38" priority="3">
      <formula>$C2=H2</formula>
    </cfRule>
  </conditionalFormatting>
  <conditionalFormatting sqref="G3:G251">
    <cfRule type="expression" dxfId="37" priority="2">
      <formula>$C3=G3</formula>
    </cfRule>
  </conditionalFormatting>
  <conditionalFormatting sqref="H3:H251">
    <cfRule type="expression" dxfId="36" priority="1">
      <formula>$C3=H3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04"/>
  <sheetViews>
    <sheetView workbookViewId="0">
      <pane ySplit="1" topLeftCell="A2" activePane="bottomLeft" state="frozen"/>
      <selection pane="bottomLeft" activeCell="M4" sqref="M4"/>
    </sheetView>
  </sheetViews>
  <sheetFormatPr defaultColWidth="4" defaultRowHeight="18.75"/>
  <cols>
    <col min="1" max="1" width="5.7109375" style="66" customWidth="1"/>
    <col min="2" max="2" width="4.7109375" style="57" customWidth="1"/>
    <col min="3" max="3" width="4.7109375" style="44" customWidth="1"/>
    <col min="4" max="4" width="4.7109375" style="53" hidden="1" customWidth="1"/>
    <col min="5" max="5" width="4.7109375" style="44" customWidth="1"/>
    <col min="6" max="6" width="4.7109375" style="53" hidden="1" customWidth="1"/>
    <col min="7" max="8" width="4.7109375" style="44" customWidth="1"/>
    <col min="9" max="10" width="4" style="5"/>
    <col min="11" max="17" width="4" style="72"/>
    <col min="18" max="23" width="4" style="5"/>
    <col min="24" max="16384" width="4" style="72"/>
  </cols>
  <sheetData>
    <row r="1" spans="1:51" ht="20.100000000000001" customHeight="1" thickBot="1">
      <c r="A1" s="65" t="s">
        <v>26</v>
      </c>
      <c r="B1" s="62"/>
      <c r="C1" s="63" t="s">
        <v>39</v>
      </c>
      <c r="D1" s="63"/>
      <c r="E1" s="63" t="s">
        <v>0</v>
      </c>
      <c r="F1" s="43"/>
      <c r="G1" s="58"/>
      <c r="H1" s="58"/>
      <c r="I1" s="2"/>
      <c r="J1" s="2"/>
      <c r="K1" s="3"/>
      <c r="O1" s="9"/>
      <c r="Q1" s="9"/>
      <c r="R1" s="9"/>
      <c r="S1" s="9"/>
      <c r="T1" s="9"/>
      <c r="U1" s="9"/>
      <c r="V1" s="9"/>
      <c r="W1" s="9"/>
      <c r="AF1" s="76"/>
      <c r="AG1" s="77"/>
      <c r="AQ1" s="9"/>
    </row>
    <row r="2" spans="1:51" ht="20.100000000000001" customHeight="1" thickBot="1">
      <c r="A2" s="65">
        <v>1</v>
      </c>
      <c r="B2" s="45">
        <f ca="1">Streams!B2</f>
        <v>15</v>
      </c>
      <c r="C2" s="46">
        <f ca="1">VLOOKUP(B2,Partition!$AE$2:$AF$38,2)</f>
        <v>2</v>
      </c>
      <c r="D2" s="47">
        <f ca="1">COUNTIF(INDEX(C2:INDEX(C2,IFERROR(LOOKUP(2,1/($D$1:D1=2),ROW($D$1:D1)-MIN(ROW($D$1:D1)-1)),1),),),C2)</f>
        <v>1</v>
      </c>
      <c r="E2" s="46">
        <f ca="1">IF(C2=G2,1,IF(C2=H2,2,""))</f>
        <v>2</v>
      </c>
      <c r="F2" s="48">
        <f ca="1">COUNTIF(INDEX(E2:INDEX(E2,IFERROR(LOOKUP(2,1/($F$1:F1=2),ROW($F$1:F1)-MIN(ROW($F$1:F1)-1)),1),),),E2)</f>
        <v>1</v>
      </c>
      <c r="G2" s="49">
        <v>1</v>
      </c>
      <c r="H2" s="49">
        <f>G2+1</f>
        <v>2</v>
      </c>
      <c r="I2" s="6"/>
      <c r="J2" s="6"/>
      <c r="O2" s="9"/>
      <c r="R2" s="6"/>
      <c r="S2" s="6"/>
      <c r="T2" s="6"/>
      <c r="U2" s="6"/>
      <c r="V2" s="6"/>
      <c r="W2" s="6"/>
      <c r="Y2" s="3"/>
      <c r="AQ2" s="3"/>
      <c r="AY2" s="3"/>
    </row>
    <row r="3" spans="1:51" ht="20.100000000000001" customHeight="1" thickBot="1">
      <c r="A3" s="65">
        <f>1+A2</f>
        <v>2</v>
      </c>
      <c r="B3" s="45">
        <f ca="1">Streams!B3</f>
        <v>27</v>
      </c>
      <c r="C3" s="46">
        <f ca="1">VLOOKUP(B3,Partition!$AE$2:$AF$38,2)</f>
        <v>2</v>
      </c>
      <c r="D3" s="47">
        <f ca="1">COUNTIF(INDEX(C3:INDEX($C$1:C3,IFERROR(LOOKUP(2,1/($D$1:D2=2),ROW($D$1:D2)-MIN(ROW($D$1:D2)-1)),1),),),C3)</f>
        <v>2</v>
      </c>
      <c r="E3" s="46">
        <f t="shared" ref="E3" ca="1" si="0">IF(C3=G3,1,IF(C3=H3,2,""))</f>
        <v>1</v>
      </c>
      <c r="F3" s="48">
        <f ca="1">COUNTIF(INDEX(E3:INDEX($E$1:E3,IFERROR(LOOKUP(2,1/($F$1:F2=2),ROW($F$1:F2)-MIN(ROW($F$1:F2)-1)),1),),),E3)</f>
        <v>1</v>
      </c>
      <c r="G3" s="49">
        <f ca="1">IF(C2&lt;&gt;0,C2,G2)</f>
        <v>2</v>
      </c>
      <c r="H3" s="49">
        <f ca="1">IF(AND(G2&lt;&gt;G3,G2&lt;&gt;G3,G2&lt;&gt;0),G2,H2)</f>
        <v>1</v>
      </c>
      <c r="I3" s="6"/>
      <c r="J3" s="6"/>
      <c r="O3" s="9"/>
      <c r="R3" s="6"/>
      <c r="S3" s="6"/>
      <c r="T3" s="6"/>
      <c r="U3" s="6"/>
      <c r="V3" s="6"/>
      <c r="W3" s="6"/>
      <c r="Y3" s="3"/>
      <c r="AQ3" s="3"/>
      <c r="AY3" s="3"/>
    </row>
    <row r="4" spans="1:51" ht="20.100000000000001" customHeight="1" thickBot="1">
      <c r="A4" s="65">
        <f t="shared" ref="A4:A67" si="1">1+A3</f>
        <v>3</v>
      </c>
      <c r="B4" s="45">
        <f ca="1">Streams!B4</f>
        <v>29</v>
      </c>
      <c r="C4" s="46">
        <f ca="1">VLOOKUP(B4,Partition!$AE$2:$AF$38,2)</f>
        <v>1</v>
      </c>
      <c r="D4" s="47">
        <f ca="1">COUNTIF(INDEX(C4:INDEX($C$1:C4,IFERROR(LOOKUP(2,1/($D$1:D3=2),ROW($D$1:D3)-MIN(ROW($D$1:D3)-1)),1),),),C4)</f>
        <v>1</v>
      </c>
      <c r="E4" s="46">
        <f t="shared" ref="E4:E67" ca="1" si="2">IF(C4=G4,1,IF(C4=H4,2,""))</f>
        <v>2</v>
      </c>
      <c r="F4" s="48">
        <f ca="1">COUNTIF(INDEX(E4:INDEX($E$1:E4,IFERROR(LOOKUP(2,1/($F$1:F3=2),ROW($F$1:F3)-MIN(ROW($F$1:F3)-1)),1),),),E4)</f>
        <v>2</v>
      </c>
      <c r="G4" s="49">
        <f t="shared" ref="G4:G67" ca="1" si="3">IF(C3&lt;&gt;0,C3,G3)</f>
        <v>2</v>
      </c>
      <c r="H4" s="49">
        <f t="shared" ref="H4:H67" ca="1" si="4">IF(AND(G3&lt;&gt;G4,G3&lt;&gt;G4,G3&lt;&gt;0),G3,H3)</f>
        <v>1</v>
      </c>
      <c r="I4" s="6"/>
      <c r="J4" s="6"/>
      <c r="O4" s="9"/>
      <c r="R4" s="6"/>
      <c r="S4" s="6"/>
      <c r="T4" s="6"/>
      <c r="U4" s="6"/>
      <c r="V4" s="6"/>
      <c r="W4" s="6"/>
      <c r="Y4" s="3"/>
      <c r="AQ4" s="3"/>
      <c r="AY4" s="3"/>
    </row>
    <row r="5" spans="1:51" ht="20.100000000000001" customHeight="1" thickBot="1">
      <c r="A5" s="65">
        <f t="shared" si="1"/>
        <v>4</v>
      </c>
      <c r="B5" s="45">
        <f ca="1">Streams!B5</f>
        <v>22</v>
      </c>
      <c r="C5" s="46">
        <f ca="1">VLOOKUP(B5,Partition!$AE$2:$AF$38,2)</f>
        <v>2</v>
      </c>
      <c r="D5" s="47">
        <f ca="1">COUNTIF(INDEX(C5:INDEX($C$1:C5,IFERROR(LOOKUP(2,1/($D$1:D4=2),ROW($D$1:D4)-MIN(ROW($D$1:D4)-1)),1),),),C5)</f>
        <v>2</v>
      </c>
      <c r="E5" s="46">
        <f t="shared" ca="1" si="2"/>
        <v>2</v>
      </c>
      <c r="F5" s="48">
        <f ca="1">COUNTIF(INDEX(E5:INDEX($E$1:E5,IFERROR(LOOKUP(2,1/($F$1:F4=2),ROW($F$1:F4)-MIN(ROW($F$1:F4)-1)),1),),),E5)</f>
        <v>2</v>
      </c>
      <c r="G5" s="49">
        <f t="shared" ca="1" si="3"/>
        <v>1</v>
      </c>
      <c r="H5" s="49">
        <f t="shared" ca="1" si="4"/>
        <v>2</v>
      </c>
      <c r="I5" s="6"/>
      <c r="J5" s="6"/>
      <c r="O5" s="9"/>
      <c r="R5" s="6"/>
      <c r="S5" s="6"/>
      <c r="T5" s="6"/>
      <c r="U5" s="6"/>
      <c r="V5" s="6"/>
      <c r="W5" s="6"/>
      <c r="Y5" s="3"/>
      <c r="AQ5" s="3"/>
      <c r="AY5" s="3"/>
    </row>
    <row r="6" spans="1:51" ht="20.100000000000001" customHeight="1" thickBot="1">
      <c r="A6" s="65">
        <f t="shared" si="1"/>
        <v>5</v>
      </c>
      <c r="B6" s="45">
        <f ca="1">Streams!B6</f>
        <v>9</v>
      </c>
      <c r="C6" s="46">
        <f ca="1">VLOOKUP(B6,Partition!$AE$2:$AF$38,2)</f>
        <v>1</v>
      </c>
      <c r="D6" s="47">
        <f ca="1">COUNTIF(INDEX(C6:INDEX($C$1:C6,IFERROR(LOOKUP(2,1/($D$1:D5=2),ROW($D$1:D5)-MIN(ROW($D$1:D5)-1)),1),),),C6)</f>
        <v>1</v>
      </c>
      <c r="E6" s="46">
        <f t="shared" ca="1" si="2"/>
        <v>2</v>
      </c>
      <c r="F6" s="48">
        <f ca="1">COUNTIF(INDEX(E6:INDEX($E$1:E6,IFERROR(LOOKUP(2,1/($F$1:F5=2),ROW($F$1:F5)-MIN(ROW($F$1:F5)-1)),1),),),E6)</f>
        <v>2</v>
      </c>
      <c r="G6" s="49">
        <f t="shared" ca="1" si="3"/>
        <v>2</v>
      </c>
      <c r="H6" s="49">
        <f t="shared" ca="1" si="4"/>
        <v>1</v>
      </c>
      <c r="I6" s="6"/>
      <c r="J6" s="6"/>
      <c r="O6" s="9"/>
      <c r="R6" s="6"/>
      <c r="S6" s="6"/>
      <c r="T6" s="6"/>
      <c r="U6" s="6"/>
      <c r="V6" s="6"/>
      <c r="W6" s="6"/>
      <c r="Y6" s="3"/>
      <c r="AQ6" s="3"/>
      <c r="AY6" s="3"/>
    </row>
    <row r="7" spans="1:51" ht="20.100000000000001" customHeight="1" thickBot="1">
      <c r="A7" s="65">
        <f t="shared" si="1"/>
        <v>6</v>
      </c>
      <c r="B7" s="45">
        <f ca="1">Streams!B7</f>
        <v>3</v>
      </c>
      <c r="C7" s="46">
        <f ca="1">VLOOKUP(B7,Partition!$AE$2:$AF$38,2)</f>
        <v>2</v>
      </c>
      <c r="D7" s="47">
        <f ca="1">COUNTIF(INDEX(C7:INDEX($C$1:C7,IFERROR(LOOKUP(2,1/($D$1:D6=2),ROW($D$1:D6)-MIN(ROW($D$1:D6)-1)),1),),),C7)</f>
        <v>2</v>
      </c>
      <c r="E7" s="46">
        <f t="shared" ca="1" si="2"/>
        <v>2</v>
      </c>
      <c r="F7" s="48">
        <f ca="1">COUNTIF(INDEX(E7:INDEX($E$1:E7,IFERROR(LOOKUP(2,1/($F$1:F6=2),ROW($F$1:F6)-MIN(ROW($F$1:F6)-1)),1),),),E7)</f>
        <v>2</v>
      </c>
      <c r="G7" s="49">
        <f t="shared" ca="1" si="3"/>
        <v>1</v>
      </c>
      <c r="H7" s="49">
        <f t="shared" ca="1" si="4"/>
        <v>2</v>
      </c>
      <c r="I7" s="6"/>
      <c r="J7" s="6"/>
      <c r="O7" s="9"/>
      <c r="R7" s="6"/>
      <c r="S7" s="6"/>
      <c r="T7" s="6"/>
      <c r="U7" s="6"/>
      <c r="V7" s="6"/>
      <c r="W7" s="6"/>
      <c r="Y7" s="3"/>
      <c r="AQ7" s="3"/>
      <c r="AY7" s="3"/>
    </row>
    <row r="8" spans="1:51" ht="20.100000000000001" customHeight="1" thickBot="1">
      <c r="A8" s="65">
        <f t="shared" si="1"/>
        <v>7</v>
      </c>
      <c r="B8" s="45">
        <f ca="1">Streams!B8</f>
        <v>32</v>
      </c>
      <c r="C8" s="46">
        <f ca="1">VLOOKUP(B8,Partition!$AE$2:$AF$38,2)</f>
        <v>1</v>
      </c>
      <c r="D8" s="47">
        <f ca="1">COUNTIF(INDEX(C8:INDEX($C$1:C8,IFERROR(LOOKUP(2,1/($D$1:D7=2),ROW($D$1:D7)-MIN(ROW($D$1:D7)-1)),1),),),C8)</f>
        <v>1</v>
      </c>
      <c r="E8" s="46">
        <f t="shared" ca="1" si="2"/>
        <v>2</v>
      </c>
      <c r="F8" s="48">
        <f ca="1">COUNTIF(INDEX(E8:INDEX($E$1:E8,IFERROR(LOOKUP(2,1/($F$1:F7=2),ROW($F$1:F7)-MIN(ROW($F$1:F7)-1)),1),),),E8)</f>
        <v>2</v>
      </c>
      <c r="G8" s="49">
        <f t="shared" ca="1" si="3"/>
        <v>2</v>
      </c>
      <c r="H8" s="49">
        <f t="shared" ca="1" si="4"/>
        <v>1</v>
      </c>
      <c r="I8" s="6"/>
      <c r="J8" s="6"/>
      <c r="O8" s="9"/>
      <c r="R8" s="6"/>
      <c r="S8" s="6"/>
      <c r="T8" s="6"/>
      <c r="U8" s="6"/>
      <c r="V8" s="6"/>
      <c r="W8" s="6"/>
      <c r="Y8" s="3"/>
      <c r="AQ8" s="3"/>
      <c r="AY8" s="3"/>
    </row>
    <row r="9" spans="1:51" ht="20.100000000000001" customHeight="1" thickBot="1">
      <c r="A9" s="65">
        <f t="shared" si="1"/>
        <v>8</v>
      </c>
      <c r="B9" s="45">
        <f ca="1">Streams!B9</f>
        <v>22</v>
      </c>
      <c r="C9" s="46">
        <f ca="1">VLOOKUP(B9,Partition!$AE$2:$AF$38,2)</f>
        <v>2</v>
      </c>
      <c r="D9" s="47">
        <f ca="1">COUNTIF(INDEX(C9:INDEX($C$1:C9,IFERROR(LOOKUP(2,1/($D$1:D8=2),ROW($D$1:D8)-MIN(ROW($D$1:D8)-1)),1),),),C9)</f>
        <v>2</v>
      </c>
      <c r="E9" s="46">
        <f t="shared" ca="1" si="2"/>
        <v>2</v>
      </c>
      <c r="F9" s="48">
        <f ca="1">COUNTIF(INDEX(E9:INDEX($E$1:E9,IFERROR(LOOKUP(2,1/($F$1:F8=2),ROW($F$1:F8)-MIN(ROW($F$1:F8)-1)),1),),),E9)</f>
        <v>2</v>
      </c>
      <c r="G9" s="49">
        <f t="shared" ca="1" si="3"/>
        <v>1</v>
      </c>
      <c r="H9" s="49">
        <f t="shared" ca="1" si="4"/>
        <v>2</v>
      </c>
      <c r="I9" s="6"/>
      <c r="J9" s="6"/>
      <c r="O9" s="9"/>
      <c r="R9" s="6"/>
      <c r="S9" s="6"/>
      <c r="T9" s="6"/>
      <c r="U9" s="6"/>
      <c r="V9" s="6"/>
      <c r="W9" s="6"/>
      <c r="Y9" s="3"/>
      <c r="AQ9" s="3"/>
      <c r="AY9" s="3"/>
    </row>
    <row r="10" spans="1:51" ht="20.100000000000001" customHeight="1" thickBot="1">
      <c r="A10" s="65">
        <f t="shared" si="1"/>
        <v>9</v>
      </c>
      <c r="B10" s="45">
        <f ca="1">Streams!B10</f>
        <v>28</v>
      </c>
      <c r="C10" s="46">
        <f ca="1">VLOOKUP(B10,Partition!$AE$2:$AF$38,2)</f>
        <v>1</v>
      </c>
      <c r="D10" s="47">
        <f ca="1">COUNTIF(INDEX(C10:INDEX($C$1:C10,IFERROR(LOOKUP(2,1/($D$1:D9=2),ROW($D$1:D9)-MIN(ROW($D$1:D9)-1)),1),),),C10)</f>
        <v>1</v>
      </c>
      <c r="E10" s="46">
        <f t="shared" ca="1" si="2"/>
        <v>2</v>
      </c>
      <c r="F10" s="48">
        <f ca="1">COUNTIF(INDEX(E10:INDEX($E$1:E10,IFERROR(LOOKUP(2,1/($F$1:F9=2),ROW($F$1:F9)-MIN(ROW($F$1:F9)-1)),1),),),E10)</f>
        <v>2</v>
      </c>
      <c r="G10" s="49">
        <f t="shared" ca="1" si="3"/>
        <v>2</v>
      </c>
      <c r="H10" s="49">
        <f t="shared" ca="1" si="4"/>
        <v>1</v>
      </c>
      <c r="I10" s="6"/>
      <c r="J10" s="6"/>
      <c r="O10" s="9"/>
      <c r="R10" s="6"/>
      <c r="S10" s="6"/>
      <c r="T10" s="6"/>
      <c r="U10" s="6"/>
      <c r="V10" s="6"/>
      <c r="W10" s="6"/>
      <c r="Y10" s="3"/>
      <c r="AQ10" s="3"/>
      <c r="AY10" s="3"/>
    </row>
    <row r="11" spans="1:51" ht="20.100000000000001" customHeight="1" thickBot="1">
      <c r="A11" s="65">
        <f t="shared" si="1"/>
        <v>10</v>
      </c>
      <c r="B11" s="45">
        <f ca="1">Streams!B11</f>
        <v>33</v>
      </c>
      <c r="C11" s="46">
        <f ca="1">VLOOKUP(B11,Partition!$AE$2:$AF$38,2)</f>
        <v>2</v>
      </c>
      <c r="D11" s="47">
        <f ca="1">COUNTIF(INDEX(C11:INDEX($C$1:C11,IFERROR(LOOKUP(2,1/($D$1:D10=2),ROW($D$1:D10)-MIN(ROW($D$1:D10)-1)),1),),),C11)</f>
        <v>2</v>
      </c>
      <c r="E11" s="46">
        <f t="shared" ca="1" si="2"/>
        <v>2</v>
      </c>
      <c r="F11" s="48">
        <f ca="1">COUNTIF(INDEX(E11:INDEX($E$1:E11,IFERROR(LOOKUP(2,1/($F$1:F10=2),ROW($F$1:F10)-MIN(ROW($F$1:F10)-1)),1),),),E11)</f>
        <v>2</v>
      </c>
      <c r="G11" s="49">
        <f t="shared" ca="1" si="3"/>
        <v>1</v>
      </c>
      <c r="H11" s="49">
        <f t="shared" ca="1" si="4"/>
        <v>2</v>
      </c>
      <c r="I11" s="6"/>
      <c r="J11" s="6"/>
      <c r="O11" s="9"/>
      <c r="R11" s="6"/>
      <c r="S11" s="6"/>
      <c r="T11" s="6"/>
      <c r="U11" s="6"/>
      <c r="V11" s="6"/>
      <c r="W11" s="6"/>
      <c r="Y11" s="3"/>
      <c r="AQ11" s="3"/>
      <c r="AY11" s="3"/>
    </row>
    <row r="12" spans="1:51" ht="20.100000000000001" customHeight="1" thickBot="1">
      <c r="A12" s="65">
        <f t="shared" si="1"/>
        <v>11</v>
      </c>
      <c r="B12" s="45">
        <f ca="1">Streams!B12</f>
        <v>29</v>
      </c>
      <c r="C12" s="46">
        <f ca="1">VLOOKUP(B12,Partition!$AE$2:$AF$38,2)</f>
        <v>1</v>
      </c>
      <c r="D12" s="47">
        <f ca="1">COUNTIF(INDEX(C12:INDEX($C$1:C12,IFERROR(LOOKUP(2,1/($D$1:D11=2),ROW($D$1:D11)-MIN(ROW($D$1:D11)-1)),1),),),C12)</f>
        <v>1</v>
      </c>
      <c r="E12" s="46">
        <f t="shared" ca="1" si="2"/>
        <v>2</v>
      </c>
      <c r="F12" s="48">
        <f ca="1">COUNTIF(INDEX(E12:INDEX($E$1:E12,IFERROR(LOOKUP(2,1/($F$1:F11=2),ROW($F$1:F11)-MIN(ROW($F$1:F11)-1)),1),),),E12)</f>
        <v>2</v>
      </c>
      <c r="G12" s="49">
        <f t="shared" ca="1" si="3"/>
        <v>2</v>
      </c>
      <c r="H12" s="49">
        <f t="shared" ca="1" si="4"/>
        <v>1</v>
      </c>
      <c r="I12" s="6"/>
      <c r="J12" s="6"/>
      <c r="O12" s="9"/>
      <c r="R12" s="6"/>
      <c r="S12" s="6"/>
      <c r="T12" s="6"/>
      <c r="U12" s="6"/>
      <c r="V12" s="6"/>
      <c r="W12" s="6"/>
      <c r="Y12" s="3"/>
      <c r="AQ12" s="3"/>
      <c r="AY12" s="3"/>
    </row>
    <row r="13" spans="1:51" ht="20.100000000000001" customHeight="1" thickBot="1">
      <c r="A13" s="65">
        <f t="shared" si="1"/>
        <v>12</v>
      </c>
      <c r="B13" s="45">
        <f ca="1">Streams!B13</f>
        <v>26</v>
      </c>
      <c r="C13" s="46">
        <f ca="1">VLOOKUP(B13,Partition!$AE$2:$AF$38,2)</f>
        <v>1</v>
      </c>
      <c r="D13" s="47">
        <f ca="1">COUNTIF(INDEX(C13:INDEX($C$1:C13,IFERROR(LOOKUP(2,1/($D$1:D12=2),ROW($D$1:D12)-MIN(ROW($D$1:D12)-1)),1),),),C13)</f>
        <v>2</v>
      </c>
      <c r="E13" s="46">
        <f t="shared" ca="1" si="2"/>
        <v>1</v>
      </c>
      <c r="F13" s="48">
        <f ca="1">COUNTIF(INDEX(E13:INDEX($E$1:E13,IFERROR(LOOKUP(2,1/($F$1:F12=2),ROW($F$1:F12)-MIN(ROW($F$1:F12)-1)),1),),),E13)</f>
        <v>1</v>
      </c>
      <c r="G13" s="49">
        <f t="shared" ca="1" si="3"/>
        <v>1</v>
      </c>
      <c r="H13" s="49">
        <f t="shared" ca="1" si="4"/>
        <v>2</v>
      </c>
      <c r="I13" s="6"/>
      <c r="J13" s="6"/>
      <c r="O13" s="9"/>
      <c r="R13" s="6"/>
      <c r="S13" s="6"/>
      <c r="T13" s="6"/>
      <c r="U13" s="6"/>
      <c r="V13" s="6"/>
      <c r="W13" s="6"/>
      <c r="Y13" s="3"/>
      <c r="AQ13" s="3"/>
      <c r="AY13" s="3"/>
    </row>
    <row r="14" spans="1:51" ht="20.100000000000001" customHeight="1" thickBot="1">
      <c r="A14" s="65">
        <f t="shared" si="1"/>
        <v>13</v>
      </c>
      <c r="B14" s="45">
        <f ca="1">Streams!B14</f>
        <v>2</v>
      </c>
      <c r="C14" s="46">
        <f ca="1">VLOOKUP(B14,Partition!$AE$2:$AF$38,2)</f>
        <v>2</v>
      </c>
      <c r="D14" s="47">
        <f ca="1">COUNTIF(INDEX(C14:INDEX($C$1:C14,IFERROR(LOOKUP(2,1/($D$1:D13=2),ROW($D$1:D13)-MIN(ROW($D$1:D13)-1)),1),),),C14)</f>
        <v>1</v>
      </c>
      <c r="E14" s="46">
        <f t="shared" ca="1" si="2"/>
        <v>2</v>
      </c>
      <c r="F14" s="48">
        <f ca="1">COUNTIF(INDEX(E14:INDEX($E$1:E14,IFERROR(LOOKUP(2,1/($F$1:F13=2),ROW($F$1:F13)-MIN(ROW($F$1:F13)-1)),1),),),E14)</f>
        <v>2</v>
      </c>
      <c r="G14" s="49">
        <f t="shared" ca="1" si="3"/>
        <v>1</v>
      </c>
      <c r="H14" s="49">
        <f t="shared" ca="1" si="4"/>
        <v>2</v>
      </c>
      <c r="I14" s="6"/>
      <c r="J14" s="6"/>
      <c r="O14" s="9"/>
      <c r="R14" s="6"/>
      <c r="S14" s="6"/>
      <c r="T14" s="6"/>
      <c r="U14" s="6"/>
      <c r="V14" s="6"/>
      <c r="W14" s="6"/>
      <c r="AQ14" s="3"/>
      <c r="AY14" s="3"/>
    </row>
    <row r="15" spans="1:51" ht="20.100000000000001" customHeight="1" thickBot="1">
      <c r="A15" s="65">
        <f t="shared" si="1"/>
        <v>14</v>
      </c>
      <c r="B15" s="45">
        <f ca="1">Streams!B15</f>
        <v>25</v>
      </c>
      <c r="C15" s="46">
        <f ca="1">VLOOKUP(B15,Partition!$AE$2:$AF$38,2)</f>
        <v>1</v>
      </c>
      <c r="D15" s="47">
        <f ca="1">COUNTIF(INDEX(C15:INDEX($C$1:C15,IFERROR(LOOKUP(2,1/($D$1:D14=2),ROW($D$1:D14)-MIN(ROW($D$1:D14)-1)),1),),),C15)</f>
        <v>2</v>
      </c>
      <c r="E15" s="46">
        <f t="shared" ca="1" si="2"/>
        <v>2</v>
      </c>
      <c r="F15" s="48">
        <f ca="1">COUNTIF(INDEX(E15:INDEX($E$1:E15,IFERROR(LOOKUP(2,1/($F$1:F14=2),ROW($F$1:F14)-MIN(ROW($F$1:F14)-1)),1),),),E15)</f>
        <v>2</v>
      </c>
      <c r="G15" s="49">
        <f t="shared" ca="1" si="3"/>
        <v>2</v>
      </c>
      <c r="H15" s="49">
        <f t="shared" ca="1" si="4"/>
        <v>1</v>
      </c>
      <c r="I15" s="6"/>
      <c r="J15" s="6"/>
      <c r="O15" s="9"/>
      <c r="R15" s="6"/>
      <c r="S15" s="6"/>
      <c r="T15" s="6"/>
      <c r="U15" s="6"/>
      <c r="V15" s="6"/>
      <c r="W15" s="6"/>
      <c r="AQ15" s="3"/>
      <c r="AY15" s="3"/>
    </row>
    <row r="16" spans="1:51" ht="20.100000000000001" customHeight="1" thickBot="1">
      <c r="A16" s="65">
        <f t="shared" si="1"/>
        <v>15</v>
      </c>
      <c r="B16" s="45">
        <f ca="1">Streams!B16</f>
        <v>32</v>
      </c>
      <c r="C16" s="46">
        <f ca="1">VLOOKUP(B16,Partition!$AE$2:$AF$38,2)</f>
        <v>1</v>
      </c>
      <c r="D16" s="47">
        <f ca="1">COUNTIF(INDEX(C16:INDEX($C$1:C16,IFERROR(LOOKUP(2,1/($D$1:D15=2),ROW($D$1:D15)-MIN(ROW($D$1:D15)-1)),1),),),C16)</f>
        <v>2</v>
      </c>
      <c r="E16" s="46">
        <f t="shared" ca="1" si="2"/>
        <v>1</v>
      </c>
      <c r="F16" s="48">
        <f ca="1">COUNTIF(INDEX(E16:INDEX($E$1:E16,IFERROR(LOOKUP(2,1/($F$1:F15=2),ROW($F$1:F15)-MIN(ROW($F$1:F15)-1)),1),),),E16)</f>
        <v>1</v>
      </c>
      <c r="G16" s="49">
        <f t="shared" ca="1" si="3"/>
        <v>1</v>
      </c>
      <c r="H16" s="49">
        <f t="shared" ca="1" si="4"/>
        <v>2</v>
      </c>
      <c r="I16" s="6"/>
      <c r="J16" s="6"/>
      <c r="O16" s="9"/>
      <c r="R16" s="6"/>
      <c r="S16" s="6"/>
      <c r="T16" s="6"/>
      <c r="U16" s="6"/>
      <c r="V16" s="6"/>
      <c r="W16" s="6"/>
      <c r="AQ16" s="3"/>
      <c r="AY16" s="3"/>
    </row>
    <row r="17" spans="1:51" ht="20.100000000000001" customHeight="1" thickBot="1">
      <c r="A17" s="65">
        <f t="shared" si="1"/>
        <v>16</v>
      </c>
      <c r="B17" s="45">
        <f ca="1">Streams!B17</f>
        <v>13</v>
      </c>
      <c r="C17" s="46">
        <f ca="1">VLOOKUP(B17,Partition!$AE$2:$AF$38,2)</f>
        <v>1</v>
      </c>
      <c r="D17" s="47">
        <f ca="1">COUNTIF(INDEX(C17:INDEX($C$1:C17,IFERROR(LOOKUP(2,1/($D$1:D16=2),ROW($D$1:D16)-MIN(ROW($D$1:D16)-1)),1),),),C17)</f>
        <v>2</v>
      </c>
      <c r="E17" s="46">
        <f t="shared" ca="1" si="2"/>
        <v>1</v>
      </c>
      <c r="F17" s="48">
        <f ca="1">COUNTIF(INDEX(E17:INDEX($E$1:E17,IFERROR(LOOKUP(2,1/($F$1:F16=2),ROW($F$1:F16)-MIN(ROW($F$1:F16)-1)),1),),),E17)</f>
        <v>2</v>
      </c>
      <c r="G17" s="49">
        <f t="shared" ca="1" si="3"/>
        <v>1</v>
      </c>
      <c r="H17" s="49">
        <f t="shared" ca="1" si="4"/>
        <v>2</v>
      </c>
      <c r="I17" s="6"/>
      <c r="J17" s="6"/>
      <c r="O17" s="9"/>
      <c r="R17" s="6"/>
      <c r="S17" s="6"/>
      <c r="T17" s="6"/>
      <c r="U17" s="6"/>
      <c r="V17" s="6"/>
      <c r="W17" s="6"/>
      <c r="AQ17" s="3"/>
      <c r="AY17" s="3"/>
    </row>
    <row r="18" spans="1:51" ht="20.100000000000001" customHeight="1" thickBot="1">
      <c r="A18" s="65">
        <f t="shared" si="1"/>
        <v>17</v>
      </c>
      <c r="B18" s="45">
        <f ca="1">Streams!B18</f>
        <v>26</v>
      </c>
      <c r="C18" s="46">
        <f ca="1">VLOOKUP(B18,Partition!$AE$2:$AF$38,2)</f>
        <v>1</v>
      </c>
      <c r="D18" s="47">
        <f ca="1">COUNTIF(INDEX(C18:INDEX($C$1:C18,IFERROR(LOOKUP(2,1/($D$1:D17=2),ROW($D$1:D17)-MIN(ROW($D$1:D17)-1)),1),),),C18)</f>
        <v>2</v>
      </c>
      <c r="E18" s="46">
        <f t="shared" ca="1" si="2"/>
        <v>1</v>
      </c>
      <c r="F18" s="48">
        <f ca="1">COUNTIF(INDEX(E18:INDEX($E$1:E18,IFERROR(LOOKUP(2,1/($F$1:F17=2),ROW($F$1:F17)-MIN(ROW($F$1:F17)-1)),1),),),E18)</f>
        <v>2</v>
      </c>
      <c r="G18" s="49">
        <f t="shared" ca="1" si="3"/>
        <v>1</v>
      </c>
      <c r="H18" s="49">
        <f t="shared" ca="1" si="4"/>
        <v>2</v>
      </c>
      <c r="I18" s="6"/>
      <c r="J18" s="6"/>
      <c r="O18" s="9"/>
      <c r="R18" s="6"/>
      <c r="S18" s="6"/>
      <c r="T18" s="6"/>
      <c r="U18" s="6"/>
      <c r="V18" s="6"/>
      <c r="W18" s="6"/>
      <c r="AQ18" s="3"/>
      <c r="AY18" s="3"/>
    </row>
    <row r="19" spans="1:51" ht="20.100000000000001" customHeight="1" thickBot="1">
      <c r="A19" s="65">
        <f t="shared" si="1"/>
        <v>18</v>
      </c>
      <c r="B19" s="45">
        <f ca="1">Streams!B19</f>
        <v>14</v>
      </c>
      <c r="C19" s="46">
        <f ca="1">VLOOKUP(B19,Partition!$AE$2:$AF$38,2)</f>
        <v>1</v>
      </c>
      <c r="D19" s="47">
        <f ca="1">COUNTIF(INDEX(C19:INDEX($C$1:C19,IFERROR(LOOKUP(2,1/($D$1:D18=2),ROW($D$1:D18)-MIN(ROW($D$1:D18)-1)),1),),),C19)</f>
        <v>2</v>
      </c>
      <c r="E19" s="46">
        <f t="shared" ca="1" si="2"/>
        <v>1</v>
      </c>
      <c r="F19" s="48">
        <f ca="1">COUNTIF(INDEX(E19:INDEX($E$1:E19,IFERROR(LOOKUP(2,1/($F$1:F18=2),ROW($F$1:F18)-MIN(ROW($F$1:F18)-1)),1),),),E19)</f>
        <v>2</v>
      </c>
      <c r="G19" s="49">
        <f t="shared" ca="1" si="3"/>
        <v>1</v>
      </c>
      <c r="H19" s="49">
        <f t="shared" ca="1" si="4"/>
        <v>2</v>
      </c>
      <c r="I19" s="6"/>
      <c r="J19" s="6"/>
      <c r="O19" s="9"/>
      <c r="R19" s="6"/>
      <c r="S19" s="6"/>
      <c r="T19" s="6"/>
      <c r="U19" s="6"/>
      <c r="V19" s="6"/>
      <c r="W19" s="6"/>
      <c r="AQ19" s="3"/>
      <c r="AY19" s="3"/>
    </row>
    <row r="20" spans="1:51" ht="20.100000000000001" customHeight="1" thickBot="1">
      <c r="A20" s="65">
        <f t="shared" si="1"/>
        <v>19</v>
      </c>
      <c r="B20" s="45">
        <f ca="1">Streams!B20</f>
        <v>36</v>
      </c>
      <c r="C20" s="46">
        <f ca="1">VLOOKUP(B20,Partition!$AE$2:$AF$38,2)</f>
        <v>2</v>
      </c>
      <c r="D20" s="47">
        <f ca="1">COUNTIF(INDEX(C20:INDEX($C$1:C20,IFERROR(LOOKUP(2,1/($D$1:D19=2),ROW($D$1:D19)-MIN(ROW($D$1:D19)-1)),1),),),C20)</f>
        <v>1</v>
      </c>
      <c r="E20" s="46">
        <f t="shared" ca="1" si="2"/>
        <v>2</v>
      </c>
      <c r="F20" s="48">
        <f ca="1">COUNTIF(INDEX(E20:INDEX($E$1:E20,IFERROR(LOOKUP(2,1/($F$1:F19=2),ROW($F$1:F19)-MIN(ROW($F$1:F19)-1)),1),),),E20)</f>
        <v>1</v>
      </c>
      <c r="G20" s="49">
        <f t="shared" ca="1" si="3"/>
        <v>1</v>
      </c>
      <c r="H20" s="49">
        <f t="shared" ca="1" si="4"/>
        <v>2</v>
      </c>
      <c r="I20" s="6"/>
      <c r="J20" s="6"/>
      <c r="O20" s="9"/>
      <c r="R20" s="6"/>
      <c r="S20" s="6"/>
      <c r="T20" s="6"/>
      <c r="U20" s="6"/>
      <c r="V20" s="6"/>
      <c r="W20" s="6"/>
      <c r="AQ20" s="3"/>
      <c r="AY20" s="3"/>
    </row>
    <row r="21" spans="1:51" ht="20.100000000000001" customHeight="1" thickBot="1">
      <c r="A21" s="65">
        <f t="shared" si="1"/>
        <v>20</v>
      </c>
      <c r="B21" s="45">
        <f ca="1">Streams!B21</f>
        <v>11</v>
      </c>
      <c r="C21" s="46">
        <f ca="1">VLOOKUP(B21,Partition!$AE$2:$AF$38,2)</f>
        <v>1</v>
      </c>
      <c r="D21" s="47">
        <f ca="1">COUNTIF(INDEX(C21:INDEX($C$1:C21,IFERROR(LOOKUP(2,1/($D$1:D20=2),ROW($D$1:D20)-MIN(ROW($D$1:D20)-1)),1),),),C21)</f>
        <v>2</v>
      </c>
      <c r="E21" s="46">
        <f t="shared" ca="1" si="2"/>
        <v>2</v>
      </c>
      <c r="F21" s="48">
        <f ca="1">COUNTIF(INDEX(E21:INDEX($E$1:E21,IFERROR(LOOKUP(2,1/($F$1:F20=2),ROW($F$1:F20)-MIN(ROW($F$1:F20)-1)),1),),),E21)</f>
        <v>2</v>
      </c>
      <c r="G21" s="49">
        <f t="shared" ca="1" si="3"/>
        <v>2</v>
      </c>
      <c r="H21" s="49">
        <f t="shared" ca="1" si="4"/>
        <v>1</v>
      </c>
      <c r="I21" s="6"/>
      <c r="J21" s="6"/>
      <c r="O21" s="9"/>
      <c r="R21" s="6"/>
      <c r="S21" s="6"/>
      <c r="T21" s="6"/>
      <c r="U21" s="6"/>
      <c r="V21" s="6"/>
      <c r="W21" s="6"/>
      <c r="AQ21" s="3"/>
      <c r="AY21" s="3"/>
    </row>
    <row r="22" spans="1:51" ht="20.100000000000001" customHeight="1" thickBot="1">
      <c r="A22" s="65">
        <f t="shared" si="1"/>
        <v>21</v>
      </c>
      <c r="B22" s="45">
        <f ca="1">Streams!B22</f>
        <v>6</v>
      </c>
      <c r="C22" s="46">
        <f ca="1">VLOOKUP(B22,Partition!$AE$2:$AF$38,2)</f>
        <v>2</v>
      </c>
      <c r="D22" s="47">
        <f ca="1">COUNTIF(INDEX(C22:INDEX($C$1:C22,IFERROR(LOOKUP(2,1/($D$1:D21=2),ROW($D$1:D21)-MIN(ROW($D$1:D21)-1)),1),),),C22)</f>
        <v>1</v>
      </c>
      <c r="E22" s="46">
        <f t="shared" ca="1" si="2"/>
        <v>2</v>
      </c>
      <c r="F22" s="48">
        <f ca="1">COUNTIF(INDEX(E22:INDEX($E$1:E22,IFERROR(LOOKUP(2,1/($F$1:F21=2),ROW($F$1:F21)-MIN(ROW($F$1:F21)-1)),1),),),E22)</f>
        <v>2</v>
      </c>
      <c r="G22" s="49">
        <f t="shared" ca="1" si="3"/>
        <v>1</v>
      </c>
      <c r="H22" s="49">
        <f t="shared" ca="1" si="4"/>
        <v>2</v>
      </c>
      <c r="I22" s="6"/>
      <c r="J22" s="6"/>
      <c r="O22" s="9"/>
      <c r="R22" s="6"/>
      <c r="S22" s="6"/>
      <c r="T22" s="6"/>
      <c r="U22" s="6"/>
      <c r="V22" s="6"/>
      <c r="W22" s="6"/>
      <c r="AQ22" s="3"/>
      <c r="AY22" s="3"/>
    </row>
    <row r="23" spans="1:51" ht="20.100000000000001" customHeight="1" thickBot="1">
      <c r="A23" s="65">
        <f t="shared" si="1"/>
        <v>22</v>
      </c>
      <c r="B23" s="45">
        <f ca="1">Streams!B23</f>
        <v>33</v>
      </c>
      <c r="C23" s="46">
        <f ca="1">VLOOKUP(B23,Partition!$AE$2:$AF$38,2)</f>
        <v>2</v>
      </c>
      <c r="D23" s="47">
        <f ca="1">COUNTIF(INDEX(C23:INDEX($C$1:C23,IFERROR(LOOKUP(2,1/($D$1:D22=2),ROW($D$1:D22)-MIN(ROW($D$1:D22)-1)),1),),),C23)</f>
        <v>2</v>
      </c>
      <c r="E23" s="46">
        <f t="shared" ca="1" si="2"/>
        <v>1</v>
      </c>
      <c r="F23" s="48">
        <f ca="1">COUNTIF(INDEX(E23:INDEX($E$1:E23,IFERROR(LOOKUP(2,1/($F$1:F22=2),ROW($F$1:F22)-MIN(ROW($F$1:F22)-1)),1),),),E23)</f>
        <v>1</v>
      </c>
      <c r="G23" s="49">
        <f t="shared" ca="1" si="3"/>
        <v>2</v>
      </c>
      <c r="H23" s="49">
        <f t="shared" ca="1" si="4"/>
        <v>1</v>
      </c>
      <c r="I23" s="6"/>
      <c r="J23" s="6"/>
      <c r="O23" s="9"/>
      <c r="R23" s="6"/>
      <c r="S23" s="6"/>
      <c r="T23" s="6"/>
      <c r="U23" s="6"/>
      <c r="V23" s="6"/>
      <c r="W23" s="6"/>
      <c r="AQ23" s="3"/>
      <c r="AY23" s="3"/>
    </row>
    <row r="24" spans="1:51" ht="20.100000000000001" customHeight="1" thickBot="1">
      <c r="A24" s="65">
        <f t="shared" si="1"/>
        <v>23</v>
      </c>
      <c r="B24" s="45">
        <f ca="1">Streams!B24</f>
        <v>26</v>
      </c>
      <c r="C24" s="46">
        <f ca="1">VLOOKUP(B24,Partition!$AE$2:$AF$38,2)</f>
        <v>1</v>
      </c>
      <c r="D24" s="47">
        <f ca="1">COUNTIF(INDEX(C24:INDEX($C$1:C24,IFERROR(LOOKUP(2,1/($D$1:D23=2),ROW($D$1:D23)-MIN(ROW($D$1:D23)-1)),1),),),C24)</f>
        <v>1</v>
      </c>
      <c r="E24" s="46">
        <f t="shared" ca="1" si="2"/>
        <v>2</v>
      </c>
      <c r="F24" s="48">
        <f ca="1">COUNTIF(INDEX(E24:INDEX($E$1:E24,IFERROR(LOOKUP(2,1/($F$1:F23=2),ROW($F$1:F23)-MIN(ROW($F$1:F23)-1)),1),),),E24)</f>
        <v>2</v>
      </c>
      <c r="G24" s="49">
        <f t="shared" ca="1" si="3"/>
        <v>2</v>
      </c>
      <c r="H24" s="49">
        <f t="shared" ca="1" si="4"/>
        <v>1</v>
      </c>
      <c r="I24" s="6"/>
      <c r="J24" s="6"/>
      <c r="O24" s="9"/>
      <c r="R24" s="6"/>
      <c r="S24" s="6"/>
      <c r="T24" s="6"/>
      <c r="U24" s="6"/>
      <c r="V24" s="6"/>
      <c r="W24" s="6"/>
      <c r="AQ24" s="3"/>
      <c r="AY24" s="3"/>
    </row>
    <row r="25" spans="1:51" ht="20.100000000000001" customHeight="1" thickBot="1">
      <c r="A25" s="65">
        <f t="shared" si="1"/>
        <v>24</v>
      </c>
      <c r="B25" s="45">
        <f ca="1">Streams!B25</f>
        <v>30</v>
      </c>
      <c r="C25" s="46">
        <f ca="1">VLOOKUP(B25,Partition!$AE$2:$AF$38,2)</f>
        <v>2</v>
      </c>
      <c r="D25" s="47">
        <f ca="1">COUNTIF(INDEX(C25:INDEX($C$1:C25,IFERROR(LOOKUP(2,1/($D$1:D24=2),ROW($D$1:D24)-MIN(ROW($D$1:D24)-1)),1),),),C25)</f>
        <v>2</v>
      </c>
      <c r="E25" s="46">
        <f t="shared" ca="1" si="2"/>
        <v>2</v>
      </c>
      <c r="F25" s="48">
        <f ca="1">COUNTIF(INDEX(E25:INDEX($E$1:E25,IFERROR(LOOKUP(2,1/($F$1:F24=2),ROW($F$1:F24)-MIN(ROW($F$1:F24)-1)),1),),),E25)</f>
        <v>2</v>
      </c>
      <c r="G25" s="49">
        <f t="shared" ca="1" si="3"/>
        <v>1</v>
      </c>
      <c r="H25" s="49">
        <f t="shared" ca="1" si="4"/>
        <v>2</v>
      </c>
      <c r="I25" s="6"/>
      <c r="J25" s="6"/>
      <c r="O25" s="9"/>
      <c r="R25" s="6"/>
      <c r="S25" s="6"/>
      <c r="T25" s="6"/>
      <c r="U25" s="6"/>
      <c r="V25" s="6"/>
      <c r="W25" s="6"/>
      <c r="AQ25" s="3"/>
      <c r="AY25" s="3"/>
    </row>
    <row r="26" spans="1:51" ht="20.100000000000001" customHeight="1" thickBot="1">
      <c r="A26" s="65">
        <f t="shared" si="1"/>
        <v>25</v>
      </c>
      <c r="B26" s="45">
        <f ca="1">Streams!B26</f>
        <v>12</v>
      </c>
      <c r="C26" s="46">
        <f ca="1">VLOOKUP(B26,Partition!$AE$2:$AF$38,2)</f>
        <v>2</v>
      </c>
      <c r="D26" s="47">
        <f ca="1">COUNTIF(INDEX(C26:INDEX($C$1:C26,IFERROR(LOOKUP(2,1/($D$1:D25=2),ROW($D$1:D25)-MIN(ROW($D$1:D25)-1)),1),),),C26)</f>
        <v>2</v>
      </c>
      <c r="E26" s="46">
        <f t="shared" ca="1" si="2"/>
        <v>1</v>
      </c>
      <c r="F26" s="48">
        <f ca="1">COUNTIF(INDEX(E26:INDEX($E$1:E26,IFERROR(LOOKUP(2,1/($F$1:F25=2),ROW($F$1:F25)-MIN(ROW($F$1:F25)-1)),1),),),E26)</f>
        <v>1</v>
      </c>
      <c r="G26" s="49">
        <f t="shared" ca="1" si="3"/>
        <v>2</v>
      </c>
      <c r="H26" s="49">
        <f t="shared" ca="1" si="4"/>
        <v>1</v>
      </c>
      <c r="I26" s="6"/>
      <c r="J26" s="6"/>
      <c r="O26" s="9"/>
      <c r="R26" s="6"/>
      <c r="S26" s="6"/>
      <c r="T26" s="6"/>
      <c r="U26" s="6"/>
      <c r="V26" s="6"/>
      <c r="W26" s="6"/>
      <c r="AQ26" s="3"/>
      <c r="AY26" s="3"/>
    </row>
    <row r="27" spans="1:51" ht="20.100000000000001" customHeight="1" thickBot="1">
      <c r="A27" s="65">
        <f t="shared" si="1"/>
        <v>26</v>
      </c>
      <c r="B27" s="45">
        <f ca="1">Streams!B27</f>
        <v>26</v>
      </c>
      <c r="C27" s="46">
        <f ca="1">VLOOKUP(B27,Partition!$AE$2:$AF$38,2)</f>
        <v>1</v>
      </c>
      <c r="D27" s="47">
        <f ca="1">COUNTIF(INDEX(C27:INDEX($C$1:C27,IFERROR(LOOKUP(2,1/($D$1:D26=2),ROW($D$1:D26)-MIN(ROW($D$1:D26)-1)),1),),),C27)</f>
        <v>1</v>
      </c>
      <c r="E27" s="46">
        <f t="shared" ca="1" si="2"/>
        <v>2</v>
      </c>
      <c r="F27" s="48">
        <f ca="1">COUNTIF(INDEX(E27:INDEX($E$1:E27,IFERROR(LOOKUP(2,1/($F$1:F26=2),ROW($F$1:F26)-MIN(ROW($F$1:F26)-1)),1),),),E27)</f>
        <v>2</v>
      </c>
      <c r="G27" s="49">
        <f t="shared" ca="1" si="3"/>
        <v>2</v>
      </c>
      <c r="H27" s="49">
        <f t="shared" ca="1" si="4"/>
        <v>1</v>
      </c>
      <c r="I27" s="6"/>
      <c r="J27" s="6"/>
      <c r="O27" s="9"/>
      <c r="R27" s="6"/>
      <c r="S27" s="6"/>
      <c r="T27" s="6"/>
      <c r="U27" s="6"/>
      <c r="V27" s="6"/>
      <c r="W27" s="6"/>
      <c r="AQ27" s="3"/>
      <c r="AY27" s="3"/>
    </row>
    <row r="28" spans="1:51" ht="20.100000000000001" customHeight="1" thickBot="1">
      <c r="A28" s="65">
        <f t="shared" si="1"/>
        <v>27</v>
      </c>
      <c r="B28" s="45">
        <f ca="1">Streams!B28</f>
        <v>26</v>
      </c>
      <c r="C28" s="46">
        <f ca="1">VLOOKUP(B28,Partition!$AE$2:$AF$38,2)</f>
        <v>1</v>
      </c>
      <c r="D28" s="47">
        <f ca="1">COUNTIF(INDEX(C28:INDEX($C$1:C28,IFERROR(LOOKUP(2,1/($D$1:D27=2),ROW($D$1:D27)-MIN(ROW($D$1:D27)-1)),1),),),C28)</f>
        <v>2</v>
      </c>
      <c r="E28" s="46">
        <f t="shared" ca="1" si="2"/>
        <v>1</v>
      </c>
      <c r="F28" s="48">
        <f ca="1">COUNTIF(INDEX(E28:INDEX($E$1:E28,IFERROR(LOOKUP(2,1/($F$1:F27=2),ROW($F$1:F27)-MIN(ROW($F$1:F27)-1)),1),),),E28)</f>
        <v>1</v>
      </c>
      <c r="G28" s="49">
        <f t="shared" ca="1" si="3"/>
        <v>1</v>
      </c>
      <c r="H28" s="49">
        <f t="shared" ca="1" si="4"/>
        <v>2</v>
      </c>
      <c r="I28" s="6"/>
      <c r="J28" s="6"/>
      <c r="O28" s="9"/>
      <c r="R28" s="6"/>
      <c r="S28" s="6"/>
      <c r="T28" s="6"/>
      <c r="U28" s="6"/>
      <c r="V28" s="6"/>
      <c r="W28" s="6"/>
      <c r="AQ28" s="3"/>
      <c r="AY28" s="3"/>
    </row>
    <row r="29" spans="1:51" ht="20.100000000000001" customHeight="1" thickBot="1">
      <c r="A29" s="65">
        <f t="shared" si="1"/>
        <v>28</v>
      </c>
      <c r="B29" s="45">
        <f ca="1">Streams!B29</f>
        <v>5</v>
      </c>
      <c r="C29" s="46">
        <f ca="1">VLOOKUP(B29,Partition!$AE$2:$AF$38,2)</f>
        <v>1</v>
      </c>
      <c r="D29" s="47">
        <f ca="1">COUNTIF(INDEX(C29:INDEX($C$1:C29,IFERROR(LOOKUP(2,1/($D$1:D28=2),ROW($D$1:D28)-MIN(ROW($D$1:D28)-1)),1),),),C29)</f>
        <v>2</v>
      </c>
      <c r="E29" s="46">
        <f t="shared" ca="1" si="2"/>
        <v>1</v>
      </c>
      <c r="F29" s="48">
        <f ca="1">COUNTIF(INDEX(E29:INDEX($E$1:E29,IFERROR(LOOKUP(2,1/($F$1:F28=2),ROW($F$1:F28)-MIN(ROW($F$1:F28)-1)),1),),),E29)</f>
        <v>2</v>
      </c>
      <c r="G29" s="49">
        <f t="shared" ca="1" si="3"/>
        <v>1</v>
      </c>
      <c r="H29" s="49">
        <f t="shared" ca="1" si="4"/>
        <v>2</v>
      </c>
      <c r="I29" s="6"/>
      <c r="J29" s="6"/>
      <c r="O29" s="9"/>
      <c r="R29" s="6"/>
      <c r="S29" s="6"/>
      <c r="T29" s="6"/>
      <c r="U29" s="6"/>
      <c r="V29" s="6"/>
      <c r="W29" s="6"/>
      <c r="AQ29" s="3"/>
      <c r="AY29" s="3"/>
    </row>
    <row r="30" spans="1:51" ht="20.100000000000001" customHeight="1" thickBot="1">
      <c r="A30" s="65">
        <f t="shared" si="1"/>
        <v>29</v>
      </c>
      <c r="B30" s="45">
        <f ca="1">Streams!B30</f>
        <v>34</v>
      </c>
      <c r="C30" s="46">
        <f ca="1">VLOOKUP(B30,Partition!$AE$2:$AF$38,2)</f>
        <v>1</v>
      </c>
      <c r="D30" s="47">
        <f ca="1">COUNTIF(INDEX(C30:INDEX($C$1:C30,IFERROR(LOOKUP(2,1/($D$1:D29=2),ROW($D$1:D29)-MIN(ROW($D$1:D29)-1)),1),),),C30)</f>
        <v>2</v>
      </c>
      <c r="E30" s="46">
        <f t="shared" ca="1" si="2"/>
        <v>1</v>
      </c>
      <c r="F30" s="48">
        <f ca="1">COUNTIF(INDEX(E30:INDEX($E$1:E30,IFERROR(LOOKUP(2,1/($F$1:F29=2),ROW($F$1:F29)-MIN(ROW($F$1:F29)-1)),1),),),E30)</f>
        <v>2</v>
      </c>
      <c r="G30" s="49">
        <f t="shared" ca="1" si="3"/>
        <v>1</v>
      </c>
      <c r="H30" s="49">
        <f t="shared" ca="1" si="4"/>
        <v>2</v>
      </c>
      <c r="I30" s="6"/>
      <c r="J30" s="6"/>
      <c r="O30" s="9"/>
      <c r="R30" s="6"/>
      <c r="S30" s="6"/>
      <c r="T30" s="6"/>
      <c r="U30" s="6"/>
      <c r="V30" s="6"/>
      <c r="W30" s="6"/>
      <c r="AQ30" s="3"/>
      <c r="AY30" s="3"/>
    </row>
    <row r="31" spans="1:51" ht="20.100000000000001" customHeight="1" thickBot="1">
      <c r="A31" s="65">
        <f t="shared" si="1"/>
        <v>30</v>
      </c>
      <c r="B31" s="45">
        <f ca="1">Streams!B31</f>
        <v>23</v>
      </c>
      <c r="C31" s="46">
        <f ca="1">VLOOKUP(B31,Partition!$AE$2:$AF$38,2)</f>
        <v>2</v>
      </c>
      <c r="D31" s="47">
        <f ca="1">COUNTIF(INDEX(C31:INDEX($C$1:C31,IFERROR(LOOKUP(2,1/($D$1:D30=2),ROW($D$1:D30)-MIN(ROW($D$1:D30)-1)),1),),),C31)</f>
        <v>1</v>
      </c>
      <c r="E31" s="46">
        <f t="shared" ca="1" si="2"/>
        <v>2</v>
      </c>
      <c r="F31" s="48">
        <f ca="1">COUNTIF(INDEX(E31:INDEX($E$1:E31,IFERROR(LOOKUP(2,1/($F$1:F30=2),ROW($F$1:F30)-MIN(ROW($F$1:F30)-1)),1),),),E31)</f>
        <v>1</v>
      </c>
      <c r="G31" s="49">
        <f t="shared" ca="1" si="3"/>
        <v>1</v>
      </c>
      <c r="H31" s="49">
        <f t="shared" ca="1" si="4"/>
        <v>2</v>
      </c>
      <c r="I31" s="6"/>
      <c r="J31" s="6"/>
      <c r="O31" s="9"/>
      <c r="R31" s="6"/>
      <c r="S31" s="6"/>
      <c r="T31" s="6"/>
      <c r="U31" s="6"/>
      <c r="V31" s="6"/>
      <c r="W31" s="6"/>
      <c r="AQ31" s="3"/>
      <c r="AY31" s="3"/>
    </row>
    <row r="32" spans="1:51" ht="20.100000000000001" customHeight="1" thickBot="1">
      <c r="A32" s="65">
        <f t="shared" si="1"/>
        <v>31</v>
      </c>
      <c r="B32" s="45">
        <f ca="1">Streams!B32</f>
        <v>14</v>
      </c>
      <c r="C32" s="46">
        <f ca="1">VLOOKUP(B32,Partition!$AE$2:$AF$38,2)</f>
        <v>1</v>
      </c>
      <c r="D32" s="47">
        <f ca="1">COUNTIF(INDEX(C32:INDEX($C$1:C32,IFERROR(LOOKUP(2,1/($D$1:D31=2),ROW($D$1:D31)-MIN(ROW($D$1:D31)-1)),1),),),C32)</f>
        <v>2</v>
      </c>
      <c r="E32" s="46">
        <f t="shared" ca="1" si="2"/>
        <v>2</v>
      </c>
      <c r="F32" s="48">
        <f ca="1">COUNTIF(INDEX(E32:INDEX($E$1:E32,IFERROR(LOOKUP(2,1/($F$1:F31=2),ROW($F$1:F31)-MIN(ROW($F$1:F31)-1)),1),),),E32)</f>
        <v>2</v>
      </c>
      <c r="G32" s="49">
        <f t="shared" ca="1" si="3"/>
        <v>2</v>
      </c>
      <c r="H32" s="49">
        <f t="shared" ca="1" si="4"/>
        <v>1</v>
      </c>
      <c r="I32" s="6"/>
      <c r="J32" s="6"/>
      <c r="O32" s="9"/>
      <c r="R32" s="6"/>
      <c r="S32" s="6"/>
      <c r="T32" s="6"/>
      <c r="U32" s="6"/>
      <c r="V32" s="6"/>
      <c r="W32" s="6"/>
      <c r="AQ32" s="3"/>
      <c r="AY32" s="3"/>
    </row>
    <row r="33" spans="1:51" ht="20.100000000000001" customHeight="1" thickBot="1">
      <c r="A33" s="65">
        <f t="shared" si="1"/>
        <v>32</v>
      </c>
      <c r="B33" s="45">
        <f ca="1">Streams!B33</f>
        <v>27</v>
      </c>
      <c r="C33" s="46">
        <f ca="1">VLOOKUP(B33,Partition!$AE$2:$AF$38,2)</f>
        <v>2</v>
      </c>
      <c r="D33" s="47">
        <f ca="1">COUNTIF(INDEX(C33:INDEX($C$1:C33,IFERROR(LOOKUP(2,1/($D$1:D32=2),ROW($D$1:D32)-MIN(ROW($D$1:D32)-1)),1),),),C33)</f>
        <v>1</v>
      </c>
      <c r="E33" s="46">
        <f t="shared" ca="1" si="2"/>
        <v>2</v>
      </c>
      <c r="F33" s="48">
        <f ca="1">COUNTIF(INDEX(E33:INDEX($E$1:E33,IFERROR(LOOKUP(2,1/($F$1:F32=2),ROW($F$1:F32)-MIN(ROW($F$1:F32)-1)),1),),),E33)</f>
        <v>2</v>
      </c>
      <c r="G33" s="49">
        <f t="shared" ca="1" si="3"/>
        <v>1</v>
      </c>
      <c r="H33" s="49">
        <f t="shared" ca="1" si="4"/>
        <v>2</v>
      </c>
      <c r="I33" s="6"/>
      <c r="J33" s="6"/>
      <c r="O33" s="9"/>
      <c r="R33" s="6"/>
      <c r="S33" s="6"/>
      <c r="T33" s="6"/>
      <c r="U33" s="6"/>
      <c r="V33" s="6"/>
      <c r="W33" s="6"/>
      <c r="AQ33" s="3"/>
      <c r="AY33" s="3"/>
    </row>
    <row r="34" spans="1:51" ht="20.100000000000001" customHeight="1" thickBot="1">
      <c r="A34" s="65">
        <f t="shared" si="1"/>
        <v>33</v>
      </c>
      <c r="B34" s="45">
        <f ca="1">Streams!B34</f>
        <v>16</v>
      </c>
      <c r="C34" s="46">
        <f ca="1">VLOOKUP(B34,Partition!$AE$2:$AF$38,2)</f>
        <v>1</v>
      </c>
      <c r="D34" s="47">
        <f ca="1">COUNTIF(INDEX(C34:INDEX($C$1:C34,IFERROR(LOOKUP(2,1/($D$1:D33=2),ROW($D$1:D33)-MIN(ROW($D$1:D33)-1)),1),),),C34)</f>
        <v>2</v>
      </c>
      <c r="E34" s="46">
        <f t="shared" ca="1" si="2"/>
        <v>2</v>
      </c>
      <c r="F34" s="48">
        <f ca="1">COUNTIF(INDEX(E34:INDEX($E$1:E34,IFERROR(LOOKUP(2,1/($F$1:F33=2),ROW($F$1:F33)-MIN(ROW($F$1:F33)-1)),1),),),E34)</f>
        <v>2</v>
      </c>
      <c r="G34" s="49">
        <f t="shared" ca="1" si="3"/>
        <v>2</v>
      </c>
      <c r="H34" s="49">
        <f t="shared" ca="1" si="4"/>
        <v>1</v>
      </c>
      <c r="I34" s="6"/>
      <c r="J34" s="6"/>
      <c r="O34" s="9"/>
      <c r="R34" s="6"/>
      <c r="S34" s="6"/>
      <c r="T34" s="6"/>
      <c r="U34" s="6"/>
      <c r="V34" s="6"/>
      <c r="W34" s="6"/>
      <c r="AQ34" s="3"/>
      <c r="AY34" s="3"/>
    </row>
    <row r="35" spans="1:51" ht="20.100000000000001" customHeight="1" thickBot="1">
      <c r="A35" s="65">
        <f t="shared" si="1"/>
        <v>34</v>
      </c>
      <c r="B35" s="45">
        <f ca="1">Streams!B35</f>
        <v>15</v>
      </c>
      <c r="C35" s="46">
        <f ca="1">VLOOKUP(B35,Partition!$AE$2:$AF$38,2)</f>
        <v>2</v>
      </c>
      <c r="D35" s="47">
        <f ca="1">COUNTIF(INDEX(C35:INDEX($C$1:C35,IFERROR(LOOKUP(2,1/($D$1:D34=2),ROW($D$1:D34)-MIN(ROW($D$1:D34)-1)),1),),),C35)</f>
        <v>1</v>
      </c>
      <c r="E35" s="46">
        <f t="shared" ca="1" si="2"/>
        <v>2</v>
      </c>
      <c r="F35" s="48">
        <f ca="1">COUNTIF(INDEX(E35:INDEX($E$1:E35,IFERROR(LOOKUP(2,1/($F$1:F34=2),ROW($F$1:F34)-MIN(ROW($F$1:F34)-1)),1),),),E35)</f>
        <v>2</v>
      </c>
      <c r="G35" s="49">
        <f t="shared" ca="1" si="3"/>
        <v>1</v>
      </c>
      <c r="H35" s="49">
        <f t="shared" ca="1" si="4"/>
        <v>2</v>
      </c>
      <c r="I35" s="6"/>
      <c r="J35" s="6"/>
      <c r="O35" s="9"/>
      <c r="R35" s="6"/>
      <c r="S35" s="6"/>
      <c r="T35" s="6"/>
      <c r="U35" s="6"/>
      <c r="V35" s="6"/>
      <c r="W35" s="6"/>
      <c r="AQ35" s="3"/>
      <c r="AY35" s="3"/>
    </row>
    <row r="36" spans="1:51" ht="20.100000000000001" customHeight="1" thickBot="1">
      <c r="A36" s="65">
        <f t="shared" si="1"/>
        <v>35</v>
      </c>
      <c r="B36" s="45">
        <f ca="1">Streams!B36</f>
        <v>23</v>
      </c>
      <c r="C36" s="46">
        <f ca="1">VLOOKUP(B36,Partition!$AE$2:$AF$38,2)</f>
        <v>2</v>
      </c>
      <c r="D36" s="47">
        <f ca="1">COUNTIF(INDEX(C36:INDEX($C$1:C36,IFERROR(LOOKUP(2,1/($D$1:D35=2),ROW($D$1:D35)-MIN(ROW($D$1:D35)-1)),1),),),C36)</f>
        <v>2</v>
      </c>
      <c r="E36" s="46">
        <f t="shared" ca="1" si="2"/>
        <v>1</v>
      </c>
      <c r="F36" s="48">
        <f ca="1">COUNTIF(INDEX(E36:INDEX($E$1:E36,IFERROR(LOOKUP(2,1/($F$1:F35=2),ROW($F$1:F35)-MIN(ROW($F$1:F35)-1)),1),),),E36)</f>
        <v>1</v>
      </c>
      <c r="G36" s="49">
        <f t="shared" ca="1" si="3"/>
        <v>2</v>
      </c>
      <c r="H36" s="49">
        <f t="shared" ca="1" si="4"/>
        <v>1</v>
      </c>
      <c r="I36" s="6"/>
      <c r="J36" s="6"/>
      <c r="O36" s="9"/>
      <c r="R36" s="6"/>
      <c r="S36" s="6"/>
      <c r="T36" s="6"/>
      <c r="U36" s="6"/>
      <c r="V36" s="6"/>
      <c r="W36" s="6"/>
      <c r="AQ36" s="3"/>
      <c r="AY36" s="3"/>
    </row>
    <row r="37" spans="1:51" ht="20.100000000000001" customHeight="1" thickBot="1">
      <c r="A37" s="65">
        <f t="shared" si="1"/>
        <v>36</v>
      </c>
      <c r="B37" s="45">
        <f ca="1">Streams!B37</f>
        <v>5</v>
      </c>
      <c r="C37" s="46">
        <f ca="1">VLOOKUP(B37,Partition!$AE$2:$AF$38,2)</f>
        <v>1</v>
      </c>
      <c r="D37" s="47">
        <f ca="1">COUNTIF(INDEX(C37:INDEX($C$1:C37,IFERROR(LOOKUP(2,1/($D$1:D36=2),ROW($D$1:D36)-MIN(ROW($D$1:D36)-1)),1),),),C37)</f>
        <v>1</v>
      </c>
      <c r="E37" s="46">
        <f t="shared" ca="1" si="2"/>
        <v>2</v>
      </c>
      <c r="F37" s="48">
        <f ca="1">COUNTIF(INDEX(E37:INDEX($E$1:E37,IFERROR(LOOKUP(2,1/($F$1:F36=2),ROW($F$1:F36)-MIN(ROW($F$1:F36)-1)),1),),),E37)</f>
        <v>2</v>
      </c>
      <c r="G37" s="49">
        <f t="shared" ca="1" si="3"/>
        <v>2</v>
      </c>
      <c r="H37" s="49">
        <f t="shared" ca="1" si="4"/>
        <v>1</v>
      </c>
      <c r="I37" s="6"/>
      <c r="J37" s="6"/>
      <c r="O37" s="9"/>
      <c r="R37" s="6"/>
      <c r="S37" s="6"/>
      <c r="T37" s="6"/>
      <c r="U37" s="6"/>
      <c r="V37" s="6"/>
      <c r="W37" s="6"/>
      <c r="AQ37" s="3"/>
      <c r="AY37" s="3"/>
    </row>
    <row r="38" spans="1:51" ht="20.100000000000001" customHeight="1" thickBot="1">
      <c r="A38" s="65">
        <f t="shared" si="1"/>
        <v>37</v>
      </c>
      <c r="B38" s="45">
        <f ca="1">Streams!B38</f>
        <v>7</v>
      </c>
      <c r="C38" s="46">
        <f ca="1">VLOOKUP(B38,Partition!$AE$2:$AF$38,2)</f>
        <v>2</v>
      </c>
      <c r="D38" s="47">
        <f ca="1">COUNTIF(INDEX(C38:INDEX($C$1:C38,IFERROR(LOOKUP(2,1/($D$1:D37=2),ROW($D$1:D37)-MIN(ROW($D$1:D37)-1)),1),),),C38)</f>
        <v>2</v>
      </c>
      <c r="E38" s="46">
        <f t="shared" ca="1" si="2"/>
        <v>2</v>
      </c>
      <c r="F38" s="48">
        <f ca="1">COUNTIF(INDEX(E38:INDEX($E$1:E38,IFERROR(LOOKUP(2,1/($F$1:F37=2),ROW($F$1:F37)-MIN(ROW($F$1:F37)-1)),1),),),E38)</f>
        <v>2</v>
      </c>
      <c r="G38" s="49">
        <f t="shared" ca="1" si="3"/>
        <v>1</v>
      </c>
      <c r="H38" s="49">
        <f t="shared" ca="1" si="4"/>
        <v>2</v>
      </c>
      <c r="I38" s="6"/>
      <c r="J38" s="6"/>
      <c r="O38" s="9"/>
      <c r="R38" s="6"/>
      <c r="S38" s="6"/>
      <c r="T38" s="6"/>
      <c r="U38" s="6"/>
      <c r="V38" s="6"/>
      <c r="W38" s="6"/>
      <c r="AQ38" s="3"/>
      <c r="AY38" s="3"/>
    </row>
    <row r="39" spans="1:51" ht="20.100000000000001" customHeight="1" thickBot="1">
      <c r="A39" s="65">
        <f t="shared" si="1"/>
        <v>38</v>
      </c>
      <c r="B39" s="45">
        <f ca="1">Streams!B39</f>
        <v>7</v>
      </c>
      <c r="C39" s="46">
        <f ca="1">VLOOKUP(B39,Partition!$AE$2:$AF$38,2)</f>
        <v>2</v>
      </c>
      <c r="D39" s="47">
        <f ca="1">COUNTIF(INDEX(C39:INDEX($C$1:C39,IFERROR(LOOKUP(2,1/($D$1:D38=2),ROW($D$1:D38)-MIN(ROW($D$1:D38)-1)),1),),),C39)</f>
        <v>2</v>
      </c>
      <c r="E39" s="46">
        <f t="shared" ca="1" si="2"/>
        <v>1</v>
      </c>
      <c r="F39" s="48">
        <f ca="1">COUNTIF(INDEX(E39:INDEX($E$1:E39,IFERROR(LOOKUP(2,1/($F$1:F38=2),ROW($F$1:F38)-MIN(ROW($F$1:F38)-1)),1),),),E39)</f>
        <v>1</v>
      </c>
      <c r="G39" s="49">
        <f t="shared" ca="1" si="3"/>
        <v>2</v>
      </c>
      <c r="H39" s="49">
        <f t="shared" ca="1" si="4"/>
        <v>1</v>
      </c>
      <c r="I39" s="6"/>
      <c r="J39" s="6"/>
      <c r="O39" s="9"/>
      <c r="R39" s="6"/>
      <c r="S39" s="6"/>
      <c r="T39" s="6"/>
      <c r="U39" s="6"/>
      <c r="V39" s="6"/>
      <c r="W39" s="6"/>
      <c r="AQ39" s="3"/>
      <c r="AY39" s="3"/>
    </row>
    <row r="40" spans="1:51" ht="20.100000000000001" customHeight="1" thickBot="1">
      <c r="A40" s="65">
        <f t="shared" si="1"/>
        <v>39</v>
      </c>
      <c r="B40" s="45">
        <f ca="1">Streams!B40</f>
        <v>20</v>
      </c>
      <c r="C40" s="46">
        <f ca="1">VLOOKUP(B40,Partition!$AE$2:$AF$38,2)</f>
        <v>2</v>
      </c>
      <c r="D40" s="47">
        <f ca="1">COUNTIF(INDEX(C40:INDEX($C$1:C40,IFERROR(LOOKUP(2,1/($D$1:D39=2),ROW($D$1:D39)-MIN(ROW($D$1:D39)-1)),1),),),C40)</f>
        <v>2</v>
      </c>
      <c r="E40" s="46">
        <f t="shared" ca="1" si="2"/>
        <v>1</v>
      </c>
      <c r="F40" s="48">
        <f ca="1">COUNTIF(INDEX(E40:INDEX($E$1:E40,IFERROR(LOOKUP(2,1/($F$1:F39=2),ROW($F$1:F39)-MIN(ROW($F$1:F39)-1)),1),),),E40)</f>
        <v>2</v>
      </c>
      <c r="G40" s="49">
        <f t="shared" ca="1" si="3"/>
        <v>2</v>
      </c>
      <c r="H40" s="49">
        <f t="shared" ca="1" si="4"/>
        <v>1</v>
      </c>
      <c r="I40" s="6"/>
      <c r="J40" s="6"/>
      <c r="O40" s="9"/>
      <c r="R40" s="6"/>
      <c r="S40" s="6"/>
      <c r="T40" s="6"/>
      <c r="U40" s="6"/>
      <c r="V40" s="6"/>
      <c r="W40" s="6"/>
      <c r="AQ40" s="3"/>
      <c r="AY40" s="3"/>
    </row>
    <row r="41" spans="1:51" ht="20.100000000000001" customHeight="1" thickBot="1">
      <c r="A41" s="65">
        <f t="shared" si="1"/>
        <v>40</v>
      </c>
      <c r="B41" s="45">
        <f ca="1">Streams!B41</f>
        <v>22</v>
      </c>
      <c r="C41" s="46">
        <f ca="1">VLOOKUP(B41,Partition!$AE$2:$AF$38,2)</f>
        <v>2</v>
      </c>
      <c r="D41" s="47">
        <f ca="1">COUNTIF(INDEX(C41:INDEX($C$1:C41,IFERROR(LOOKUP(2,1/($D$1:D40=2),ROW($D$1:D40)-MIN(ROW($D$1:D40)-1)),1),),),C41)</f>
        <v>2</v>
      </c>
      <c r="E41" s="46">
        <f t="shared" ca="1" si="2"/>
        <v>1</v>
      </c>
      <c r="F41" s="48">
        <f ca="1">COUNTIF(INDEX(E41:INDEX($E$1:E41,IFERROR(LOOKUP(2,1/($F$1:F40=2),ROW($F$1:F40)-MIN(ROW($F$1:F40)-1)),1),),),E41)</f>
        <v>2</v>
      </c>
      <c r="G41" s="49">
        <f t="shared" ca="1" si="3"/>
        <v>2</v>
      </c>
      <c r="H41" s="49">
        <f t="shared" ca="1" si="4"/>
        <v>1</v>
      </c>
      <c r="I41" s="6"/>
      <c r="J41" s="6"/>
      <c r="O41" s="9"/>
      <c r="R41" s="6"/>
      <c r="S41" s="6"/>
      <c r="T41" s="6"/>
      <c r="U41" s="6"/>
      <c r="V41" s="6"/>
      <c r="W41" s="6"/>
      <c r="AQ41" s="3"/>
      <c r="AY41" s="3"/>
    </row>
    <row r="42" spans="1:51" ht="20.100000000000001" customHeight="1" thickBot="1">
      <c r="A42" s="65">
        <f t="shared" si="1"/>
        <v>41</v>
      </c>
      <c r="B42" s="45">
        <f ca="1">Streams!B42</f>
        <v>9</v>
      </c>
      <c r="C42" s="46">
        <f ca="1">VLOOKUP(B42,Partition!$AE$2:$AF$38,2)</f>
        <v>1</v>
      </c>
      <c r="D42" s="47">
        <f ca="1">COUNTIF(INDEX(C42:INDEX($C$1:C42,IFERROR(LOOKUP(2,1/($D$1:D41=2),ROW($D$1:D41)-MIN(ROW($D$1:D41)-1)),1),),),C42)</f>
        <v>1</v>
      </c>
      <c r="E42" s="46">
        <f t="shared" ca="1" si="2"/>
        <v>2</v>
      </c>
      <c r="F42" s="48">
        <f ca="1">COUNTIF(INDEX(E42:INDEX($E$1:E42,IFERROR(LOOKUP(2,1/($F$1:F41=2),ROW($F$1:F41)-MIN(ROW($F$1:F41)-1)),1),),),E42)</f>
        <v>1</v>
      </c>
      <c r="G42" s="49">
        <f t="shared" ca="1" si="3"/>
        <v>2</v>
      </c>
      <c r="H42" s="49">
        <f t="shared" ca="1" si="4"/>
        <v>1</v>
      </c>
      <c r="I42" s="6"/>
      <c r="J42" s="6"/>
      <c r="O42" s="9"/>
      <c r="R42" s="6"/>
      <c r="S42" s="6"/>
      <c r="T42" s="6"/>
      <c r="U42" s="6"/>
      <c r="V42" s="6"/>
      <c r="W42" s="6"/>
      <c r="AQ42" s="3"/>
      <c r="AY42" s="3"/>
    </row>
    <row r="43" spans="1:51" ht="20.100000000000001" customHeight="1" thickBot="1">
      <c r="A43" s="65">
        <f t="shared" si="1"/>
        <v>42</v>
      </c>
      <c r="B43" s="45">
        <f ca="1">Streams!B43</f>
        <v>35</v>
      </c>
      <c r="C43" s="46">
        <f ca="1">VLOOKUP(B43,Partition!$AE$2:$AF$38,2)</f>
        <v>1</v>
      </c>
      <c r="D43" s="47">
        <f ca="1">COUNTIF(INDEX(C43:INDEX($C$1:C43,IFERROR(LOOKUP(2,1/($D$1:D42=2),ROW($D$1:D42)-MIN(ROW($D$1:D42)-1)),1),),),C43)</f>
        <v>2</v>
      </c>
      <c r="E43" s="46">
        <f t="shared" ca="1" si="2"/>
        <v>1</v>
      </c>
      <c r="F43" s="48">
        <f ca="1">COUNTIF(INDEX(E43:INDEX($E$1:E43,IFERROR(LOOKUP(2,1/($F$1:F42=2),ROW($F$1:F42)-MIN(ROW($F$1:F42)-1)),1),),),E43)</f>
        <v>2</v>
      </c>
      <c r="G43" s="49">
        <f t="shared" ca="1" si="3"/>
        <v>1</v>
      </c>
      <c r="H43" s="49">
        <f t="shared" ca="1" si="4"/>
        <v>2</v>
      </c>
      <c r="I43" s="6"/>
      <c r="J43" s="6"/>
      <c r="O43" s="9"/>
      <c r="R43" s="6"/>
      <c r="S43" s="6"/>
      <c r="T43" s="6"/>
      <c r="U43" s="6"/>
      <c r="V43" s="6"/>
      <c r="W43" s="6"/>
      <c r="AQ43" s="3"/>
      <c r="AY43" s="3"/>
    </row>
    <row r="44" spans="1:51" ht="20.100000000000001" customHeight="1" thickBot="1">
      <c r="A44" s="65">
        <f t="shared" si="1"/>
        <v>43</v>
      </c>
      <c r="B44" s="45">
        <f ca="1">Streams!B44</f>
        <v>17</v>
      </c>
      <c r="C44" s="46">
        <f ca="1">VLOOKUP(B44,Partition!$AE$2:$AF$38,2)</f>
        <v>2</v>
      </c>
      <c r="D44" s="47">
        <f ca="1">COUNTIF(INDEX(C44:INDEX($C$1:C44,IFERROR(LOOKUP(2,1/($D$1:D43=2),ROW($D$1:D43)-MIN(ROW($D$1:D43)-1)),1),),),C44)</f>
        <v>1</v>
      </c>
      <c r="E44" s="46">
        <f t="shared" ca="1" si="2"/>
        <v>2</v>
      </c>
      <c r="F44" s="48">
        <f ca="1">COUNTIF(INDEX(E44:INDEX($E$1:E44,IFERROR(LOOKUP(2,1/($F$1:F43=2),ROW($F$1:F43)-MIN(ROW($F$1:F43)-1)),1),),),E44)</f>
        <v>1</v>
      </c>
      <c r="G44" s="49">
        <f t="shared" ca="1" si="3"/>
        <v>1</v>
      </c>
      <c r="H44" s="49">
        <f t="shared" ca="1" si="4"/>
        <v>2</v>
      </c>
      <c r="I44" s="6"/>
      <c r="J44" s="6"/>
      <c r="O44" s="9"/>
      <c r="R44" s="6"/>
      <c r="S44" s="6"/>
      <c r="T44" s="6"/>
      <c r="U44" s="6"/>
      <c r="V44" s="6"/>
      <c r="W44" s="6"/>
      <c r="AQ44" s="3"/>
      <c r="AY44" s="3"/>
    </row>
    <row r="45" spans="1:51" ht="20.100000000000001" customHeight="1" thickBot="1">
      <c r="A45" s="65">
        <f t="shared" si="1"/>
        <v>44</v>
      </c>
      <c r="B45" s="45">
        <f ca="1">Streams!B45</f>
        <v>35</v>
      </c>
      <c r="C45" s="46">
        <f ca="1">VLOOKUP(B45,Partition!$AE$2:$AF$38,2)</f>
        <v>1</v>
      </c>
      <c r="D45" s="47">
        <f ca="1">COUNTIF(INDEX(C45:INDEX($C$1:C45,IFERROR(LOOKUP(2,1/($D$1:D44=2),ROW($D$1:D44)-MIN(ROW($D$1:D44)-1)),1),),),C45)</f>
        <v>2</v>
      </c>
      <c r="E45" s="46">
        <f t="shared" ca="1" si="2"/>
        <v>2</v>
      </c>
      <c r="F45" s="48">
        <f ca="1">COUNTIF(INDEX(E45:INDEX($E$1:E45,IFERROR(LOOKUP(2,1/($F$1:F44=2),ROW($F$1:F44)-MIN(ROW($F$1:F44)-1)),1),),),E45)</f>
        <v>2</v>
      </c>
      <c r="G45" s="49">
        <f t="shared" ca="1" si="3"/>
        <v>2</v>
      </c>
      <c r="H45" s="49">
        <f t="shared" ca="1" si="4"/>
        <v>1</v>
      </c>
      <c r="I45" s="6"/>
      <c r="J45" s="6"/>
      <c r="O45" s="9"/>
      <c r="R45" s="6"/>
      <c r="S45" s="6"/>
      <c r="T45" s="6"/>
      <c r="U45" s="6"/>
      <c r="V45" s="6"/>
      <c r="W45" s="6"/>
      <c r="AQ45" s="3"/>
      <c r="AY45" s="3"/>
    </row>
    <row r="46" spans="1:51" ht="20.100000000000001" customHeight="1" thickBot="1">
      <c r="A46" s="65">
        <f t="shared" si="1"/>
        <v>45</v>
      </c>
      <c r="B46" s="45">
        <f ca="1">Streams!B46</f>
        <v>28</v>
      </c>
      <c r="C46" s="46">
        <f ca="1">VLOOKUP(B46,Partition!$AE$2:$AF$38,2)</f>
        <v>1</v>
      </c>
      <c r="D46" s="47">
        <f ca="1">COUNTIF(INDEX(C46:INDEX($C$1:C46,IFERROR(LOOKUP(2,1/($D$1:D45=2),ROW($D$1:D45)-MIN(ROW($D$1:D45)-1)),1),),),C46)</f>
        <v>2</v>
      </c>
      <c r="E46" s="46">
        <f t="shared" ca="1" si="2"/>
        <v>1</v>
      </c>
      <c r="F46" s="48">
        <f ca="1">COUNTIF(INDEX(E46:INDEX($E$1:E46,IFERROR(LOOKUP(2,1/($F$1:F45=2),ROW($F$1:F45)-MIN(ROW($F$1:F45)-1)),1),),),E46)</f>
        <v>1</v>
      </c>
      <c r="G46" s="49">
        <f t="shared" ca="1" si="3"/>
        <v>1</v>
      </c>
      <c r="H46" s="49">
        <f t="shared" ca="1" si="4"/>
        <v>2</v>
      </c>
      <c r="I46" s="6"/>
      <c r="J46" s="6"/>
      <c r="O46" s="9"/>
      <c r="R46" s="6"/>
      <c r="S46" s="6"/>
      <c r="T46" s="6"/>
      <c r="U46" s="6"/>
      <c r="V46" s="6"/>
      <c r="W46" s="6"/>
      <c r="AQ46" s="3"/>
      <c r="AY46" s="3"/>
    </row>
    <row r="47" spans="1:51" ht="20.100000000000001" customHeight="1" thickBot="1">
      <c r="A47" s="65">
        <f t="shared" si="1"/>
        <v>46</v>
      </c>
      <c r="B47" s="45">
        <f ca="1">Streams!B47</f>
        <v>8</v>
      </c>
      <c r="C47" s="46">
        <f ca="1">VLOOKUP(B47,Partition!$AE$2:$AF$38,2)</f>
        <v>1</v>
      </c>
      <c r="D47" s="47">
        <f ca="1">COUNTIF(INDEX(C47:INDEX($C$1:C47,IFERROR(LOOKUP(2,1/($D$1:D46=2),ROW($D$1:D46)-MIN(ROW($D$1:D46)-1)),1),),),C47)</f>
        <v>2</v>
      </c>
      <c r="E47" s="46">
        <f t="shared" ca="1" si="2"/>
        <v>1</v>
      </c>
      <c r="F47" s="48">
        <f ca="1">COUNTIF(INDEX(E47:INDEX($E$1:E47,IFERROR(LOOKUP(2,1/($F$1:F46=2),ROW($F$1:F46)-MIN(ROW($F$1:F46)-1)),1),),),E47)</f>
        <v>2</v>
      </c>
      <c r="G47" s="49">
        <f t="shared" ca="1" si="3"/>
        <v>1</v>
      </c>
      <c r="H47" s="49">
        <f t="shared" ca="1" si="4"/>
        <v>2</v>
      </c>
      <c r="I47" s="6"/>
      <c r="J47" s="6"/>
      <c r="O47" s="9"/>
      <c r="R47" s="6"/>
      <c r="S47" s="6"/>
      <c r="T47" s="6"/>
      <c r="U47" s="6"/>
      <c r="V47" s="6"/>
      <c r="W47" s="6"/>
      <c r="AQ47" s="3"/>
      <c r="AY47" s="3"/>
    </row>
    <row r="48" spans="1:51" ht="20.100000000000001" customHeight="1" thickBot="1">
      <c r="A48" s="65">
        <f t="shared" si="1"/>
        <v>47</v>
      </c>
      <c r="B48" s="45">
        <f ca="1">Streams!B48</f>
        <v>13</v>
      </c>
      <c r="C48" s="46">
        <f ca="1">VLOOKUP(B48,Partition!$AE$2:$AF$38,2)</f>
        <v>1</v>
      </c>
      <c r="D48" s="47">
        <f ca="1">COUNTIF(INDEX(C48:INDEX($C$1:C48,IFERROR(LOOKUP(2,1/($D$1:D47=2),ROW($D$1:D47)-MIN(ROW($D$1:D47)-1)),1),),),C48)</f>
        <v>2</v>
      </c>
      <c r="E48" s="46">
        <f t="shared" ca="1" si="2"/>
        <v>1</v>
      </c>
      <c r="F48" s="48">
        <f ca="1">COUNTIF(INDEX(E48:INDEX($E$1:E48,IFERROR(LOOKUP(2,1/($F$1:F47=2),ROW($F$1:F47)-MIN(ROW($F$1:F47)-1)),1),),),E48)</f>
        <v>2</v>
      </c>
      <c r="G48" s="49">
        <f t="shared" ca="1" si="3"/>
        <v>1</v>
      </c>
      <c r="H48" s="49">
        <f t="shared" ca="1" si="4"/>
        <v>2</v>
      </c>
      <c r="I48" s="6"/>
      <c r="J48" s="6"/>
      <c r="O48" s="9"/>
      <c r="R48" s="6"/>
      <c r="S48" s="6"/>
      <c r="T48" s="6"/>
      <c r="U48" s="6"/>
      <c r="V48" s="6"/>
      <c r="W48" s="6"/>
      <c r="AQ48" s="3"/>
      <c r="AY48" s="3"/>
    </row>
    <row r="49" spans="1:51" ht="20.100000000000001" customHeight="1" thickBot="1">
      <c r="A49" s="65">
        <f t="shared" si="1"/>
        <v>48</v>
      </c>
      <c r="B49" s="45">
        <f ca="1">Streams!B49</f>
        <v>29</v>
      </c>
      <c r="C49" s="46">
        <f ca="1">VLOOKUP(B49,Partition!$AE$2:$AF$38,2)</f>
        <v>1</v>
      </c>
      <c r="D49" s="47">
        <f ca="1">COUNTIF(INDEX(C49:INDEX($C$1:C49,IFERROR(LOOKUP(2,1/($D$1:D48=2),ROW($D$1:D48)-MIN(ROW($D$1:D48)-1)),1),),),C49)</f>
        <v>2</v>
      </c>
      <c r="E49" s="46">
        <f t="shared" ca="1" si="2"/>
        <v>1</v>
      </c>
      <c r="F49" s="48">
        <f ca="1">COUNTIF(INDEX(E49:INDEX($E$1:E49,IFERROR(LOOKUP(2,1/($F$1:F48=2),ROW($F$1:F48)-MIN(ROW($F$1:F48)-1)),1),),),E49)</f>
        <v>2</v>
      </c>
      <c r="G49" s="49">
        <f t="shared" ca="1" si="3"/>
        <v>1</v>
      </c>
      <c r="H49" s="49">
        <f t="shared" ca="1" si="4"/>
        <v>2</v>
      </c>
      <c r="I49" s="6"/>
      <c r="J49" s="6"/>
      <c r="O49" s="9"/>
      <c r="R49" s="6"/>
      <c r="S49" s="6"/>
      <c r="T49" s="6"/>
      <c r="U49" s="6"/>
      <c r="V49" s="6"/>
      <c r="W49" s="6"/>
      <c r="AQ49" s="3"/>
      <c r="AY49" s="3"/>
    </row>
    <row r="50" spans="1:51" ht="20.100000000000001" customHeight="1" thickBot="1">
      <c r="A50" s="65">
        <f t="shared" si="1"/>
        <v>49</v>
      </c>
      <c r="B50" s="45">
        <f ca="1">Streams!B50</f>
        <v>4</v>
      </c>
      <c r="C50" s="46">
        <f ca="1">VLOOKUP(B50,Partition!$AE$2:$AF$38,2)</f>
        <v>2</v>
      </c>
      <c r="D50" s="47">
        <f ca="1">COUNTIF(INDEX(C50:INDEX($C$1:C50,IFERROR(LOOKUP(2,1/($D$1:D49=2),ROW($D$1:D49)-MIN(ROW($D$1:D49)-1)),1),),),C50)</f>
        <v>1</v>
      </c>
      <c r="E50" s="46">
        <f t="shared" ca="1" si="2"/>
        <v>2</v>
      </c>
      <c r="F50" s="48">
        <f ca="1">COUNTIF(INDEX(E50:INDEX($E$1:E50,IFERROR(LOOKUP(2,1/($F$1:F49=2),ROW($F$1:F49)-MIN(ROW($F$1:F49)-1)),1),),),E50)</f>
        <v>1</v>
      </c>
      <c r="G50" s="49">
        <f t="shared" ca="1" si="3"/>
        <v>1</v>
      </c>
      <c r="H50" s="49">
        <f t="shared" ca="1" si="4"/>
        <v>2</v>
      </c>
      <c r="I50" s="6"/>
      <c r="J50" s="6"/>
      <c r="O50" s="9"/>
      <c r="R50" s="6"/>
      <c r="S50" s="6"/>
      <c r="T50" s="6"/>
      <c r="U50" s="6"/>
      <c r="V50" s="6"/>
      <c r="W50" s="6"/>
      <c r="AQ50" s="3"/>
      <c r="AY50" s="3"/>
    </row>
    <row r="51" spans="1:51" ht="20.100000000000001" customHeight="1" thickBot="1">
      <c r="A51" s="65">
        <f t="shared" si="1"/>
        <v>50</v>
      </c>
      <c r="B51" s="45">
        <f ca="1">Streams!B51</f>
        <v>9</v>
      </c>
      <c r="C51" s="46">
        <f ca="1">VLOOKUP(B51,Partition!$AE$2:$AF$38,2)</f>
        <v>1</v>
      </c>
      <c r="D51" s="47">
        <f ca="1">COUNTIF(INDEX(C51:INDEX($C$1:C51,IFERROR(LOOKUP(2,1/($D$1:D50=2),ROW($D$1:D50)-MIN(ROW($D$1:D50)-1)),1),),),C51)</f>
        <v>2</v>
      </c>
      <c r="E51" s="46">
        <f t="shared" ca="1" si="2"/>
        <v>2</v>
      </c>
      <c r="F51" s="48">
        <f ca="1">COUNTIF(INDEX(E51:INDEX($E$1:E51,IFERROR(LOOKUP(2,1/($F$1:F50=2),ROW($F$1:F50)-MIN(ROW($F$1:F50)-1)),1),),),E51)</f>
        <v>2</v>
      </c>
      <c r="G51" s="49">
        <f t="shared" ca="1" si="3"/>
        <v>2</v>
      </c>
      <c r="H51" s="49">
        <f t="shared" ca="1" si="4"/>
        <v>1</v>
      </c>
      <c r="I51" s="6"/>
      <c r="J51" s="6"/>
      <c r="O51" s="9"/>
      <c r="R51" s="6"/>
      <c r="S51" s="6"/>
      <c r="T51" s="6"/>
      <c r="U51" s="6"/>
      <c r="V51" s="6"/>
      <c r="W51" s="6"/>
      <c r="AQ51" s="3"/>
      <c r="AY51" s="3"/>
    </row>
    <row r="52" spans="1:51" ht="20.100000000000001" customHeight="1" thickBot="1">
      <c r="A52" s="65">
        <f t="shared" si="1"/>
        <v>51</v>
      </c>
      <c r="B52" s="45">
        <f ca="1">Streams!B52</f>
        <v>11</v>
      </c>
      <c r="C52" s="46">
        <f ca="1">VLOOKUP(B52,Partition!$AE$2:$AF$38,2)</f>
        <v>1</v>
      </c>
      <c r="D52" s="47">
        <f ca="1">COUNTIF(INDEX(C52:INDEX($C$1:C52,IFERROR(LOOKUP(2,1/($D$1:D51=2),ROW($D$1:D51)-MIN(ROW($D$1:D51)-1)),1),),),C52)</f>
        <v>2</v>
      </c>
      <c r="E52" s="46">
        <f t="shared" ca="1" si="2"/>
        <v>1</v>
      </c>
      <c r="F52" s="48">
        <f ca="1">COUNTIF(INDEX(E52:INDEX($E$1:E52,IFERROR(LOOKUP(2,1/($F$1:F51=2),ROW($F$1:F51)-MIN(ROW($F$1:F51)-1)),1),),),E52)</f>
        <v>1</v>
      </c>
      <c r="G52" s="49">
        <f t="shared" ca="1" si="3"/>
        <v>1</v>
      </c>
      <c r="H52" s="49">
        <f t="shared" ca="1" si="4"/>
        <v>2</v>
      </c>
      <c r="I52" s="6"/>
      <c r="J52" s="6"/>
      <c r="O52" s="9"/>
      <c r="R52" s="6"/>
      <c r="S52" s="6"/>
      <c r="T52" s="6"/>
      <c r="U52" s="6"/>
      <c r="V52" s="6"/>
      <c r="W52" s="6"/>
      <c r="AQ52" s="3"/>
      <c r="AY52" s="3"/>
    </row>
    <row r="53" spans="1:51" ht="20.100000000000001" customHeight="1" thickBot="1">
      <c r="A53" s="65">
        <f t="shared" si="1"/>
        <v>52</v>
      </c>
      <c r="B53" s="45">
        <f ca="1">Streams!B53</f>
        <v>20</v>
      </c>
      <c r="C53" s="46">
        <f ca="1">VLOOKUP(B53,Partition!$AE$2:$AF$38,2)</f>
        <v>2</v>
      </c>
      <c r="D53" s="47">
        <f ca="1">COUNTIF(INDEX(C53:INDEX($C$1:C53,IFERROR(LOOKUP(2,1/($D$1:D52=2),ROW($D$1:D52)-MIN(ROW($D$1:D52)-1)),1),),),C53)</f>
        <v>1</v>
      </c>
      <c r="E53" s="46">
        <f t="shared" ca="1" si="2"/>
        <v>2</v>
      </c>
      <c r="F53" s="48">
        <f ca="1">COUNTIF(INDEX(E53:INDEX($E$1:E53,IFERROR(LOOKUP(2,1/($F$1:F52=2),ROW($F$1:F52)-MIN(ROW($F$1:F52)-1)),1),),),E53)</f>
        <v>2</v>
      </c>
      <c r="G53" s="49">
        <f t="shared" ca="1" si="3"/>
        <v>1</v>
      </c>
      <c r="H53" s="49">
        <f t="shared" ca="1" si="4"/>
        <v>2</v>
      </c>
      <c r="I53" s="6"/>
      <c r="J53" s="6"/>
      <c r="O53" s="9"/>
      <c r="R53" s="6"/>
      <c r="S53" s="6"/>
      <c r="T53" s="6"/>
      <c r="U53" s="6"/>
      <c r="V53" s="6"/>
      <c r="W53" s="6"/>
      <c r="AQ53" s="3"/>
      <c r="AY53" s="3"/>
    </row>
    <row r="54" spans="1:51" ht="20.100000000000001" customHeight="1" thickBot="1">
      <c r="A54" s="65">
        <f t="shared" si="1"/>
        <v>53</v>
      </c>
      <c r="B54" s="45">
        <f ca="1">Streams!B54</f>
        <v>31</v>
      </c>
      <c r="C54" s="46">
        <f ca="1">VLOOKUP(B54,Partition!$AE$2:$AF$38,2)</f>
        <v>2</v>
      </c>
      <c r="D54" s="47">
        <f ca="1">COUNTIF(INDEX(C54:INDEX($C$1:C54,IFERROR(LOOKUP(2,1/($D$1:D53=2),ROW($D$1:D53)-MIN(ROW($D$1:D53)-1)),1),),),C54)</f>
        <v>2</v>
      </c>
      <c r="E54" s="46">
        <f t="shared" ca="1" si="2"/>
        <v>1</v>
      </c>
      <c r="F54" s="48">
        <f ca="1">COUNTIF(INDEX(E54:INDEX($E$1:E54,IFERROR(LOOKUP(2,1/($F$1:F53=2),ROW($F$1:F53)-MIN(ROW($F$1:F53)-1)),1),),),E54)</f>
        <v>1</v>
      </c>
      <c r="G54" s="49">
        <f t="shared" ca="1" si="3"/>
        <v>2</v>
      </c>
      <c r="H54" s="49">
        <f t="shared" ca="1" si="4"/>
        <v>1</v>
      </c>
      <c r="I54" s="6"/>
      <c r="J54" s="6"/>
      <c r="O54" s="9"/>
      <c r="R54" s="6"/>
      <c r="S54" s="6"/>
      <c r="T54" s="6"/>
      <c r="U54" s="6"/>
      <c r="V54" s="6"/>
      <c r="W54" s="6"/>
      <c r="AQ54" s="3"/>
      <c r="AY54" s="3"/>
    </row>
    <row r="55" spans="1:51" ht="20.100000000000001" customHeight="1" thickBot="1">
      <c r="A55" s="65">
        <f t="shared" si="1"/>
        <v>54</v>
      </c>
      <c r="B55" s="45">
        <f ca="1">Streams!B55</f>
        <v>12</v>
      </c>
      <c r="C55" s="46">
        <f ca="1">VLOOKUP(B55,Partition!$AE$2:$AF$38,2)</f>
        <v>2</v>
      </c>
      <c r="D55" s="47">
        <f ca="1">COUNTIF(INDEX(C55:INDEX($C$1:C55,IFERROR(LOOKUP(2,1/($D$1:D54=2),ROW($D$1:D54)-MIN(ROW($D$1:D54)-1)),1),),),C55)</f>
        <v>2</v>
      </c>
      <c r="E55" s="46">
        <f t="shared" ca="1" si="2"/>
        <v>1</v>
      </c>
      <c r="F55" s="48">
        <f ca="1">COUNTIF(INDEX(E55:INDEX($E$1:E55,IFERROR(LOOKUP(2,1/($F$1:F54=2),ROW($F$1:F54)-MIN(ROW($F$1:F54)-1)),1),),),E55)</f>
        <v>2</v>
      </c>
      <c r="G55" s="49">
        <f t="shared" ca="1" si="3"/>
        <v>2</v>
      </c>
      <c r="H55" s="49">
        <f t="shared" ca="1" si="4"/>
        <v>1</v>
      </c>
      <c r="I55" s="6"/>
      <c r="J55" s="6"/>
      <c r="O55" s="9"/>
      <c r="R55" s="6"/>
      <c r="S55" s="6"/>
      <c r="T55" s="6"/>
      <c r="U55" s="6"/>
      <c r="V55" s="6"/>
      <c r="W55" s="6"/>
      <c r="AQ55" s="3"/>
      <c r="AY55" s="3"/>
    </row>
    <row r="56" spans="1:51" ht="20.100000000000001" customHeight="1" thickBot="1">
      <c r="A56" s="65">
        <f t="shared" si="1"/>
        <v>55</v>
      </c>
      <c r="B56" s="45">
        <f ca="1">Streams!B56</f>
        <v>11</v>
      </c>
      <c r="C56" s="46">
        <f ca="1">VLOOKUP(B56,Partition!$AE$2:$AF$38,2)</f>
        <v>1</v>
      </c>
      <c r="D56" s="47">
        <f ca="1">COUNTIF(INDEX(C56:INDEX($C$1:C56,IFERROR(LOOKUP(2,1/($D$1:D55=2),ROW($D$1:D55)-MIN(ROW($D$1:D55)-1)),1),),),C56)</f>
        <v>1</v>
      </c>
      <c r="E56" s="46">
        <f t="shared" ca="1" si="2"/>
        <v>2</v>
      </c>
      <c r="F56" s="48">
        <f ca="1">COUNTIF(INDEX(E56:INDEX($E$1:E56,IFERROR(LOOKUP(2,1/($F$1:F55=2),ROW($F$1:F55)-MIN(ROW($F$1:F55)-1)),1),),),E56)</f>
        <v>1</v>
      </c>
      <c r="G56" s="49">
        <f t="shared" ca="1" si="3"/>
        <v>2</v>
      </c>
      <c r="H56" s="49">
        <f t="shared" ca="1" si="4"/>
        <v>1</v>
      </c>
      <c r="I56" s="6"/>
      <c r="J56" s="6"/>
      <c r="O56" s="9"/>
      <c r="R56" s="6"/>
      <c r="S56" s="6"/>
      <c r="T56" s="6"/>
      <c r="U56" s="6"/>
      <c r="V56" s="6"/>
      <c r="W56" s="6"/>
      <c r="AQ56" s="3"/>
      <c r="AY56" s="3"/>
    </row>
    <row r="57" spans="1:51" ht="20.100000000000001" customHeight="1" thickBot="1">
      <c r="A57" s="65">
        <f t="shared" si="1"/>
        <v>56</v>
      </c>
      <c r="B57" s="45">
        <f ca="1">Streams!B57</f>
        <v>13</v>
      </c>
      <c r="C57" s="46">
        <f ca="1">VLOOKUP(B57,Partition!$AE$2:$AF$38,2)</f>
        <v>1</v>
      </c>
      <c r="D57" s="47">
        <f ca="1">COUNTIF(INDEX(C57:INDEX($C$1:C57,IFERROR(LOOKUP(2,1/($D$1:D56=2),ROW($D$1:D56)-MIN(ROW($D$1:D56)-1)),1),),),C57)</f>
        <v>2</v>
      </c>
      <c r="E57" s="46">
        <f t="shared" ca="1" si="2"/>
        <v>1</v>
      </c>
      <c r="F57" s="48">
        <f ca="1">COUNTIF(INDEX(E57:INDEX($E$1:E57,IFERROR(LOOKUP(2,1/($F$1:F56=2),ROW($F$1:F56)-MIN(ROW($F$1:F56)-1)),1),),),E57)</f>
        <v>2</v>
      </c>
      <c r="G57" s="49">
        <f t="shared" ca="1" si="3"/>
        <v>1</v>
      </c>
      <c r="H57" s="49">
        <f t="shared" ca="1" si="4"/>
        <v>2</v>
      </c>
      <c r="I57" s="6"/>
      <c r="J57" s="6"/>
      <c r="O57" s="9"/>
      <c r="R57" s="6"/>
      <c r="S57" s="6"/>
      <c r="T57" s="6"/>
      <c r="U57" s="6"/>
      <c r="V57" s="6"/>
      <c r="W57" s="6"/>
      <c r="AQ57" s="3"/>
      <c r="AY57" s="3"/>
    </row>
    <row r="58" spans="1:51" ht="20.100000000000001" customHeight="1" thickBot="1">
      <c r="A58" s="65">
        <f t="shared" si="1"/>
        <v>57</v>
      </c>
      <c r="B58" s="45">
        <f ca="1">Streams!B58</f>
        <v>31</v>
      </c>
      <c r="C58" s="46">
        <f ca="1">VLOOKUP(B58,Partition!$AE$2:$AF$38,2)</f>
        <v>2</v>
      </c>
      <c r="D58" s="47">
        <f ca="1">COUNTIF(INDEX(C58:INDEX($C$1:C58,IFERROR(LOOKUP(2,1/($D$1:D57=2),ROW($D$1:D57)-MIN(ROW($D$1:D57)-1)),1),),),C58)</f>
        <v>1</v>
      </c>
      <c r="E58" s="46">
        <f t="shared" ca="1" si="2"/>
        <v>2</v>
      </c>
      <c r="F58" s="48">
        <f ca="1">COUNTIF(INDEX(E58:INDEX($E$1:E58,IFERROR(LOOKUP(2,1/($F$1:F57=2),ROW($F$1:F57)-MIN(ROW($F$1:F57)-1)),1),),),E58)</f>
        <v>1</v>
      </c>
      <c r="G58" s="49">
        <f t="shared" ca="1" si="3"/>
        <v>1</v>
      </c>
      <c r="H58" s="49">
        <f t="shared" ca="1" si="4"/>
        <v>2</v>
      </c>
      <c r="I58" s="6"/>
      <c r="J58" s="6"/>
      <c r="O58" s="9"/>
      <c r="R58" s="6"/>
      <c r="S58" s="6"/>
      <c r="T58" s="6"/>
      <c r="U58" s="6"/>
      <c r="V58" s="6"/>
      <c r="W58" s="6"/>
      <c r="AQ58" s="3"/>
      <c r="AY58" s="3"/>
    </row>
    <row r="59" spans="1:51" ht="20.100000000000001" customHeight="1" thickBot="1">
      <c r="A59" s="65">
        <f t="shared" si="1"/>
        <v>58</v>
      </c>
      <c r="B59" s="45">
        <f ca="1">Streams!B59</f>
        <v>15</v>
      </c>
      <c r="C59" s="46">
        <f ca="1">VLOOKUP(B59,Partition!$AE$2:$AF$38,2)</f>
        <v>2</v>
      </c>
      <c r="D59" s="47">
        <f ca="1">COUNTIF(INDEX(C59:INDEX($C$1:C59,IFERROR(LOOKUP(2,1/($D$1:D58=2),ROW($D$1:D58)-MIN(ROW($D$1:D58)-1)),1),),),C59)</f>
        <v>2</v>
      </c>
      <c r="E59" s="46">
        <f t="shared" ca="1" si="2"/>
        <v>1</v>
      </c>
      <c r="F59" s="48">
        <f ca="1">COUNTIF(INDEX(E59:INDEX($E$1:E59,IFERROR(LOOKUP(2,1/($F$1:F58=2),ROW($F$1:F58)-MIN(ROW($F$1:F58)-1)),1),),),E59)</f>
        <v>2</v>
      </c>
      <c r="G59" s="49">
        <f t="shared" ca="1" si="3"/>
        <v>2</v>
      </c>
      <c r="H59" s="49">
        <f t="shared" ca="1" si="4"/>
        <v>1</v>
      </c>
      <c r="I59" s="6"/>
      <c r="J59" s="6"/>
      <c r="O59" s="9"/>
      <c r="R59" s="6"/>
      <c r="S59" s="6"/>
      <c r="T59" s="6"/>
      <c r="U59" s="6"/>
      <c r="V59" s="6"/>
      <c r="W59" s="6"/>
      <c r="AQ59" s="3"/>
      <c r="AY59" s="3"/>
    </row>
    <row r="60" spans="1:51" ht="20.100000000000001" customHeight="1" thickBot="1">
      <c r="A60" s="65">
        <f t="shared" si="1"/>
        <v>59</v>
      </c>
      <c r="B60" s="45">
        <f ca="1">Streams!B60</f>
        <v>3</v>
      </c>
      <c r="C60" s="46">
        <f ca="1">VLOOKUP(B60,Partition!$AE$2:$AF$38,2)</f>
        <v>2</v>
      </c>
      <c r="D60" s="47">
        <f ca="1">COUNTIF(INDEX(C60:INDEX($C$1:C60,IFERROR(LOOKUP(2,1/($D$1:D59=2),ROW($D$1:D59)-MIN(ROW($D$1:D59)-1)),1),),),C60)</f>
        <v>2</v>
      </c>
      <c r="E60" s="46">
        <f t="shared" ca="1" si="2"/>
        <v>1</v>
      </c>
      <c r="F60" s="48">
        <f ca="1">COUNTIF(INDEX(E60:INDEX($E$1:E60,IFERROR(LOOKUP(2,1/($F$1:F59=2),ROW($F$1:F59)-MIN(ROW($F$1:F59)-1)),1),),),E60)</f>
        <v>2</v>
      </c>
      <c r="G60" s="49">
        <f t="shared" ca="1" si="3"/>
        <v>2</v>
      </c>
      <c r="H60" s="49">
        <f t="shared" ca="1" si="4"/>
        <v>1</v>
      </c>
      <c r="I60" s="6"/>
      <c r="J60" s="6"/>
      <c r="O60" s="9"/>
      <c r="R60" s="6"/>
      <c r="S60" s="6"/>
      <c r="T60" s="6"/>
      <c r="U60" s="6"/>
      <c r="V60" s="6"/>
      <c r="W60" s="6"/>
      <c r="AQ60" s="3"/>
      <c r="AY60" s="3"/>
    </row>
    <row r="61" spans="1:51" ht="20.100000000000001" customHeight="1" thickBot="1">
      <c r="A61" s="65">
        <f t="shared" si="1"/>
        <v>60</v>
      </c>
      <c r="B61" s="45">
        <f ca="1">Streams!B61</f>
        <v>5</v>
      </c>
      <c r="C61" s="46">
        <f ca="1">VLOOKUP(B61,Partition!$AE$2:$AF$38,2)</f>
        <v>1</v>
      </c>
      <c r="D61" s="47">
        <f ca="1">COUNTIF(INDEX(C61:INDEX($C$1:C61,IFERROR(LOOKUP(2,1/($D$1:D60=2),ROW($D$1:D60)-MIN(ROW($D$1:D60)-1)),1),),),C61)</f>
        <v>1</v>
      </c>
      <c r="E61" s="46">
        <f t="shared" ca="1" si="2"/>
        <v>2</v>
      </c>
      <c r="F61" s="48">
        <f ca="1">COUNTIF(INDEX(E61:INDEX($E$1:E61,IFERROR(LOOKUP(2,1/($F$1:F60=2),ROW($F$1:F60)-MIN(ROW($F$1:F60)-1)),1),),),E61)</f>
        <v>1</v>
      </c>
      <c r="G61" s="49">
        <f t="shared" ca="1" si="3"/>
        <v>2</v>
      </c>
      <c r="H61" s="49">
        <f t="shared" ca="1" si="4"/>
        <v>1</v>
      </c>
      <c r="I61" s="6"/>
      <c r="J61" s="6"/>
      <c r="O61" s="9"/>
      <c r="R61" s="6"/>
      <c r="S61" s="6"/>
      <c r="T61" s="6"/>
      <c r="U61" s="6"/>
      <c r="V61" s="6"/>
      <c r="W61" s="6"/>
      <c r="AQ61" s="3"/>
      <c r="AY61" s="3"/>
    </row>
    <row r="62" spans="1:51" ht="20.100000000000001" customHeight="1" thickBot="1">
      <c r="A62" s="65">
        <f t="shared" si="1"/>
        <v>61</v>
      </c>
      <c r="B62" s="45">
        <f ca="1">Streams!B62</f>
        <v>5</v>
      </c>
      <c r="C62" s="46">
        <f ca="1">VLOOKUP(B62,Partition!$AE$2:$AF$38,2)</f>
        <v>1</v>
      </c>
      <c r="D62" s="47">
        <f ca="1">COUNTIF(INDEX(C62:INDEX($C$1:C62,IFERROR(LOOKUP(2,1/($D$1:D61=2),ROW($D$1:D61)-MIN(ROW($D$1:D61)-1)),1),),),C62)</f>
        <v>2</v>
      </c>
      <c r="E62" s="46">
        <f t="shared" ca="1" si="2"/>
        <v>1</v>
      </c>
      <c r="F62" s="48">
        <f ca="1">COUNTIF(INDEX(E62:INDEX($E$1:E62,IFERROR(LOOKUP(2,1/($F$1:F61=2),ROW($F$1:F61)-MIN(ROW($F$1:F61)-1)),1),),),E62)</f>
        <v>2</v>
      </c>
      <c r="G62" s="49">
        <f t="shared" ca="1" si="3"/>
        <v>1</v>
      </c>
      <c r="H62" s="49">
        <f t="shared" ca="1" si="4"/>
        <v>2</v>
      </c>
      <c r="I62" s="6"/>
      <c r="J62" s="6"/>
      <c r="O62" s="9"/>
      <c r="R62" s="6"/>
      <c r="S62" s="6"/>
      <c r="T62" s="6"/>
      <c r="U62" s="6"/>
      <c r="V62" s="6"/>
      <c r="W62" s="6"/>
      <c r="AQ62" s="3"/>
      <c r="AY62" s="3"/>
    </row>
    <row r="63" spans="1:51" ht="20.100000000000001" customHeight="1" thickBot="1">
      <c r="A63" s="65">
        <f t="shared" si="1"/>
        <v>62</v>
      </c>
      <c r="B63" s="45">
        <f ca="1">Streams!B63</f>
        <v>9</v>
      </c>
      <c r="C63" s="46">
        <f ca="1">VLOOKUP(B63,Partition!$AE$2:$AF$38,2)</f>
        <v>1</v>
      </c>
      <c r="D63" s="47">
        <f ca="1">COUNTIF(INDEX(C63:INDEX($C$1:C63,IFERROR(LOOKUP(2,1/($D$1:D62=2),ROW($D$1:D62)-MIN(ROW($D$1:D62)-1)),1),),),C63)</f>
        <v>2</v>
      </c>
      <c r="E63" s="46">
        <f t="shared" ca="1" si="2"/>
        <v>1</v>
      </c>
      <c r="F63" s="48">
        <f ca="1">COUNTIF(INDEX(E63:INDEX($E$1:E63,IFERROR(LOOKUP(2,1/($F$1:F62=2),ROW($F$1:F62)-MIN(ROW($F$1:F62)-1)),1),),),E63)</f>
        <v>2</v>
      </c>
      <c r="G63" s="49">
        <f t="shared" ca="1" si="3"/>
        <v>1</v>
      </c>
      <c r="H63" s="49">
        <f t="shared" ca="1" si="4"/>
        <v>2</v>
      </c>
      <c r="I63" s="6"/>
      <c r="J63" s="6"/>
      <c r="O63" s="9"/>
      <c r="R63" s="6"/>
      <c r="S63" s="6"/>
      <c r="T63" s="6"/>
      <c r="U63" s="6"/>
      <c r="V63" s="6"/>
      <c r="W63" s="6"/>
      <c r="AQ63" s="3"/>
      <c r="AY63" s="3"/>
    </row>
    <row r="64" spans="1:51" ht="20.100000000000001" customHeight="1" thickBot="1">
      <c r="A64" s="65">
        <f t="shared" si="1"/>
        <v>63</v>
      </c>
      <c r="B64" s="45">
        <f ca="1">Streams!B64</f>
        <v>36</v>
      </c>
      <c r="C64" s="46">
        <f ca="1">VLOOKUP(B64,Partition!$AE$2:$AF$38,2)</f>
        <v>2</v>
      </c>
      <c r="D64" s="47">
        <f ca="1">COUNTIF(INDEX(C64:INDEX($C$1:C64,IFERROR(LOOKUP(2,1/($D$1:D63=2),ROW($D$1:D63)-MIN(ROW($D$1:D63)-1)),1),),),C64)</f>
        <v>1</v>
      </c>
      <c r="E64" s="46">
        <f t="shared" ca="1" si="2"/>
        <v>2</v>
      </c>
      <c r="F64" s="48">
        <f ca="1">COUNTIF(INDEX(E64:INDEX($E$1:E64,IFERROR(LOOKUP(2,1/($F$1:F63=2),ROW($F$1:F63)-MIN(ROW($F$1:F63)-1)),1),),),E64)</f>
        <v>1</v>
      </c>
      <c r="G64" s="49">
        <f t="shared" ca="1" si="3"/>
        <v>1</v>
      </c>
      <c r="H64" s="49">
        <f t="shared" ca="1" si="4"/>
        <v>2</v>
      </c>
      <c r="I64" s="6"/>
      <c r="J64" s="6"/>
      <c r="O64" s="9"/>
      <c r="R64" s="6"/>
      <c r="S64" s="6"/>
      <c r="T64" s="6"/>
      <c r="U64" s="6"/>
      <c r="V64" s="6"/>
      <c r="W64" s="6"/>
      <c r="AQ64" s="3"/>
      <c r="AY64" s="3"/>
    </row>
    <row r="65" spans="1:51" ht="20.100000000000001" customHeight="1" thickBot="1">
      <c r="A65" s="65">
        <f t="shared" si="1"/>
        <v>64</v>
      </c>
      <c r="B65" s="45">
        <f ca="1">Streams!B65</f>
        <v>11</v>
      </c>
      <c r="C65" s="46">
        <f ca="1">VLOOKUP(B65,Partition!$AE$2:$AF$38,2)</f>
        <v>1</v>
      </c>
      <c r="D65" s="47">
        <f ca="1">COUNTIF(INDEX(C65:INDEX($C$1:C65,IFERROR(LOOKUP(2,1/($D$1:D64=2),ROW($D$1:D64)-MIN(ROW($D$1:D64)-1)),1),),),C65)</f>
        <v>2</v>
      </c>
      <c r="E65" s="46">
        <f t="shared" ca="1" si="2"/>
        <v>2</v>
      </c>
      <c r="F65" s="48">
        <f ca="1">COUNTIF(INDEX(E65:INDEX($E$1:E65,IFERROR(LOOKUP(2,1/($F$1:F64=2),ROW($F$1:F64)-MIN(ROW($F$1:F64)-1)),1),),),E65)</f>
        <v>2</v>
      </c>
      <c r="G65" s="49">
        <f t="shared" ca="1" si="3"/>
        <v>2</v>
      </c>
      <c r="H65" s="49">
        <f t="shared" ca="1" si="4"/>
        <v>1</v>
      </c>
      <c r="I65" s="6"/>
      <c r="J65" s="6"/>
      <c r="O65" s="9"/>
      <c r="R65" s="6"/>
      <c r="S65" s="6"/>
      <c r="T65" s="6"/>
      <c r="U65" s="6"/>
      <c r="V65" s="6"/>
      <c r="W65" s="6"/>
      <c r="AQ65" s="3"/>
      <c r="AY65" s="3"/>
    </row>
    <row r="66" spans="1:51" ht="20.100000000000001" customHeight="1" thickBot="1">
      <c r="A66" s="65">
        <f t="shared" si="1"/>
        <v>65</v>
      </c>
      <c r="B66" s="45">
        <f ca="1">Streams!B66</f>
        <v>3</v>
      </c>
      <c r="C66" s="46">
        <f ca="1">VLOOKUP(B66,Partition!$AE$2:$AF$38,2)</f>
        <v>2</v>
      </c>
      <c r="D66" s="47">
        <f ca="1">COUNTIF(INDEX(C66:INDEX($C$1:C66,IFERROR(LOOKUP(2,1/($D$1:D65=2),ROW($D$1:D65)-MIN(ROW($D$1:D65)-1)),1),),),C66)</f>
        <v>1</v>
      </c>
      <c r="E66" s="46">
        <f t="shared" ca="1" si="2"/>
        <v>2</v>
      </c>
      <c r="F66" s="48">
        <f ca="1">COUNTIF(INDEX(E66:INDEX($E$1:E66,IFERROR(LOOKUP(2,1/($F$1:F65=2),ROW($F$1:F65)-MIN(ROW($F$1:F65)-1)),1),),),E66)</f>
        <v>2</v>
      </c>
      <c r="G66" s="49">
        <f t="shared" ca="1" si="3"/>
        <v>1</v>
      </c>
      <c r="H66" s="49">
        <f t="shared" ca="1" si="4"/>
        <v>2</v>
      </c>
      <c r="I66" s="6"/>
      <c r="J66" s="6"/>
      <c r="O66" s="9"/>
      <c r="R66" s="6"/>
      <c r="S66" s="6"/>
      <c r="T66" s="6"/>
      <c r="U66" s="6"/>
      <c r="V66" s="6"/>
      <c r="W66" s="6"/>
      <c r="AQ66" s="3"/>
      <c r="AY66" s="3"/>
    </row>
    <row r="67" spans="1:51" ht="20.100000000000001" customHeight="1" thickBot="1">
      <c r="A67" s="65">
        <f t="shared" si="1"/>
        <v>66</v>
      </c>
      <c r="B67" s="45">
        <f ca="1">Streams!B67</f>
        <v>0</v>
      </c>
      <c r="C67" s="46">
        <f ca="1">VLOOKUP(B67,Partition!$AE$2:$AF$38,2)</f>
        <v>0</v>
      </c>
      <c r="D67" s="47">
        <f ca="1">COUNTIF(INDEX(C67:INDEX($C$1:C67,IFERROR(LOOKUP(2,1/($D$1:D66=2),ROW($D$1:D66)-MIN(ROW($D$1:D66)-1)),1),),),C67)</f>
        <v>1</v>
      </c>
      <c r="E67" s="46" t="str">
        <f t="shared" ca="1" si="2"/>
        <v/>
      </c>
      <c r="F67" s="48">
        <f ca="1">COUNTIF(INDEX(E67:INDEX($E$1:E67,IFERROR(LOOKUP(2,1/($F$1:F66=2),ROW($F$1:F66)-MIN(ROW($F$1:F66)-1)),1),),),E67)</f>
        <v>1</v>
      </c>
      <c r="G67" s="49">
        <f t="shared" ca="1" si="3"/>
        <v>2</v>
      </c>
      <c r="H67" s="49">
        <f t="shared" ca="1" si="4"/>
        <v>1</v>
      </c>
      <c r="I67" s="6"/>
      <c r="J67" s="6"/>
      <c r="O67" s="9"/>
      <c r="R67" s="6"/>
      <c r="S67" s="6"/>
      <c r="T67" s="6"/>
      <c r="U67" s="6"/>
      <c r="V67" s="6"/>
      <c r="W67" s="6"/>
      <c r="AQ67" s="3"/>
      <c r="AY67" s="3"/>
    </row>
    <row r="68" spans="1:51" ht="20.100000000000001" customHeight="1" thickBot="1">
      <c r="A68" s="65">
        <f t="shared" ref="A68:A131" si="5">1+A67</f>
        <v>67</v>
      </c>
      <c r="B68" s="45">
        <f ca="1">Streams!B68</f>
        <v>6</v>
      </c>
      <c r="C68" s="46">
        <f ca="1">VLOOKUP(B68,Partition!$AE$2:$AF$38,2)</f>
        <v>2</v>
      </c>
      <c r="D68" s="47">
        <f ca="1">COUNTIF(INDEX(C68:INDEX($C$1:C68,IFERROR(LOOKUP(2,1/($D$1:D67=2),ROW($D$1:D67)-MIN(ROW($D$1:D67)-1)),1),),),C68)</f>
        <v>2</v>
      </c>
      <c r="E68" s="46">
        <f t="shared" ref="E68:E131" ca="1" si="6">IF(C68=G68,1,IF(C68=H68,2,""))</f>
        <v>1</v>
      </c>
      <c r="F68" s="48">
        <f ca="1">COUNTIF(INDEX(E68:INDEX($E$1:E68,IFERROR(LOOKUP(2,1/($F$1:F67=2),ROW($F$1:F67)-MIN(ROW($F$1:F67)-1)),1),),),E68)</f>
        <v>1</v>
      </c>
      <c r="G68" s="49">
        <f t="shared" ref="G68:G131" ca="1" si="7">IF(C67&lt;&gt;0,C67,G67)</f>
        <v>2</v>
      </c>
      <c r="H68" s="49">
        <f t="shared" ref="H68:H131" ca="1" si="8">IF(AND(G67&lt;&gt;G68,G67&lt;&gt;G68,G67&lt;&gt;0),G67,H67)</f>
        <v>1</v>
      </c>
      <c r="I68" s="6"/>
      <c r="J68" s="6"/>
      <c r="O68" s="9"/>
      <c r="R68" s="6"/>
      <c r="S68" s="6"/>
      <c r="T68" s="6"/>
      <c r="U68" s="6"/>
      <c r="V68" s="6"/>
      <c r="W68" s="6"/>
      <c r="AQ68" s="3"/>
      <c r="AY68" s="3"/>
    </row>
    <row r="69" spans="1:51" ht="20.100000000000001" customHeight="1" thickBot="1">
      <c r="A69" s="65">
        <f t="shared" si="5"/>
        <v>68</v>
      </c>
      <c r="B69" s="45">
        <f ca="1">Streams!B69</f>
        <v>21</v>
      </c>
      <c r="C69" s="46">
        <f ca="1">VLOOKUP(B69,Partition!$AE$2:$AF$38,2)</f>
        <v>1</v>
      </c>
      <c r="D69" s="47">
        <f ca="1">COUNTIF(INDEX(C69:INDEX($C$1:C69,IFERROR(LOOKUP(2,1/($D$1:D68=2),ROW($D$1:D68)-MIN(ROW($D$1:D68)-1)),1),),),C69)</f>
        <v>1</v>
      </c>
      <c r="E69" s="46">
        <f t="shared" ca="1" si="6"/>
        <v>2</v>
      </c>
      <c r="F69" s="48">
        <f ca="1">COUNTIF(INDEX(E69:INDEX($E$1:E69,IFERROR(LOOKUP(2,1/($F$1:F68=2),ROW($F$1:F68)-MIN(ROW($F$1:F68)-1)),1),),),E69)</f>
        <v>2</v>
      </c>
      <c r="G69" s="49">
        <f t="shared" ca="1" si="7"/>
        <v>2</v>
      </c>
      <c r="H69" s="49">
        <f t="shared" ca="1" si="8"/>
        <v>1</v>
      </c>
      <c r="I69" s="6"/>
      <c r="J69" s="6"/>
      <c r="O69" s="9"/>
      <c r="R69" s="6"/>
      <c r="S69" s="6"/>
      <c r="T69" s="6"/>
      <c r="U69" s="6"/>
      <c r="V69" s="6"/>
      <c r="W69" s="6"/>
      <c r="AQ69" s="3"/>
      <c r="AY69" s="3"/>
    </row>
    <row r="70" spans="1:51" ht="20.100000000000001" customHeight="1" thickBot="1">
      <c r="A70" s="65">
        <f t="shared" si="5"/>
        <v>69</v>
      </c>
      <c r="B70" s="45">
        <f ca="1">Streams!B70</f>
        <v>12</v>
      </c>
      <c r="C70" s="46">
        <f ca="1">VLOOKUP(B70,Partition!$AE$2:$AF$38,2)</f>
        <v>2</v>
      </c>
      <c r="D70" s="47">
        <f ca="1">COUNTIF(INDEX(C70:INDEX($C$1:C70,IFERROR(LOOKUP(2,1/($D$1:D69=2),ROW($D$1:D69)-MIN(ROW($D$1:D69)-1)),1),),),C70)</f>
        <v>2</v>
      </c>
      <c r="E70" s="46">
        <f t="shared" ca="1" si="6"/>
        <v>2</v>
      </c>
      <c r="F70" s="48">
        <f ca="1">COUNTIF(INDEX(E70:INDEX($E$1:E70,IFERROR(LOOKUP(2,1/($F$1:F69=2),ROW($F$1:F69)-MIN(ROW($F$1:F69)-1)),1),),),E70)</f>
        <v>2</v>
      </c>
      <c r="G70" s="49">
        <f t="shared" ca="1" si="7"/>
        <v>1</v>
      </c>
      <c r="H70" s="49">
        <f t="shared" ca="1" si="8"/>
        <v>2</v>
      </c>
      <c r="I70" s="6"/>
      <c r="J70" s="6"/>
      <c r="O70" s="9"/>
      <c r="R70" s="6"/>
      <c r="S70" s="6"/>
      <c r="T70" s="6"/>
      <c r="U70" s="6"/>
      <c r="V70" s="6"/>
      <c r="W70" s="6"/>
      <c r="AQ70" s="3"/>
      <c r="AY70" s="3"/>
    </row>
    <row r="71" spans="1:51" ht="20.100000000000001" customHeight="1" thickBot="1">
      <c r="A71" s="65">
        <f t="shared" si="5"/>
        <v>70</v>
      </c>
      <c r="B71" s="45">
        <f ca="1">Streams!B71</f>
        <v>35</v>
      </c>
      <c r="C71" s="46">
        <f ca="1">VLOOKUP(B71,Partition!$AE$2:$AF$38,2)</f>
        <v>1</v>
      </c>
      <c r="D71" s="47">
        <f ca="1">COUNTIF(INDEX(C71:INDEX($C$1:C71,IFERROR(LOOKUP(2,1/($D$1:D70=2),ROW($D$1:D70)-MIN(ROW($D$1:D70)-1)),1),),),C71)</f>
        <v>1</v>
      </c>
      <c r="E71" s="46">
        <f t="shared" ca="1" si="6"/>
        <v>2</v>
      </c>
      <c r="F71" s="48">
        <f ca="1">COUNTIF(INDEX(E71:INDEX($E$1:E71,IFERROR(LOOKUP(2,1/($F$1:F70=2),ROW($F$1:F70)-MIN(ROW($F$1:F70)-1)),1),),),E71)</f>
        <v>2</v>
      </c>
      <c r="G71" s="49">
        <f t="shared" ca="1" si="7"/>
        <v>2</v>
      </c>
      <c r="H71" s="49">
        <f t="shared" ca="1" si="8"/>
        <v>1</v>
      </c>
      <c r="I71" s="6"/>
      <c r="J71" s="6"/>
      <c r="O71" s="9"/>
      <c r="R71" s="6"/>
      <c r="S71" s="6"/>
      <c r="T71" s="6"/>
      <c r="U71" s="6"/>
      <c r="V71" s="6"/>
      <c r="W71" s="6"/>
      <c r="AQ71" s="3"/>
      <c r="AY71" s="3"/>
    </row>
    <row r="72" spans="1:51" ht="20.100000000000001" customHeight="1" thickBot="1">
      <c r="A72" s="65">
        <f t="shared" si="5"/>
        <v>71</v>
      </c>
      <c r="B72" s="45">
        <f ca="1">Streams!B72</f>
        <v>35</v>
      </c>
      <c r="C72" s="46">
        <f ca="1">VLOOKUP(B72,Partition!$AE$2:$AF$38,2)</f>
        <v>1</v>
      </c>
      <c r="D72" s="47">
        <f ca="1">COUNTIF(INDEX(C72:INDEX($C$1:C72,IFERROR(LOOKUP(2,1/($D$1:D71=2),ROW($D$1:D71)-MIN(ROW($D$1:D71)-1)),1),),),C72)</f>
        <v>2</v>
      </c>
      <c r="E72" s="46">
        <f t="shared" ca="1" si="6"/>
        <v>1</v>
      </c>
      <c r="F72" s="48">
        <f ca="1">COUNTIF(INDEX(E72:INDEX($E$1:E72,IFERROR(LOOKUP(2,1/($F$1:F71=2),ROW($F$1:F71)-MIN(ROW($F$1:F71)-1)),1),),),E72)</f>
        <v>1</v>
      </c>
      <c r="G72" s="49">
        <f t="shared" ca="1" si="7"/>
        <v>1</v>
      </c>
      <c r="H72" s="49">
        <f t="shared" ca="1" si="8"/>
        <v>2</v>
      </c>
      <c r="I72" s="6"/>
      <c r="J72" s="6"/>
      <c r="O72" s="9"/>
      <c r="R72" s="6"/>
      <c r="S72" s="6"/>
      <c r="T72" s="6"/>
      <c r="U72" s="6"/>
      <c r="V72" s="6"/>
      <c r="W72" s="6"/>
      <c r="AQ72" s="3"/>
      <c r="AY72" s="3"/>
    </row>
    <row r="73" spans="1:51" ht="20.100000000000001" customHeight="1" thickBot="1">
      <c r="A73" s="65">
        <f t="shared" si="5"/>
        <v>72</v>
      </c>
      <c r="B73" s="45">
        <f ca="1">Streams!B73</f>
        <v>11</v>
      </c>
      <c r="C73" s="46">
        <f ca="1">VLOOKUP(B73,Partition!$AE$2:$AF$38,2)</f>
        <v>1</v>
      </c>
      <c r="D73" s="47">
        <f ca="1">COUNTIF(INDEX(C73:INDEX($C$1:C73,IFERROR(LOOKUP(2,1/($D$1:D72=2),ROW($D$1:D72)-MIN(ROW($D$1:D72)-1)),1),),),C73)</f>
        <v>2</v>
      </c>
      <c r="E73" s="46">
        <f t="shared" ca="1" si="6"/>
        <v>1</v>
      </c>
      <c r="F73" s="48">
        <f ca="1">COUNTIF(INDEX(E73:INDEX($E$1:E73,IFERROR(LOOKUP(2,1/($F$1:F72=2),ROW($F$1:F72)-MIN(ROW($F$1:F72)-1)),1),),),E73)</f>
        <v>2</v>
      </c>
      <c r="G73" s="49">
        <f t="shared" ca="1" si="7"/>
        <v>1</v>
      </c>
      <c r="H73" s="49">
        <f t="shared" ca="1" si="8"/>
        <v>2</v>
      </c>
      <c r="I73" s="6"/>
      <c r="J73" s="6"/>
      <c r="O73" s="9"/>
      <c r="R73" s="6"/>
      <c r="S73" s="6"/>
      <c r="T73" s="6"/>
      <c r="U73" s="6"/>
      <c r="V73" s="6"/>
      <c r="W73" s="6"/>
      <c r="AQ73" s="3"/>
      <c r="AY73" s="3"/>
    </row>
    <row r="74" spans="1:51" ht="20.100000000000001" customHeight="1" thickBot="1">
      <c r="A74" s="65">
        <f t="shared" si="5"/>
        <v>73</v>
      </c>
      <c r="B74" s="45">
        <f ca="1">Streams!B74</f>
        <v>3</v>
      </c>
      <c r="C74" s="46">
        <f ca="1">VLOOKUP(B74,Partition!$AE$2:$AF$38,2)</f>
        <v>2</v>
      </c>
      <c r="D74" s="47">
        <f ca="1">COUNTIF(INDEX(C74:INDEX($C$1:C74,IFERROR(LOOKUP(2,1/($D$1:D73=2),ROW($D$1:D73)-MIN(ROW($D$1:D73)-1)),1),),),C74)</f>
        <v>1</v>
      </c>
      <c r="E74" s="46">
        <f t="shared" ca="1" si="6"/>
        <v>2</v>
      </c>
      <c r="F74" s="48">
        <f ca="1">COUNTIF(INDEX(E74:INDEX($E$1:E74,IFERROR(LOOKUP(2,1/($F$1:F73=2),ROW($F$1:F73)-MIN(ROW($F$1:F73)-1)),1),),),E74)</f>
        <v>1</v>
      </c>
      <c r="G74" s="49">
        <f t="shared" ca="1" si="7"/>
        <v>1</v>
      </c>
      <c r="H74" s="49">
        <f t="shared" ca="1" si="8"/>
        <v>2</v>
      </c>
      <c r="I74" s="6"/>
      <c r="J74" s="6"/>
      <c r="O74" s="9"/>
      <c r="R74" s="6"/>
      <c r="S74" s="6"/>
      <c r="T74" s="6"/>
      <c r="U74" s="6"/>
      <c r="V74" s="6"/>
      <c r="W74" s="6"/>
      <c r="AQ74" s="3"/>
      <c r="AY74" s="3"/>
    </row>
    <row r="75" spans="1:51" ht="20.100000000000001" customHeight="1" thickBot="1">
      <c r="A75" s="65">
        <f t="shared" si="5"/>
        <v>74</v>
      </c>
      <c r="B75" s="45">
        <f ca="1">Streams!B75</f>
        <v>35</v>
      </c>
      <c r="C75" s="46">
        <f ca="1">VLOOKUP(B75,Partition!$AE$2:$AF$38,2)</f>
        <v>1</v>
      </c>
      <c r="D75" s="47">
        <f ca="1">COUNTIF(INDEX(C75:INDEX($C$1:C75,IFERROR(LOOKUP(2,1/($D$1:D74=2),ROW($D$1:D74)-MIN(ROW($D$1:D74)-1)),1),),),C75)</f>
        <v>2</v>
      </c>
      <c r="E75" s="46">
        <f t="shared" ca="1" si="6"/>
        <v>2</v>
      </c>
      <c r="F75" s="48">
        <f ca="1">COUNTIF(INDEX(E75:INDEX($E$1:E75,IFERROR(LOOKUP(2,1/($F$1:F74=2),ROW($F$1:F74)-MIN(ROW($F$1:F74)-1)),1),),),E75)</f>
        <v>2</v>
      </c>
      <c r="G75" s="49">
        <f t="shared" ca="1" si="7"/>
        <v>2</v>
      </c>
      <c r="H75" s="49">
        <f t="shared" ca="1" si="8"/>
        <v>1</v>
      </c>
      <c r="I75" s="6"/>
      <c r="J75" s="6"/>
      <c r="O75" s="9"/>
      <c r="R75" s="6"/>
      <c r="S75" s="6"/>
      <c r="T75" s="6"/>
      <c r="U75" s="6"/>
      <c r="V75" s="6"/>
      <c r="W75" s="6"/>
      <c r="AQ75" s="3"/>
      <c r="AY75" s="3"/>
    </row>
    <row r="76" spans="1:51" ht="20.100000000000001" customHeight="1" thickBot="1">
      <c r="A76" s="65">
        <f t="shared" si="5"/>
        <v>75</v>
      </c>
      <c r="B76" s="45">
        <f ca="1">Streams!B76</f>
        <v>3</v>
      </c>
      <c r="C76" s="46">
        <f ca="1">VLOOKUP(B76,Partition!$AE$2:$AF$38,2)</f>
        <v>2</v>
      </c>
      <c r="D76" s="47">
        <f ca="1">COUNTIF(INDEX(C76:INDEX($C$1:C76,IFERROR(LOOKUP(2,1/($D$1:D75=2),ROW($D$1:D75)-MIN(ROW($D$1:D75)-1)),1),),),C76)</f>
        <v>1</v>
      </c>
      <c r="E76" s="46">
        <f t="shared" ca="1" si="6"/>
        <v>2</v>
      </c>
      <c r="F76" s="48">
        <f ca="1">COUNTIF(INDEX(E76:INDEX($E$1:E76,IFERROR(LOOKUP(2,1/($F$1:F75=2),ROW($F$1:F75)-MIN(ROW($F$1:F75)-1)),1),),),E76)</f>
        <v>2</v>
      </c>
      <c r="G76" s="49">
        <f t="shared" ca="1" si="7"/>
        <v>1</v>
      </c>
      <c r="H76" s="49">
        <f t="shared" ca="1" si="8"/>
        <v>2</v>
      </c>
      <c r="I76" s="6"/>
      <c r="J76" s="6"/>
      <c r="O76" s="9"/>
      <c r="R76" s="6"/>
      <c r="S76" s="6"/>
      <c r="T76" s="6"/>
      <c r="U76" s="6"/>
      <c r="V76" s="6"/>
      <c r="W76" s="6"/>
      <c r="AQ76" s="3"/>
      <c r="AY76" s="3"/>
    </row>
    <row r="77" spans="1:51" ht="20.100000000000001" customHeight="1" thickBot="1">
      <c r="A77" s="65">
        <f t="shared" si="5"/>
        <v>76</v>
      </c>
      <c r="B77" s="45">
        <f ca="1">Streams!B77</f>
        <v>19</v>
      </c>
      <c r="C77" s="46">
        <f ca="1">VLOOKUP(B77,Partition!$AE$2:$AF$38,2)</f>
        <v>1</v>
      </c>
      <c r="D77" s="47">
        <f ca="1">COUNTIF(INDEX(C77:INDEX($C$1:C77,IFERROR(LOOKUP(2,1/($D$1:D76=2),ROW($D$1:D76)-MIN(ROW($D$1:D76)-1)),1),),),C77)</f>
        <v>2</v>
      </c>
      <c r="E77" s="46">
        <f t="shared" ca="1" si="6"/>
        <v>2</v>
      </c>
      <c r="F77" s="48">
        <f ca="1">COUNTIF(INDEX(E77:INDEX($E$1:E77,IFERROR(LOOKUP(2,1/($F$1:F76=2),ROW($F$1:F76)-MIN(ROW($F$1:F76)-1)),1),),),E77)</f>
        <v>2</v>
      </c>
      <c r="G77" s="49">
        <f t="shared" ca="1" si="7"/>
        <v>2</v>
      </c>
      <c r="H77" s="49">
        <f t="shared" ca="1" si="8"/>
        <v>1</v>
      </c>
      <c r="I77" s="6"/>
      <c r="J77" s="6"/>
      <c r="O77" s="9"/>
      <c r="R77" s="6"/>
      <c r="S77" s="6"/>
      <c r="T77" s="6"/>
      <c r="U77" s="6"/>
      <c r="V77" s="6"/>
      <c r="W77" s="6"/>
      <c r="AQ77" s="3"/>
      <c r="AY77" s="3"/>
    </row>
    <row r="78" spans="1:51" ht="20.100000000000001" customHeight="1" thickBot="1">
      <c r="A78" s="65">
        <f t="shared" si="5"/>
        <v>77</v>
      </c>
      <c r="B78" s="45">
        <f ca="1">Streams!B78</f>
        <v>0</v>
      </c>
      <c r="C78" s="46">
        <f ca="1">VLOOKUP(B78,Partition!$AE$2:$AF$38,2)</f>
        <v>0</v>
      </c>
      <c r="D78" s="47">
        <f ca="1">COUNTIF(INDEX(C78:INDEX($C$1:C78,IFERROR(LOOKUP(2,1/($D$1:D77=2),ROW($D$1:D77)-MIN(ROW($D$1:D77)-1)),1),),),C78)</f>
        <v>1</v>
      </c>
      <c r="E78" s="46" t="str">
        <f t="shared" ca="1" si="6"/>
        <v/>
      </c>
      <c r="F78" s="48">
        <f ca="1">COUNTIF(INDEX(E78:INDEX($E$1:E78,IFERROR(LOOKUP(2,1/($F$1:F77=2),ROW($F$1:F77)-MIN(ROW($F$1:F77)-1)),1),),),E78)</f>
        <v>1</v>
      </c>
      <c r="G78" s="49">
        <f t="shared" ca="1" si="7"/>
        <v>1</v>
      </c>
      <c r="H78" s="49">
        <f t="shared" ca="1" si="8"/>
        <v>2</v>
      </c>
      <c r="I78" s="6"/>
      <c r="J78" s="6"/>
      <c r="O78" s="9"/>
      <c r="R78" s="6"/>
      <c r="S78" s="6"/>
      <c r="T78" s="6"/>
      <c r="U78" s="6"/>
      <c r="V78" s="6"/>
      <c r="W78" s="6"/>
      <c r="AQ78" s="3"/>
      <c r="AY78" s="3"/>
    </row>
    <row r="79" spans="1:51" ht="20.100000000000001" customHeight="1" thickBot="1">
      <c r="A79" s="65">
        <f t="shared" si="5"/>
        <v>78</v>
      </c>
      <c r="B79" s="45">
        <f ca="1">Streams!B79</f>
        <v>29</v>
      </c>
      <c r="C79" s="46">
        <f ca="1">VLOOKUP(B79,Partition!$AE$2:$AF$38,2)</f>
        <v>1</v>
      </c>
      <c r="D79" s="47">
        <f ca="1">COUNTIF(INDEX(C79:INDEX($C$1:C79,IFERROR(LOOKUP(2,1/($D$1:D78=2),ROW($D$1:D78)-MIN(ROW($D$1:D78)-1)),1),),),C79)</f>
        <v>2</v>
      </c>
      <c r="E79" s="46">
        <f t="shared" ca="1" si="6"/>
        <v>1</v>
      </c>
      <c r="F79" s="48">
        <f ca="1">COUNTIF(INDEX(E79:INDEX($E$1:E79,IFERROR(LOOKUP(2,1/($F$1:F78=2),ROW($F$1:F78)-MIN(ROW($F$1:F78)-1)),1),),),E79)</f>
        <v>1</v>
      </c>
      <c r="G79" s="49">
        <f t="shared" ca="1" si="7"/>
        <v>1</v>
      </c>
      <c r="H79" s="49">
        <f t="shared" ca="1" si="8"/>
        <v>2</v>
      </c>
      <c r="I79" s="6"/>
      <c r="J79" s="6"/>
      <c r="O79" s="9"/>
      <c r="R79" s="6"/>
      <c r="S79" s="6"/>
      <c r="T79" s="6"/>
      <c r="U79" s="6"/>
      <c r="V79" s="6"/>
      <c r="W79" s="6"/>
      <c r="AQ79" s="3"/>
      <c r="AY79" s="3"/>
    </row>
    <row r="80" spans="1:51" ht="20.100000000000001" customHeight="1" thickBot="1">
      <c r="A80" s="65">
        <f t="shared" si="5"/>
        <v>79</v>
      </c>
      <c r="B80" s="45">
        <f ca="1">Streams!B80</f>
        <v>2</v>
      </c>
      <c r="C80" s="46">
        <f ca="1">VLOOKUP(B80,Partition!$AE$2:$AF$38,2)</f>
        <v>2</v>
      </c>
      <c r="D80" s="47">
        <f ca="1">COUNTIF(INDEX(C80:INDEX($C$1:C80,IFERROR(LOOKUP(2,1/($D$1:D79=2),ROW($D$1:D79)-MIN(ROW($D$1:D79)-1)),1),),),C80)</f>
        <v>1</v>
      </c>
      <c r="E80" s="46">
        <f t="shared" ca="1" si="6"/>
        <v>2</v>
      </c>
      <c r="F80" s="48">
        <f ca="1">COUNTIF(INDEX(E80:INDEX($E$1:E80,IFERROR(LOOKUP(2,1/($F$1:F79=2),ROW($F$1:F79)-MIN(ROW($F$1:F79)-1)),1),),),E80)</f>
        <v>2</v>
      </c>
      <c r="G80" s="49">
        <f t="shared" ca="1" si="7"/>
        <v>1</v>
      </c>
      <c r="H80" s="49">
        <f t="shared" ca="1" si="8"/>
        <v>2</v>
      </c>
      <c r="I80" s="6"/>
      <c r="J80" s="6"/>
      <c r="O80" s="9"/>
      <c r="R80" s="6"/>
      <c r="S80" s="6"/>
      <c r="T80" s="6"/>
      <c r="U80" s="6"/>
      <c r="V80" s="6"/>
      <c r="W80" s="6"/>
      <c r="AQ80" s="3"/>
      <c r="AY80" s="3"/>
    </row>
    <row r="81" spans="1:51" ht="20.100000000000001" customHeight="1" thickBot="1">
      <c r="A81" s="65">
        <f t="shared" si="5"/>
        <v>80</v>
      </c>
      <c r="B81" s="45">
        <f ca="1">Streams!B81</f>
        <v>7</v>
      </c>
      <c r="C81" s="46">
        <f ca="1">VLOOKUP(B81,Partition!$AE$2:$AF$38,2)</f>
        <v>2</v>
      </c>
      <c r="D81" s="47">
        <f ca="1">COUNTIF(INDEX(C81:INDEX($C$1:C81,IFERROR(LOOKUP(2,1/($D$1:D80=2),ROW($D$1:D80)-MIN(ROW($D$1:D80)-1)),1),),),C81)</f>
        <v>2</v>
      </c>
      <c r="E81" s="46">
        <f t="shared" ca="1" si="6"/>
        <v>1</v>
      </c>
      <c r="F81" s="48">
        <f ca="1">COUNTIF(INDEX(E81:INDEX($E$1:E81,IFERROR(LOOKUP(2,1/($F$1:F80=2),ROW($F$1:F80)-MIN(ROW($F$1:F80)-1)),1),),),E81)</f>
        <v>1</v>
      </c>
      <c r="G81" s="49">
        <f t="shared" ca="1" si="7"/>
        <v>2</v>
      </c>
      <c r="H81" s="49">
        <f t="shared" ca="1" si="8"/>
        <v>1</v>
      </c>
      <c r="I81" s="6"/>
      <c r="J81" s="6"/>
      <c r="O81" s="9"/>
      <c r="R81" s="6"/>
      <c r="S81" s="6"/>
      <c r="T81" s="6"/>
      <c r="U81" s="6"/>
      <c r="V81" s="6"/>
      <c r="W81" s="6"/>
      <c r="AQ81" s="3"/>
      <c r="AY81" s="3"/>
    </row>
    <row r="82" spans="1:51" ht="20.100000000000001" customHeight="1" thickBot="1">
      <c r="A82" s="65">
        <f t="shared" si="5"/>
        <v>81</v>
      </c>
      <c r="B82" s="45">
        <f ca="1">Streams!B82</f>
        <v>12</v>
      </c>
      <c r="C82" s="46">
        <f ca="1">VLOOKUP(B82,Partition!$AE$2:$AF$38,2)</f>
        <v>2</v>
      </c>
      <c r="D82" s="47">
        <f ca="1">COUNTIF(INDEX(C82:INDEX($C$1:C82,IFERROR(LOOKUP(2,1/($D$1:D81=2),ROW($D$1:D81)-MIN(ROW($D$1:D81)-1)),1),),),C82)</f>
        <v>2</v>
      </c>
      <c r="E82" s="46">
        <f t="shared" ca="1" si="6"/>
        <v>1</v>
      </c>
      <c r="F82" s="48">
        <f ca="1">COUNTIF(INDEX(E82:INDEX($E$1:E82,IFERROR(LOOKUP(2,1/($F$1:F81=2),ROW($F$1:F81)-MIN(ROW($F$1:F81)-1)),1),),),E82)</f>
        <v>2</v>
      </c>
      <c r="G82" s="49">
        <f t="shared" ca="1" si="7"/>
        <v>2</v>
      </c>
      <c r="H82" s="49">
        <f t="shared" ca="1" si="8"/>
        <v>1</v>
      </c>
      <c r="I82" s="6"/>
      <c r="J82" s="6"/>
      <c r="O82" s="9"/>
      <c r="R82" s="6"/>
      <c r="S82" s="6"/>
      <c r="T82" s="6"/>
      <c r="U82" s="6"/>
      <c r="V82" s="6"/>
      <c r="W82" s="6"/>
      <c r="AQ82" s="3"/>
      <c r="AY82" s="3"/>
    </row>
    <row r="83" spans="1:51" ht="20.100000000000001" customHeight="1" thickBot="1">
      <c r="A83" s="65">
        <f t="shared" si="5"/>
        <v>82</v>
      </c>
      <c r="B83" s="45">
        <f ca="1">Streams!B83</f>
        <v>20</v>
      </c>
      <c r="C83" s="46">
        <f ca="1">VLOOKUP(B83,Partition!$AE$2:$AF$38,2)</f>
        <v>2</v>
      </c>
      <c r="D83" s="47">
        <f ca="1">COUNTIF(INDEX(C83:INDEX($C$1:C83,IFERROR(LOOKUP(2,1/($D$1:D82=2),ROW($D$1:D82)-MIN(ROW($D$1:D82)-1)),1),),),C83)</f>
        <v>2</v>
      </c>
      <c r="E83" s="46">
        <f t="shared" ca="1" si="6"/>
        <v>1</v>
      </c>
      <c r="F83" s="48">
        <f ca="1">COUNTIF(INDEX(E83:INDEX($E$1:E83,IFERROR(LOOKUP(2,1/($F$1:F82=2),ROW($F$1:F82)-MIN(ROW($F$1:F82)-1)),1),),),E83)</f>
        <v>2</v>
      </c>
      <c r="G83" s="49">
        <f t="shared" ca="1" si="7"/>
        <v>2</v>
      </c>
      <c r="H83" s="49">
        <f t="shared" ca="1" si="8"/>
        <v>1</v>
      </c>
      <c r="I83" s="6"/>
      <c r="J83" s="6"/>
      <c r="O83" s="9"/>
      <c r="R83" s="6"/>
      <c r="S83" s="6"/>
      <c r="T83" s="6"/>
      <c r="U83" s="6"/>
      <c r="V83" s="6"/>
      <c r="W83" s="6"/>
      <c r="AQ83" s="3"/>
      <c r="AY83" s="3"/>
    </row>
    <row r="84" spans="1:51" ht="20.100000000000001" customHeight="1" thickBot="1">
      <c r="A84" s="65">
        <f t="shared" si="5"/>
        <v>83</v>
      </c>
      <c r="B84" s="45">
        <f ca="1">Streams!B84</f>
        <v>22</v>
      </c>
      <c r="C84" s="46">
        <f ca="1">VLOOKUP(B84,Partition!$AE$2:$AF$38,2)</f>
        <v>2</v>
      </c>
      <c r="D84" s="47">
        <f ca="1">COUNTIF(INDEX(C84:INDEX($C$1:C84,IFERROR(LOOKUP(2,1/($D$1:D83=2),ROW($D$1:D83)-MIN(ROW($D$1:D83)-1)),1),),),C84)</f>
        <v>2</v>
      </c>
      <c r="E84" s="46">
        <f t="shared" ca="1" si="6"/>
        <v>1</v>
      </c>
      <c r="F84" s="48">
        <f ca="1">COUNTIF(INDEX(E84:INDEX($E$1:E84,IFERROR(LOOKUP(2,1/($F$1:F83=2),ROW($F$1:F83)-MIN(ROW($F$1:F83)-1)),1),),),E84)</f>
        <v>2</v>
      </c>
      <c r="G84" s="49">
        <f t="shared" ca="1" si="7"/>
        <v>2</v>
      </c>
      <c r="H84" s="49">
        <f t="shared" ca="1" si="8"/>
        <v>1</v>
      </c>
      <c r="I84" s="6"/>
      <c r="J84" s="6"/>
      <c r="O84" s="9"/>
      <c r="R84" s="6"/>
      <c r="S84" s="6"/>
      <c r="T84" s="6"/>
      <c r="U84" s="6"/>
      <c r="V84" s="6"/>
      <c r="W84" s="6"/>
      <c r="AQ84" s="3"/>
      <c r="AY84" s="3"/>
    </row>
    <row r="85" spans="1:51" ht="20.100000000000001" customHeight="1" thickBot="1">
      <c r="A85" s="65">
        <f t="shared" si="5"/>
        <v>84</v>
      </c>
      <c r="B85" s="45">
        <f ca="1">Streams!B85</f>
        <v>13</v>
      </c>
      <c r="C85" s="46">
        <f ca="1">VLOOKUP(B85,Partition!$AE$2:$AF$38,2)</f>
        <v>1</v>
      </c>
      <c r="D85" s="47">
        <f ca="1">COUNTIF(INDEX(C85:INDEX($C$1:C85,IFERROR(LOOKUP(2,1/($D$1:D84=2),ROW($D$1:D84)-MIN(ROW($D$1:D84)-1)),1),),),C85)</f>
        <v>1</v>
      </c>
      <c r="E85" s="46">
        <f t="shared" ca="1" si="6"/>
        <v>2</v>
      </c>
      <c r="F85" s="48">
        <f ca="1">COUNTIF(INDEX(E85:INDEX($E$1:E85,IFERROR(LOOKUP(2,1/($F$1:F84=2),ROW($F$1:F84)-MIN(ROW($F$1:F84)-1)),1),),),E85)</f>
        <v>1</v>
      </c>
      <c r="G85" s="49">
        <f t="shared" ca="1" si="7"/>
        <v>2</v>
      </c>
      <c r="H85" s="49">
        <f t="shared" ca="1" si="8"/>
        <v>1</v>
      </c>
      <c r="I85" s="6"/>
      <c r="J85" s="6"/>
      <c r="O85" s="9"/>
      <c r="R85" s="6"/>
      <c r="S85" s="6"/>
      <c r="T85" s="6"/>
      <c r="U85" s="6"/>
      <c r="V85" s="6"/>
      <c r="W85" s="6"/>
      <c r="AQ85" s="3"/>
      <c r="AY85" s="3"/>
    </row>
    <row r="86" spans="1:51" ht="20.100000000000001" customHeight="1" thickBot="1">
      <c r="A86" s="65">
        <f t="shared" si="5"/>
        <v>85</v>
      </c>
      <c r="B86" s="45">
        <f ca="1">Streams!B86</f>
        <v>18</v>
      </c>
      <c r="C86" s="46">
        <f ca="1">VLOOKUP(B86,Partition!$AE$2:$AF$38,2)</f>
        <v>2</v>
      </c>
      <c r="D86" s="47">
        <f ca="1">COUNTIF(INDEX(C86:INDEX($C$1:C86,IFERROR(LOOKUP(2,1/($D$1:D85=2),ROW($D$1:D85)-MIN(ROW($D$1:D85)-1)),1),),),C86)</f>
        <v>2</v>
      </c>
      <c r="E86" s="46">
        <f t="shared" ca="1" si="6"/>
        <v>2</v>
      </c>
      <c r="F86" s="48">
        <f ca="1">COUNTIF(INDEX(E86:INDEX($E$1:E86,IFERROR(LOOKUP(2,1/($F$1:F85=2),ROW($F$1:F85)-MIN(ROW($F$1:F85)-1)),1),),),E86)</f>
        <v>2</v>
      </c>
      <c r="G86" s="49">
        <f t="shared" ca="1" si="7"/>
        <v>1</v>
      </c>
      <c r="H86" s="49">
        <f t="shared" ca="1" si="8"/>
        <v>2</v>
      </c>
      <c r="I86" s="6"/>
      <c r="J86" s="6"/>
      <c r="O86" s="9"/>
      <c r="R86" s="6"/>
      <c r="S86" s="6"/>
      <c r="T86" s="6"/>
      <c r="U86" s="6"/>
      <c r="V86" s="6"/>
      <c r="W86" s="6"/>
      <c r="AQ86" s="3"/>
      <c r="AY86" s="3"/>
    </row>
    <row r="87" spans="1:51" ht="20.100000000000001" customHeight="1" thickBot="1">
      <c r="A87" s="65">
        <f t="shared" si="5"/>
        <v>86</v>
      </c>
      <c r="B87" s="45">
        <f ca="1">Streams!B87</f>
        <v>11</v>
      </c>
      <c r="C87" s="46">
        <f ca="1">VLOOKUP(B87,Partition!$AE$2:$AF$38,2)</f>
        <v>1</v>
      </c>
      <c r="D87" s="47">
        <f ca="1">COUNTIF(INDEX(C87:INDEX($C$1:C87,IFERROR(LOOKUP(2,1/($D$1:D86=2),ROW($D$1:D86)-MIN(ROW($D$1:D86)-1)),1),),),C87)</f>
        <v>1</v>
      </c>
      <c r="E87" s="46">
        <f t="shared" ca="1" si="6"/>
        <v>2</v>
      </c>
      <c r="F87" s="48">
        <f ca="1">COUNTIF(INDEX(E87:INDEX($E$1:E87,IFERROR(LOOKUP(2,1/($F$1:F86=2),ROW($F$1:F86)-MIN(ROW($F$1:F86)-1)),1),),),E87)</f>
        <v>2</v>
      </c>
      <c r="G87" s="49">
        <f t="shared" ca="1" si="7"/>
        <v>2</v>
      </c>
      <c r="H87" s="49">
        <f t="shared" ca="1" si="8"/>
        <v>1</v>
      </c>
      <c r="I87" s="6"/>
      <c r="J87" s="6"/>
      <c r="O87" s="9"/>
      <c r="R87" s="6"/>
      <c r="S87" s="6"/>
      <c r="T87" s="6"/>
      <c r="U87" s="6"/>
      <c r="V87" s="6"/>
      <c r="W87" s="6"/>
      <c r="AQ87" s="3"/>
      <c r="AY87" s="3"/>
    </row>
    <row r="88" spans="1:51" ht="20.100000000000001" customHeight="1" thickBot="1">
      <c r="A88" s="65">
        <f t="shared" si="5"/>
        <v>87</v>
      </c>
      <c r="B88" s="45">
        <f ca="1">Streams!B88</f>
        <v>7</v>
      </c>
      <c r="C88" s="46">
        <f ca="1">VLOOKUP(B88,Partition!$AE$2:$AF$38,2)</f>
        <v>2</v>
      </c>
      <c r="D88" s="47">
        <f ca="1">COUNTIF(INDEX(C88:INDEX($C$1:C88,IFERROR(LOOKUP(2,1/($D$1:D87=2),ROW($D$1:D87)-MIN(ROW($D$1:D87)-1)),1),),),C88)</f>
        <v>2</v>
      </c>
      <c r="E88" s="46">
        <f t="shared" ca="1" si="6"/>
        <v>2</v>
      </c>
      <c r="F88" s="48">
        <f ca="1">COUNTIF(INDEX(E88:INDEX($E$1:E88,IFERROR(LOOKUP(2,1/($F$1:F87=2),ROW($F$1:F87)-MIN(ROW($F$1:F87)-1)),1),),),E88)</f>
        <v>2</v>
      </c>
      <c r="G88" s="49">
        <f t="shared" ca="1" si="7"/>
        <v>1</v>
      </c>
      <c r="H88" s="49">
        <f t="shared" ca="1" si="8"/>
        <v>2</v>
      </c>
      <c r="I88" s="6"/>
      <c r="J88" s="6"/>
      <c r="O88" s="9"/>
      <c r="R88" s="6"/>
      <c r="S88" s="6"/>
      <c r="T88" s="6"/>
      <c r="U88" s="6"/>
      <c r="V88" s="6"/>
      <c r="W88" s="6"/>
      <c r="AQ88" s="3"/>
      <c r="AY88" s="3"/>
    </row>
    <row r="89" spans="1:51" ht="20.100000000000001" customHeight="1" thickBot="1">
      <c r="A89" s="65">
        <f t="shared" si="5"/>
        <v>88</v>
      </c>
      <c r="B89" s="45">
        <f ca="1">Streams!B89</f>
        <v>33</v>
      </c>
      <c r="C89" s="46">
        <f ca="1">VLOOKUP(B89,Partition!$AE$2:$AF$38,2)</f>
        <v>2</v>
      </c>
      <c r="D89" s="47">
        <f ca="1">COUNTIF(INDEX(C89:INDEX($C$1:C89,IFERROR(LOOKUP(2,1/($D$1:D88=2),ROW($D$1:D88)-MIN(ROW($D$1:D88)-1)),1),),),C89)</f>
        <v>2</v>
      </c>
      <c r="E89" s="46">
        <f t="shared" ca="1" si="6"/>
        <v>1</v>
      </c>
      <c r="F89" s="48">
        <f ca="1">COUNTIF(INDEX(E89:INDEX($E$1:E89,IFERROR(LOOKUP(2,1/($F$1:F88=2),ROW($F$1:F88)-MIN(ROW($F$1:F88)-1)),1),),),E89)</f>
        <v>1</v>
      </c>
      <c r="G89" s="49">
        <f t="shared" ca="1" si="7"/>
        <v>2</v>
      </c>
      <c r="H89" s="49">
        <f t="shared" ca="1" si="8"/>
        <v>1</v>
      </c>
      <c r="I89" s="6"/>
      <c r="J89" s="6"/>
      <c r="O89" s="9"/>
      <c r="R89" s="6"/>
      <c r="S89" s="6"/>
      <c r="T89" s="6"/>
      <c r="U89" s="6"/>
      <c r="V89" s="6"/>
      <c r="W89" s="6"/>
      <c r="AQ89" s="3"/>
      <c r="AY89" s="3"/>
    </row>
    <row r="90" spans="1:51" ht="20.100000000000001" customHeight="1" thickBot="1">
      <c r="A90" s="65">
        <f t="shared" si="5"/>
        <v>89</v>
      </c>
      <c r="B90" s="45">
        <f ca="1">Streams!B90</f>
        <v>4</v>
      </c>
      <c r="C90" s="46">
        <f ca="1">VLOOKUP(B90,Partition!$AE$2:$AF$38,2)</f>
        <v>2</v>
      </c>
      <c r="D90" s="47">
        <f ca="1">COUNTIF(INDEX(C90:INDEX($C$1:C90,IFERROR(LOOKUP(2,1/($D$1:D89=2),ROW($D$1:D89)-MIN(ROW($D$1:D89)-1)),1),),),C90)</f>
        <v>2</v>
      </c>
      <c r="E90" s="46">
        <f t="shared" ca="1" si="6"/>
        <v>1</v>
      </c>
      <c r="F90" s="48">
        <f ca="1">COUNTIF(INDEX(E90:INDEX($E$1:E90,IFERROR(LOOKUP(2,1/($F$1:F89=2),ROW($F$1:F89)-MIN(ROW($F$1:F89)-1)),1),),),E90)</f>
        <v>2</v>
      </c>
      <c r="G90" s="49">
        <f t="shared" ca="1" si="7"/>
        <v>2</v>
      </c>
      <c r="H90" s="49">
        <f t="shared" ca="1" si="8"/>
        <v>1</v>
      </c>
      <c r="I90" s="6"/>
      <c r="J90" s="6"/>
      <c r="O90" s="9"/>
      <c r="R90" s="6"/>
      <c r="S90" s="6"/>
      <c r="T90" s="6"/>
      <c r="U90" s="6"/>
      <c r="V90" s="6"/>
      <c r="W90" s="6"/>
      <c r="AQ90" s="3"/>
      <c r="AY90" s="3"/>
    </row>
    <row r="91" spans="1:51" ht="20.100000000000001" customHeight="1" thickBot="1">
      <c r="A91" s="65">
        <f t="shared" si="5"/>
        <v>90</v>
      </c>
      <c r="B91" s="45">
        <f ca="1">Streams!B91</f>
        <v>32</v>
      </c>
      <c r="C91" s="46">
        <f ca="1">VLOOKUP(B91,Partition!$AE$2:$AF$38,2)</f>
        <v>1</v>
      </c>
      <c r="D91" s="47">
        <f ca="1">COUNTIF(INDEX(C91:INDEX($C$1:C91,IFERROR(LOOKUP(2,1/($D$1:D90=2),ROW($D$1:D90)-MIN(ROW($D$1:D90)-1)),1),),),C91)</f>
        <v>1</v>
      </c>
      <c r="E91" s="46">
        <f t="shared" ca="1" si="6"/>
        <v>2</v>
      </c>
      <c r="F91" s="48">
        <f ca="1">COUNTIF(INDEX(E91:INDEX($E$1:E91,IFERROR(LOOKUP(2,1/($F$1:F90=2),ROW($F$1:F90)-MIN(ROW($F$1:F90)-1)),1),),),E91)</f>
        <v>1</v>
      </c>
      <c r="G91" s="49">
        <f t="shared" ca="1" si="7"/>
        <v>2</v>
      </c>
      <c r="H91" s="49">
        <f t="shared" ca="1" si="8"/>
        <v>1</v>
      </c>
      <c r="I91" s="6"/>
      <c r="J91" s="6"/>
      <c r="O91" s="9"/>
      <c r="R91" s="6"/>
      <c r="S91" s="6"/>
      <c r="T91" s="6"/>
      <c r="U91" s="6"/>
      <c r="V91" s="6"/>
      <c r="W91" s="6"/>
      <c r="AQ91" s="3"/>
      <c r="AY91" s="3"/>
    </row>
    <row r="92" spans="1:51" ht="20.100000000000001" customHeight="1" thickBot="1">
      <c r="A92" s="65">
        <f t="shared" si="5"/>
        <v>91</v>
      </c>
      <c r="B92" s="45">
        <f ca="1">Streams!B92</f>
        <v>3</v>
      </c>
      <c r="C92" s="46">
        <f ca="1">VLOOKUP(B92,Partition!$AE$2:$AF$38,2)</f>
        <v>2</v>
      </c>
      <c r="D92" s="47">
        <f ca="1">COUNTIF(INDEX(C92:INDEX($C$1:C92,IFERROR(LOOKUP(2,1/($D$1:D91=2),ROW($D$1:D91)-MIN(ROW($D$1:D91)-1)),1),),),C92)</f>
        <v>2</v>
      </c>
      <c r="E92" s="46">
        <f t="shared" ca="1" si="6"/>
        <v>2</v>
      </c>
      <c r="F92" s="48">
        <f ca="1">COUNTIF(INDEX(E92:INDEX($E$1:E92,IFERROR(LOOKUP(2,1/($F$1:F91=2),ROW($F$1:F91)-MIN(ROW($F$1:F91)-1)),1),),),E92)</f>
        <v>2</v>
      </c>
      <c r="G92" s="49">
        <f t="shared" ca="1" si="7"/>
        <v>1</v>
      </c>
      <c r="H92" s="49">
        <f t="shared" ca="1" si="8"/>
        <v>2</v>
      </c>
      <c r="I92" s="6"/>
      <c r="J92" s="6"/>
      <c r="O92" s="9"/>
      <c r="R92" s="6"/>
      <c r="S92" s="6"/>
      <c r="T92" s="6"/>
      <c r="U92" s="6"/>
      <c r="V92" s="6"/>
      <c r="W92" s="6"/>
      <c r="AQ92" s="3"/>
      <c r="AY92" s="3"/>
    </row>
    <row r="93" spans="1:51" ht="20.100000000000001" customHeight="1" thickBot="1">
      <c r="A93" s="65">
        <f t="shared" si="5"/>
        <v>92</v>
      </c>
      <c r="B93" s="45">
        <f ca="1">Streams!B93</f>
        <v>23</v>
      </c>
      <c r="C93" s="46">
        <f ca="1">VLOOKUP(B93,Partition!$AE$2:$AF$38,2)</f>
        <v>2</v>
      </c>
      <c r="D93" s="47">
        <f ca="1">COUNTIF(INDEX(C93:INDEX($C$1:C93,IFERROR(LOOKUP(2,1/($D$1:D92=2),ROW($D$1:D92)-MIN(ROW($D$1:D92)-1)),1),),),C93)</f>
        <v>2</v>
      </c>
      <c r="E93" s="46">
        <f t="shared" ca="1" si="6"/>
        <v>1</v>
      </c>
      <c r="F93" s="48">
        <f ca="1">COUNTIF(INDEX(E93:INDEX($E$1:E93,IFERROR(LOOKUP(2,1/($F$1:F92=2),ROW($F$1:F92)-MIN(ROW($F$1:F92)-1)),1),),),E93)</f>
        <v>1</v>
      </c>
      <c r="G93" s="49">
        <f t="shared" ca="1" si="7"/>
        <v>2</v>
      </c>
      <c r="H93" s="49">
        <f t="shared" ca="1" si="8"/>
        <v>1</v>
      </c>
      <c r="I93" s="6"/>
      <c r="J93" s="6"/>
      <c r="O93" s="9"/>
      <c r="R93" s="6"/>
      <c r="S93" s="6"/>
      <c r="T93" s="6"/>
      <c r="U93" s="6"/>
      <c r="V93" s="6"/>
      <c r="W93" s="6"/>
      <c r="AQ93" s="3"/>
      <c r="AY93" s="3"/>
    </row>
    <row r="94" spans="1:51" ht="20.100000000000001" customHeight="1" thickBot="1">
      <c r="A94" s="65">
        <f t="shared" si="5"/>
        <v>93</v>
      </c>
      <c r="B94" s="45">
        <f ca="1">Streams!B94</f>
        <v>21</v>
      </c>
      <c r="C94" s="46">
        <f ca="1">VLOOKUP(B94,Partition!$AE$2:$AF$38,2)</f>
        <v>1</v>
      </c>
      <c r="D94" s="47">
        <f ca="1">COUNTIF(INDEX(C94:INDEX($C$1:C94,IFERROR(LOOKUP(2,1/($D$1:D93=2),ROW($D$1:D93)-MIN(ROW($D$1:D93)-1)),1),),),C94)</f>
        <v>1</v>
      </c>
      <c r="E94" s="46">
        <f t="shared" ca="1" si="6"/>
        <v>2</v>
      </c>
      <c r="F94" s="48">
        <f ca="1">COUNTIF(INDEX(E94:INDEX($E$1:E94,IFERROR(LOOKUP(2,1/($F$1:F93=2),ROW($F$1:F93)-MIN(ROW($F$1:F93)-1)),1),),),E94)</f>
        <v>2</v>
      </c>
      <c r="G94" s="49">
        <f t="shared" ca="1" si="7"/>
        <v>2</v>
      </c>
      <c r="H94" s="49">
        <f t="shared" ca="1" si="8"/>
        <v>1</v>
      </c>
      <c r="I94" s="6"/>
      <c r="J94" s="6"/>
      <c r="O94" s="9"/>
      <c r="R94" s="6"/>
      <c r="S94" s="6"/>
      <c r="T94" s="6"/>
      <c r="U94" s="6"/>
      <c r="V94" s="6"/>
      <c r="W94" s="6"/>
      <c r="AQ94" s="3"/>
      <c r="AY94" s="3"/>
    </row>
    <row r="95" spans="1:51" ht="20.100000000000001" customHeight="1" thickBot="1">
      <c r="A95" s="65">
        <f t="shared" si="5"/>
        <v>94</v>
      </c>
      <c r="B95" s="45">
        <f ca="1">Streams!B95</f>
        <v>14</v>
      </c>
      <c r="C95" s="46">
        <f ca="1">VLOOKUP(B95,Partition!$AE$2:$AF$38,2)</f>
        <v>1</v>
      </c>
      <c r="D95" s="47">
        <f ca="1">COUNTIF(INDEX(C95:INDEX($C$1:C95,IFERROR(LOOKUP(2,1/($D$1:D94=2),ROW($D$1:D94)-MIN(ROW($D$1:D94)-1)),1),),),C95)</f>
        <v>2</v>
      </c>
      <c r="E95" s="46">
        <f t="shared" ca="1" si="6"/>
        <v>1</v>
      </c>
      <c r="F95" s="48">
        <f ca="1">COUNTIF(INDEX(E95:INDEX($E$1:E95,IFERROR(LOOKUP(2,1/($F$1:F94=2),ROW($F$1:F94)-MIN(ROW($F$1:F94)-1)),1),),),E95)</f>
        <v>1</v>
      </c>
      <c r="G95" s="49">
        <f t="shared" ca="1" si="7"/>
        <v>1</v>
      </c>
      <c r="H95" s="49">
        <f t="shared" ca="1" si="8"/>
        <v>2</v>
      </c>
      <c r="I95" s="6"/>
      <c r="J95" s="6"/>
      <c r="O95" s="9"/>
      <c r="R95" s="6"/>
      <c r="S95" s="6"/>
      <c r="T95" s="6"/>
      <c r="U95" s="6"/>
      <c r="V95" s="6"/>
      <c r="W95" s="6"/>
      <c r="AQ95" s="3"/>
      <c r="AY95" s="3"/>
    </row>
    <row r="96" spans="1:51" ht="20.100000000000001" customHeight="1" thickBot="1">
      <c r="A96" s="65">
        <f t="shared" si="5"/>
        <v>95</v>
      </c>
      <c r="B96" s="45">
        <f ca="1">Streams!B96</f>
        <v>0</v>
      </c>
      <c r="C96" s="46">
        <f ca="1">VLOOKUP(B96,Partition!$AE$2:$AF$38,2)</f>
        <v>0</v>
      </c>
      <c r="D96" s="47">
        <f ca="1">COUNTIF(INDEX(C96:INDEX($C$1:C96,IFERROR(LOOKUP(2,1/($D$1:D95=2),ROW($D$1:D95)-MIN(ROW($D$1:D95)-1)),1),),),C96)</f>
        <v>1</v>
      </c>
      <c r="E96" s="46" t="str">
        <f t="shared" ca="1" si="6"/>
        <v/>
      </c>
      <c r="F96" s="48">
        <f ca="1">COUNTIF(INDEX(E96:INDEX($E$1:E96,IFERROR(LOOKUP(2,1/($F$1:F95=2),ROW($F$1:F95)-MIN(ROW($F$1:F95)-1)),1),),),E96)</f>
        <v>1</v>
      </c>
      <c r="G96" s="49">
        <f t="shared" ca="1" si="7"/>
        <v>1</v>
      </c>
      <c r="H96" s="49">
        <f t="shared" ca="1" si="8"/>
        <v>2</v>
      </c>
      <c r="I96" s="6"/>
      <c r="J96" s="6"/>
      <c r="O96" s="9"/>
      <c r="R96" s="6"/>
      <c r="S96" s="6"/>
      <c r="T96" s="6"/>
      <c r="U96" s="6"/>
      <c r="V96" s="6"/>
      <c r="W96" s="6"/>
      <c r="AQ96" s="3"/>
      <c r="AY96" s="3"/>
    </row>
    <row r="97" spans="1:51" ht="20.100000000000001" customHeight="1" thickBot="1">
      <c r="A97" s="65">
        <f t="shared" si="5"/>
        <v>96</v>
      </c>
      <c r="B97" s="45">
        <f ca="1">Streams!B97</f>
        <v>21</v>
      </c>
      <c r="C97" s="46">
        <f ca="1">VLOOKUP(B97,Partition!$AE$2:$AF$38,2)</f>
        <v>1</v>
      </c>
      <c r="D97" s="47">
        <f ca="1">COUNTIF(INDEX(C97:INDEX($C$1:C97,IFERROR(LOOKUP(2,1/($D$1:D96=2),ROW($D$1:D96)-MIN(ROW($D$1:D96)-1)),1),),),C97)</f>
        <v>2</v>
      </c>
      <c r="E97" s="46">
        <f t="shared" ca="1" si="6"/>
        <v>1</v>
      </c>
      <c r="F97" s="48">
        <f ca="1">COUNTIF(INDEX(E97:INDEX($E$1:E97,IFERROR(LOOKUP(2,1/($F$1:F96=2),ROW($F$1:F96)-MIN(ROW($F$1:F96)-1)),1),),),E97)</f>
        <v>2</v>
      </c>
      <c r="G97" s="49">
        <f t="shared" ca="1" si="7"/>
        <v>1</v>
      </c>
      <c r="H97" s="49">
        <f t="shared" ca="1" si="8"/>
        <v>2</v>
      </c>
      <c r="I97" s="6"/>
      <c r="J97" s="6"/>
      <c r="O97" s="9"/>
      <c r="R97" s="6"/>
      <c r="S97" s="6"/>
      <c r="T97" s="6"/>
      <c r="U97" s="6"/>
      <c r="V97" s="6"/>
      <c r="W97" s="6"/>
      <c r="AQ97" s="3"/>
      <c r="AY97" s="3"/>
    </row>
    <row r="98" spans="1:51" ht="20.100000000000001" customHeight="1" thickBot="1">
      <c r="A98" s="65">
        <f t="shared" si="5"/>
        <v>97</v>
      </c>
      <c r="B98" s="45">
        <f ca="1">Streams!B98</f>
        <v>1</v>
      </c>
      <c r="C98" s="46">
        <f ca="1">VLOOKUP(B98,Partition!$AE$2:$AF$38,2)</f>
        <v>1</v>
      </c>
      <c r="D98" s="47">
        <f ca="1">COUNTIF(INDEX(C98:INDEX($C$1:C98,IFERROR(LOOKUP(2,1/($D$1:D97=2),ROW($D$1:D97)-MIN(ROW($D$1:D97)-1)),1),),),C98)</f>
        <v>2</v>
      </c>
      <c r="E98" s="46">
        <f t="shared" ca="1" si="6"/>
        <v>1</v>
      </c>
      <c r="F98" s="48">
        <f ca="1">COUNTIF(INDEX(E98:INDEX($E$1:E98,IFERROR(LOOKUP(2,1/($F$1:F97=2),ROW($F$1:F97)-MIN(ROW($F$1:F97)-1)),1),),),E98)</f>
        <v>2</v>
      </c>
      <c r="G98" s="49">
        <f t="shared" ca="1" si="7"/>
        <v>1</v>
      </c>
      <c r="H98" s="49">
        <f t="shared" ca="1" si="8"/>
        <v>2</v>
      </c>
      <c r="I98" s="6"/>
      <c r="J98" s="6"/>
      <c r="O98" s="9"/>
      <c r="R98" s="6"/>
      <c r="S98" s="6"/>
      <c r="T98" s="6"/>
      <c r="U98" s="6"/>
      <c r="V98" s="6"/>
      <c r="W98" s="6"/>
      <c r="AQ98" s="3"/>
      <c r="AY98" s="3"/>
    </row>
    <row r="99" spans="1:51" ht="20.100000000000001" customHeight="1" thickBot="1">
      <c r="A99" s="65">
        <f t="shared" si="5"/>
        <v>98</v>
      </c>
      <c r="B99" s="45">
        <f ca="1">Streams!B99</f>
        <v>29</v>
      </c>
      <c r="C99" s="46">
        <f ca="1">VLOOKUP(B99,Partition!$AE$2:$AF$38,2)</f>
        <v>1</v>
      </c>
      <c r="D99" s="47">
        <f ca="1">COUNTIF(INDEX(C99:INDEX($C$1:C99,IFERROR(LOOKUP(2,1/($D$1:D98=2),ROW($D$1:D98)-MIN(ROW($D$1:D98)-1)),1),),),C99)</f>
        <v>2</v>
      </c>
      <c r="E99" s="46">
        <f t="shared" ca="1" si="6"/>
        <v>1</v>
      </c>
      <c r="F99" s="48">
        <f ca="1">COUNTIF(INDEX(E99:INDEX($E$1:E99,IFERROR(LOOKUP(2,1/($F$1:F98=2),ROW($F$1:F98)-MIN(ROW($F$1:F98)-1)),1),),),E99)</f>
        <v>2</v>
      </c>
      <c r="G99" s="49">
        <f t="shared" ca="1" si="7"/>
        <v>1</v>
      </c>
      <c r="H99" s="49">
        <f t="shared" ca="1" si="8"/>
        <v>2</v>
      </c>
      <c r="I99" s="6"/>
      <c r="J99" s="6"/>
      <c r="O99" s="9"/>
      <c r="R99" s="6"/>
      <c r="S99" s="6"/>
      <c r="T99" s="6"/>
      <c r="U99" s="6"/>
      <c r="V99" s="6"/>
      <c r="W99" s="6"/>
      <c r="AQ99" s="3"/>
      <c r="AY99" s="3"/>
    </row>
    <row r="100" spans="1:51" ht="20.100000000000001" customHeight="1" thickBot="1">
      <c r="A100" s="65">
        <f t="shared" si="5"/>
        <v>99</v>
      </c>
      <c r="B100" s="45">
        <f ca="1">Streams!B100</f>
        <v>14</v>
      </c>
      <c r="C100" s="46">
        <f ca="1">VLOOKUP(B100,Partition!$AE$2:$AF$38,2)</f>
        <v>1</v>
      </c>
      <c r="D100" s="47">
        <f ca="1">COUNTIF(INDEX(C100:INDEX($C$1:C100,IFERROR(LOOKUP(2,1/($D$1:D99=2),ROW($D$1:D99)-MIN(ROW($D$1:D99)-1)),1),),),C100)</f>
        <v>2</v>
      </c>
      <c r="E100" s="46">
        <f t="shared" ca="1" si="6"/>
        <v>1</v>
      </c>
      <c r="F100" s="48">
        <f ca="1">COUNTIF(INDEX(E100:INDEX($E$1:E100,IFERROR(LOOKUP(2,1/($F$1:F99=2),ROW($F$1:F99)-MIN(ROW($F$1:F99)-1)),1),),),E100)</f>
        <v>2</v>
      </c>
      <c r="G100" s="49">
        <f t="shared" ca="1" si="7"/>
        <v>1</v>
      </c>
      <c r="H100" s="49">
        <f t="shared" ca="1" si="8"/>
        <v>2</v>
      </c>
      <c r="I100" s="6"/>
      <c r="J100" s="6"/>
      <c r="O100" s="9"/>
      <c r="R100" s="6"/>
      <c r="S100" s="6"/>
      <c r="T100" s="6"/>
      <c r="U100" s="6"/>
      <c r="V100" s="6"/>
      <c r="W100" s="6"/>
      <c r="AQ100" s="3"/>
      <c r="AY100" s="3"/>
    </row>
    <row r="101" spans="1:51" ht="20.100000000000001" customHeight="1" thickBot="1">
      <c r="A101" s="65">
        <f t="shared" si="5"/>
        <v>100</v>
      </c>
      <c r="B101" s="45">
        <f ca="1">Streams!B101</f>
        <v>36</v>
      </c>
      <c r="C101" s="46">
        <f ca="1">VLOOKUP(B101,Partition!$AE$2:$AF$38,2)</f>
        <v>2</v>
      </c>
      <c r="D101" s="47">
        <f ca="1">COUNTIF(INDEX(C101:INDEX($C$1:C101,IFERROR(LOOKUP(2,1/($D$1:D100=2),ROW($D$1:D100)-MIN(ROW($D$1:D100)-1)),1),),),C101)</f>
        <v>1</v>
      </c>
      <c r="E101" s="46">
        <f t="shared" ca="1" si="6"/>
        <v>2</v>
      </c>
      <c r="F101" s="48">
        <f ca="1">COUNTIF(INDEX(E101:INDEX($E$1:E101,IFERROR(LOOKUP(2,1/($F$1:F100=2),ROW($F$1:F100)-MIN(ROW($F$1:F100)-1)),1),),),E101)</f>
        <v>1</v>
      </c>
      <c r="G101" s="49">
        <f t="shared" ca="1" si="7"/>
        <v>1</v>
      </c>
      <c r="H101" s="49">
        <f t="shared" ca="1" si="8"/>
        <v>2</v>
      </c>
      <c r="I101" s="6"/>
      <c r="J101" s="6"/>
      <c r="O101" s="9"/>
      <c r="R101" s="6"/>
      <c r="S101" s="6"/>
      <c r="T101" s="6"/>
      <c r="U101" s="6"/>
      <c r="V101" s="6"/>
      <c r="W101" s="6"/>
      <c r="AQ101" s="3"/>
      <c r="AY101" s="3"/>
    </row>
    <row r="102" spans="1:51" ht="19.5" thickBot="1">
      <c r="A102" s="65">
        <f t="shared" si="5"/>
        <v>101</v>
      </c>
      <c r="B102" s="45">
        <f ca="1">Streams!B102</f>
        <v>22</v>
      </c>
      <c r="C102" s="46">
        <f ca="1">VLOOKUP(B102,Partition!$AE$2:$AF$38,2)</f>
        <v>2</v>
      </c>
      <c r="D102" s="47">
        <f ca="1">COUNTIF(INDEX(C102:INDEX($C$1:C102,IFERROR(LOOKUP(2,1/($D$1:D101=2),ROW($D$1:D101)-MIN(ROW($D$1:D101)-1)),1),),),C102)</f>
        <v>2</v>
      </c>
      <c r="E102" s="46">
        <f t="shared" ca="1" si="6"/>
        <v>1</v>
      </c>
      <c r="F102" s="48">
        <f ca="1">COUNTIF(INDEX(E102:INDEX($E$1:E102,IFERROR(LOOKUP(2,1/($F$1:F101=2),ROW($F$1:F101)-MIN(ROW($F$1:F101)-1)),1),),),E102)</f>
        <v>2</v>
      </c>
      <c r="G102" s="49">
        <f t="shared" ca="1" si="7"/>
        <v>2</v>
      </c>
      <c r="H102" s="49">
        <f t="shared" ca="1" si="8"/>
        <v>1</v>
      </c>
    </row>
    <row r="103" spans="1:51" ht="19.5" thickBot="1">
      <c r="A103" s="65">
        <f t="shared" si="5"/>
        <v>102</v>
      </c>
      <c r="B103" s="45">
        <f ca="1">Streams!B103</f>
        <v>26</v>
      </c>
      <c r="C103" s="46">
        <f ca="1">VLOOKUP(B103,Partition!$AE$2:$AF$38,2)</f>
        <v>1</v>
      </c>
      <c r="D103" s="47">
        <f ca="1">COUNTIF(INDEX(C103:INDEX($C$1:C103,IFERROR(LOOKUP(2,1/($D$1:D102=2),ROW($D$1:D102)-MIN(ROW($D$1:D102)-1)),1),),),C103)</f>
        <v>1</v>
      </c>
      <c r="E103" s="46">
        <f t="shared" ca="1" si="6"/>
        <v>2</v>
      </c>
      <c r="F103" s="48">
        <f ca="1">COUNTIF(INDEX(E103:INDEX($E$1:E103,IFERROR(LOOKUP(2,1/($F$1:F102=2),ROW($F$1:F102)-MIN(ROW($F$1:F102)-1)),1),),),E103)</f>
        <v>1</v>
      </c>
      <c r="G103" s="49">
        <f t="shared" ca="1" si="7"/>
        <v>2</v>
      </c>
      <c r="H103" s="49">
        <f t="shared" ca="1" si="8"/>
        <v>1</v>
      </c>
    </row>
    <row r="104" spans="1:51" ht="19.5" thickBot="1">
      <c r="A104" s="65">
        <f t="shared" si="5"/>
        <v>103</v>
      </c>
      <c r="B104" s="45">
        <f ca="1">Streams!B104</f>
        <v>17</v>
      </c>
      <c r="C104" s="46">
        <f ca="1">VLOOKUP(B104,Partition!$AE$2:$AF$38,2)</f>
        <v>2</v>
      </c>
      <c r="D104" s="47">
        <f ca="1">COUNTIF(INDEX(C104:INDEX($C$1:C104,IFERROR(LOOKUP(2,1/($D$1:D103=2),ROW($D$1:D103)-MIN(ROW($D$1:D103)-1)),1),),),C104)</f>
        <v>2</v>
      </c>
      <c r="E104" s="46">
        <f t="shared" ca="1" si="6"/>
        <v>2</v>
      </c>
      <c r="F104" s="48">
        <f ca="1">COUNTIF(INDEX(E104:INDEX($E$1:E104,IFERROR(LOOKUP(2,1/($F$1:F103=2),ROW($F$1:F103)-MIN(ROW($F$1:F103)-1)),1),),),E104)</f>
        <v>2</v>
      </c>
      <c r="G104" s="49">
        <f t="shared" ca="1" si="7"/>
        <v>1</v>
      </c>
      <c r="H104" s="49">
        <f t="shared" ca="1" si="8"/>
        <v>2</v>
      </c>
    </row>
    <row r="105" spans="1:51" ht="19.5" thickBot="1">
      <c r="A105" s="65">
        <f t="shared" si="5"/>
        <v>104</v>
      </c>
      <c r="B105" s="45">
        <f ca="1">Streams!B105</f>
        <v>0</v>
      </c>
      <c r="C105" s="46">
        <f ca="1">VLOOKUP(B105,Partition!$AE$2:$AF$38,2)</f>
        <v>0</v>
      </c>
      <c r="D105" s="47">
        <f ca="1">COUNTIF(INDEX(C105:INDEX($C$1:C105,IFERROR(LOOKUP(2,1/($D$1:D104=2),ROW($D$1:D104)-MIN(ROW($D$1:D104)-1)),1),),),C105)</f>
        <v>1</v>
      </c>
      <c r="E105" s="46" t="str">
        <f t="shared" ca="1" si="6"/>
        <v/>
      </c>
      <c r="F105" s="48">
        <f ca="1">COUNTIF(INDEX(E105:INDEX($E$1:E105,IFERROR(LOOKUP(2,1/($F$1:F104=2),ROW($F$1:F104)-MIN(ROW($F$1:F104)-1)),1),),),E105)</f>
        <v>1</v>
      </c>
      <c r="G105" s="49">
        <f t="shared" ca="1" si="7"/>
        <v>2</v>
      </c>
      <c r="H105" s="49">
        <f t="shared" ca="1" si="8"/>
        <v>1</v>
      </c>
    </row>
    <row r="106" spans="1:51" ht="19.5" thickBot="1">
      <c r="A106" s="65">
        <f t="shared" si="5"/>
        <v>105</v>
      </c>
      <c r="B106" s="45">
        <f ca="1">Streams!B106</f>
        <v>24</v>
      </c>
      <c r="C106" s="46">
        <f ca="1">VLOOKUP(B106,Partition!$AE$2:$AF$38,2)</f>
        <v>2</v>
      </c>
      <c r="D106" s="47">
        <f ca="1">COUNTIF(INDEX(C106:INDEX($C$1:C106,IFERROR(LOOKUP(2,1/($D$1:D105=2),ROW($D$1:D105)-MIN(ROW($D$1:D105)-1)),1),),),C106)</f>
        <v>2</v>
      </c>
      <c r="E106" s="46">
        <f t="shared" ca="1" si="6"/>
        <v>1</v>
      </c>
      <c r="F106" s="48">
        <f ca="1">COUNTIF(INDEX(E106:INDEX($E$1:E106,IFERROR(LOOKUP(2,1/($F$1:F105=2),ROW($F$1:F105)-MIN(ROW($F$1:F105)-1)),1),),),E106)</f>
        <v>1</v>
      </c>
      <c r="G106" s="49">
        <f t="shared" ca="1" si="7"/>
        <v>2</v>
      </c>
      <c r="H106" s="49">
        <f t="shared" ca="1" si="8"/>
        <v>1</v>
      </c>
    </row>
    <row r="107" spans="1:51" ht="19.5" thickBot="1">
      <c r="A107" s="65">
        <f t="shared" si="5"/>
        <v>106</v>
      </c>
      <c r="B107" s="45">
        <f ca="1">Streams!B107</f>
        <v>29</v>
      </c>
      <c r="C107" s="46">
        <f ca="1">VLOOKUP(B107,Partition!$AE$2:$AF$38,2)</f>
        <v>1</v>
      </c>
      <c r="D107" s="47">
        <f ca="1">COUNTIF(INDEX(C107:INDEX($C$1:C107,IFERROR(LOOKUP(2,1/($D$1:D106=2),ROW($D$1:D106)-MIN(ROW($D$1:D106)-1)),1),),),C107)</f>
        <v>1</v>
      </c>
      <c r="E107" s="46">
        <f t="shared" ca="1" si="6"/>
        <v>2</v>
      </c>
      <c r="F107" s="48">
        <f ca="1">COUNTIF(INDEX(E107:INDEX($E$1:E107,IFERROR(LOOKUP(2,1/($F$1:F106=2),ROW($F$1:F106)-MIN(ROW($F$1:F106)-1)),1),),),E107)</f>
        <v>2</v>
      </c>
      <c r="G107" s="49">
        <f t="shared" ca="1" si="7"/>
        <v>2</v>
      </c>
      <c r="H107" s="49">
        <f t="shared" ca="1" si="8"/>
        <v>1</v>
      </c>
    </row>
    <row r="108" spans="1:51" ht="19.5" thickBot="1">
      <c r="A108" s="65">
        <f t="shared" si="5"/>
        <v>107</v>
      </c>
      <c r="B108" s="45">
        <f ca="1">Streams!B108</f>
        <v>17</v>
      </c>
      <c r="C108" s="46">
        <f ca="1">VLOOKUP(B108,Partition!$AE$2:$AF$38,2)</f>
        <v>2</v>
      </c>
      <c r="D108" s="47">
        <f ca="1">COUNTIF(INDEX(C108:INDEX($C$1:C108,IFERROR(LOOKUP(2,1/($D$1:D107=2),ROW($D$1:D107)-MIN(ROW($D$1:D107)-1)),1),),),C108)</f>
        <v>2</v>
      </c>
      <c r="E108" s="46">
        <f t="shared" ca="1" si="6"/>
        <v>2</v>
      </c>
      <c r="F108" s="48">
        <f ca="1">COUNTIF(INDEX(E108:INDEX($E$1:E108,IFERROR(LOOKUP(2,1/($F$1:F107=2),ROW($F$1:F107)-MIN(ROW($F$1:F107)-1)),1),),),E108)</f>
        <v>2</v>
      </c>
      <c r="G108" s="49">
        <f t="shared" ca="1" si="7"/>
        <v>1</v>
      </c>
      <c r="H108" s="49">
        <f t="shared" ca="1" si="8"/>
        <v>2</v>
      </c>
    </row>
    <row r="109" spans="1:51" ht="19.5" thickBot="1">
      <c r="A109" s="65">
        <f t="shared" si="5"/>
        <v>108</v>
      </c>
      <c r="B109" s="45">
        <f ca="1">Streams!B109</f>
        <v>31</v>
      </c>
      <c r="C109" s="46">
        <f ca="1">VLOOKUP(B109,Partition!$AE$2:$AF$38,2)</f>
        <v>2</v>
      </c>
      <c r="D109" s="47">
        <f ca="1">COUNTIF(INDEX(C109:INDEX($C$1:C109,IFERROR(LOOKUP(2,1/($D$1:D108=2),ROW($D$1:D108)-MIN(ROW($D$1:D108)-1)),1),),),C109)</f>
        <v>2</v>
      </c>
      <c r="E109" s="46">
        <f t="shared" ca="1" si="6"/>
        <v>1</v>
      </c>
      <c r="F109" s="48">
        <f ca="1">COUNTIF(INDEX(E109:INDEX($E$1:E109,IFERROR(LOOKUP(2,1/($F$1:F108=2),ROW($F$1:F108)-MIN(ROW($F$1:F108)-1)),1),),),E109)</f>
        <v>1</v>
      </c>
      <c r="G109" s="49">
        <f t="shared" ca="1" si="7"/>
        <v>2</v>
      </c>
      <c r="H109" s="49">
        <f t="shared" ca="1" si="8"/>
        <v>1</v>
      </c>
    </row>
    <row r="110" spans="1:51" ht="19.5" thickBot="1">
      <c r="A110" s="65">
        <f t="shared" si="5"/>
        <v>109</v>
      </c>
      <c r="B110" s="45">
        <f ca="1">Streams!B110</f>
        <v>13</v>
      </c>
      <c r="C110" s="46">
        <f ca="1">VLOOKUP(B110,Partition!$AE$2:$AF$38,2)</f>
        <v>1</v>
      </c>
      <c r="D110" s="47">
        <f ca="1">COUNTIF(INDEX(C110:INDEX($C$1:C110,IFERROR(LOOKUP(2,1/($D$1:D109=2),ROW($D$1:D109)-MIN(ROW($D$1:D109)-1)),1),),),C110)</f>
        <v>1</v>
      </c>
      <c r="E110" s="46">
        <f t="shared" ca="1" si="6"/>
        <v>2</v>
      </c>
      <c r="F110" s="48">
        <f ca="1">COUNTIF(INDEX(E110:INDEX($E$1:E110,IFERROR(LOOKUP(2,1/($F$1:F109=2),ROW($F$1:F109)-MIN(ROW($F$1:F109)-1)),1),),),E110)</f>
        <v>2</v>
      </c>
      <c r="G110" s="49">
        <f t="shared" ca="1" si="7"/>
        <v>2</v>
      </c>
      <c r="H110" s="49">
        <f t="shared" ca="1" si="8"/>
        <v>1</v>
      </c>
    </row>
    <row r="111" spans="1:51" ht="19.5" thickBot="1">
      <c r="A111" s="65">
        <f t="shared" si="5"/>
        <v>110</v>
      </c>
      <c r="B111" s="45">
        <f ca="1">Streams!B111</f>
        <v>15</v>
      </c>
      <c r="C111" s="46">
        <f ca="1">VLOOKUP(B111,Partition!$AE$2:$AF$38,2)</f>
        <v>2</v>
      </c>
      <c r="D111" s="47">
        <f ca="1">COUNTIF(INDEX(C111:INDEX($C$1:C111,IFERROR(LOOKUP(2,1/($D$1:D110=2),ROW($D$1:D110)-MIN(ROW($D$1:D110)-1)),1),),),C111)</f>
        <v>2</v>
      </c>
      <c r="E111" s="46">
        <f t="shared" ca="1" si="6"/>
        <v>2</v>
      </c>
      <c r="F111" s="48">
        <f ca="1">COUNTIF(INDEX(E111:INDEX($E$1:E111,IFERROR(LOOKUP(2,1/($F$1:F110=2),ROW($F$1:F110)-MIN(ROW($F$1:F110)-1)),1),),),E111)</f>
        <v>2</v>
      </c>
      <c r="G111" s="49">
        <f t="shared" ca="1" si="7"/>
        <v>1</v>
      </c>
      <c r="H111" s="49">
        <f t="shared" ca="1" si="8"/>
        <v>2</v>
      </c>
    </row>
    <row r="112" spans="1:51" ht="19.5" thickBot="1">
      <c r="A112" s="65">
        <f t="shared" si="5"/>
        <v>111</v>
      </c>
      <c r="B112" s="45">
        <f ca="1">Streams!B112</f>
        <v>12</v>
      </c>
      <c r="C112" s="46">
        <f ca="1">VLOOKUP(B112,Partition!$AE$2:$AF$38,2)</f>
        <v>2</v>
      </c>
      <c r="D112" s="47">
        <f ca="1">COUNTIF(INDEX(C112:INDEX($C$1:C112,IFERROR(LOOKUP(2,1/($D$1:D111=2),ROW($D$1:D111)-MIN(ROW($D$1:D111)-1)),1),),),C112)</f>
        <v>2</v>
      </c>
      <c r="E112" s="46">
        <f t="shared" ca="1" si="6"/>
        <v>1</v>
      </c>
      <c r="F112" s="48">
        <f ca="1">COUNTIF(INDEX(E112:INDEX($E$1:E112,IFERROR(LOOKUP(2,1/($F$1:F111=2),ROW($F$1:F111)-MIN(ROW($F$1:F111)-1)),1),),),E112)</f>
        <v>1</v>
      </c>
      <c r="G112" s="49">
        <f t="shared" ca="1" si="7"/>
        <v>2</v>
      </c>
      <c r="H112" s="49">
        <f t="shared" ca="1" si="8"/>
        <v>1</v>
      </c>
    </row>
    <row r="113" spans="1:8" ht="19.5" thickBot="1">
      <c r="A113" s="65">
        <f t="shared" si="5"/>
        <v>112</v>
      </c>
      <c r="B113" s="45">
        <f ca="1">Streams!B113</f>
        <v>32</v>
      </c>
      <c r="C113" s="46">
        <f ca="1">VLOOKUP(B113,Partition!$AE$2:$AF$38,2)</f>
        <v>1</v>
      </c>
      <c r="D113" s="47">
        <f ca="1">COUNTIF(INDEX(C113:INDEX($C$1:C113,IFERROR(LOOKUP(2,1/($D$1:D112=2),ROW($D$1:D112)-MIN(ROW($D$1:D112)-1)),1),),),C113)</f>
        <v>1</v>
      </c>
      <c r="E113" s="46">
        <f t="shared" ca="1" si="6"/>
        <v>2</v>
      </c>
      <c r="F113" s="48">
        <f ca="1">COUNTIF(INDEX(E113:INDEX($E$1:E113,IFERROR(LOOKUP(2,1/($F$1:F112=2),ROW($F$1:F112)-MIN(ROW($F$1:F112)-1)),1),),),E113)</f>
        <v>2</v>
      </c>
      <c r="G113" s="49">
        <f t="shared" ca="1" si="7"/>
        <v>2</v>
      </c>
      <c r="H113" s="49">
        <f t="shared" ca="1" si="8"/>
        <v>1</v>
      </c>
    </row>
    <row r="114" spans="1:8" ht="19.5" thickBot="1">
      <c r="A114" s="65">
        <f t="shared" si="5"/>
        <v>113</v>
      </c>
      <c r="B114" s="45">
        <f ca="1">Streams!B114</f>
        <v>18</v>
      </c>
      <c r="C114" s="46">
        <f ca="1">VLOOKUP(B114,Partition!$AE$2:$AF$38,2)</f>
        <v>2</v>
      </c>
      <c r="D114" s="47">
        <f ca="1">COUNTIF(INDEX(C114:INDEX($C$1:C114,IFERROR(LOOKUP(2,1/($D$1:D113=2),ROW($D$1:D113)-MIN(ROW($D$1:D113)-1)),1),),),C114)</f>
        <v>2</v>
      </c>
      <c r="E114" s="46">
        <f t="shared" ca="1" si="6"/>
        <v>2</v>
      </c>
      <c r="F114" s="48">
        <f ca="1">COUNTIF(INDEX(E114:INDEX($E$1:E114,IFERROR(LOOKUP(2,1/($F$1:F113=2),ROW($F$1:F113)-MIN(ROW($F$1:F113)-1)),1),),),E114)</f>
        <v>2</v>
      </c>
      <c r="G114" s="49">
        <f t="shared" ca="1" si="7"/>
        <v>1</v>
      </c>
      <c r="H114" s="49">
        <f t="shared" ca="1" si="8"/>
        <v>2</v>
      </c>
    </row>
    <row r="115" spans="1:8" ht="19.5" thickBot="1">
      <c r="A115" s="65">
        <f t="shared" si="5"/>
        <v>114</v>
      </c>
      <c r="B115" s="45">
        <f ca="1">Streams!B115</f>
        <v>9</v>
      </c>
      <c r="C115" s="46">
        <f ca="1">VLOOKUP(B115,Partition!$AE$2:$AF$38,2)</f>
        <v>1</v>
      </c>
      <c r="D115" s="47">
        <f ca="1">COUNTIF(INDEX(C115:INDEX($C$1:C115,IFERROR(LOOKUP(2,1/($D$1:D114=2),ROW($D$1:D114)-MIN(ROW($D$1:D114)-1)),1),),),C115)</f>
        <v>1</v>
      </c>
      <c r="E115" s="46">
        <f t="shared" ca="1" si="6"/>
        <v>2</v>
      </c>
      <c r="F115" s="48">
        <f ca="1">COUNTIF(INDEX(E115:INDEX($E$1:E115,IFERROR(LOOKUP(2,1/($F$1:F114=2),ROW($F$1:F114)-MIN(ROW($F$1:F114)-1)),1),),),E115)</f>
        <v>2</v>
      </c>
      <c r="G115" s="49">
        <f t="shared" ca="1" si="7"/>
        <v>2</v>
      </c>
      <c r="H115" s="49">
        <f t="shared" ca="1" si="8"/>
        <v>1</v>
      </c>
    </row>
    <row r="116" spans="1:8" ht="19.5" thickBot="1">
      <c r="A116" s="65">
        <f t="shared" si="5"/>
        <v>115</v>
      </c>
      <c r="B116" s="45">
        <f ca="1">Streams!B116</f>
        <v>18</v>
      </c>
      <c r="C116" s="46">
        <f ca="1">VLOOKUP(B116,Partition!$AE$2:$AF$38,2)</f>
        <v>2</v>
      </c>
      <c r="D116" s="47">
        <f ca="1">COUNTIF(INDEX(C116:INDEX($C$1:C116,IFERROR(LOOKUP(2,1/($D$1:D115=2),ROW($D$1:D115)-MIN(ROW($D$1:D115)-1)),1),),),C116)</f>
        <v>2</v>
      </c>
      <c r="E116" s="46">
        <f t="shared" ca="1" si="6"/>
        <v>2</v>
      </c>
      <c r="F116" s="48">
        <f ca="1">COUNTIF(INDEX(E116:INDEX($E$1:E116,IFERROR(LOOKUP(2,1/($F$1:F115=2),ROW($F$1:F115)-MIN(ROW($F$1:F115)-1)),1),),),E116)</f>
        <v>2</v>
      </c>
      <c r="G116" s="49">
        <f t="shared" ca="1" si="7"/>
        <v>1</v>
      </c>
      <c r="H116" s="49">
        <f t="shared" ca="1" si="8"/>
        <v>2</v>
      </c>
    </row>
    <row r="117" spans="1:8" ht="19.5" thickBot="1">
      <c r="A117" s="65">
        <f t="shared" si="5"/>
        <v>116</v>
      </c>
      <c r="B117" s="45">
        <f ca="1">Streams!B117</f>
        <v>26</v>
      </c>
      <c r="C117" s="46">
        <f ca="1">VLOOKUP(B117,Partition!$AE$2:$AF$38,2)</f>
        <v>1</v>
      </c>
      <c r="D117" s="47">
        <f ca="1">COUNTIF(INDEX(C117:INDEX($C$1:C117,IFERROR(LOOKUP(2,1/($D$1:D116=2),ROW($D$1:D116)-MIN(ROW($D$1:D116)-1)),1),),),C117)</f>
        <v>1</v>
      </c>
      <c r="E117" s="46">
        <f t="shared" ca="1" si="6"/>
        <v>2</v>
      </c>
      <c r="F117" s="48">
        <f ca="1">COUNTIF(INDEX(E117:INDEX($E$1:E117,IFERROR(LOOKUP(2,1/($F$1:F116=2),ROW($F$1:F116)-MIN(ROW($F$1:F116)-1)),1),),),E117)</f>
        <v>2</v>
      </c>
      <c r="G117" s="49">
        <f t="shared" ca="1" si="7"/>
        <v>2</v>
      </c>
      <c r="H117" s="49">
        <f t="shared" ca="1" si="8"/>
        <v>1</v>
      </c>
    </row>
    <row r="118" spans="1:8" ht="19.5" thickBot="1">
      <c r="A118" s="65">
        <f t="shared" si="5"/>
        <v>117</v>
      </c>
      <c r="B118" s="45">
        <f ca="1">Streams!B118</f>
        <v>3</v>
      </c>
      <c r="C118" s="46">
        <f ca="1">VLOOKUP(B118,Partition!$AE$2:$AF$38,2)</f>
        <v>2</v>
      </c>
      <c r="D118" s="47">
        <f ca="1">COUNTIF(INDEX(C118:INDEX($C$1:C118,IFERROR(LOOKUP(2,1/($D$1:D117=2),ROW($D$1:D117)-MIN(ROW($D$1:D117)-1)),1),),),C118)</f>
        <v>2</v>
      </c>
      <c r="E118" s="46">
        <f t="shared" ca="1" si="6"/>
        <v>2</v>
      </c>
      <c r="F118" s="48">
        <f ca="1">COUNTIF(INDEX(E118:INDEX($E$1:E118,IFERROR(LOOKUP(2,1/($F$1:F117=2),ROW($F$1:F117)-MIN(ROW($F$1:F117)-1)),1),),),E118)</f>
        <v>2</v>
      </c>
      <c r="G118" s="49">
        <f t="shared" ca="1" si="7"/>
        <v>1</v>
      </c>
      <c r="H118" s="49">
        <f t="shared" ca="1" si="8"/>
        <v>2</v>
      </c>
    </row>
    <row r="119" spans="1:8" ht="19.5" thickBot="1">
      <c r="A119" s="65">
        <f t="shared" si="5"/>
        <v>118</v>
      </c>
      <c r="B119" s="45">
        <f ca="1">Streams!B119</f>
        <v>29</v>
      </c>
      <c r="C119" s="46">
        <f ca="1">VLOOKUP(B119,Partition!$AE$2:$AF$38,2)</f>
        <v>1</v>
      </c>
      <c r="D119" s="47">
        <f ca="1">COUNTIF(INDEX(C119:INDEX($C$1:C119,IFERROR(LOOKUP(2,1/($D$1:D118=2),ROW($D$1:D118)-MIN(ROW($D$1:D118)-1)),1),),),C119)</f>
        <v>1</v>
      </c>
      <c r="E119" s="46">
        <f t="shared" ca="1" si="6"/>
        <v>2</v>
      </c>
      <c r="F119" s="48">
        <f ca="1">COUNTIF(INDEX(E119:INDEX($E$1:E119,IFERROR(LOOKUP(2,1/($F$1:F118=2),ROW($F$1:F118)-MIN(ROW($F$1:F118)-1)),1),),),E119)</f>
        <v>2</v>
      </c>
      <c r="G119" s="49">
        <f t="shared" ca="1" si="7"/>
        <v>2</v>
      </c>
      <c r="H119" s="49">
        <f t="shared" ca="1" si="8"/>
        <v>1</v>
      </c>
    </row>
    <row r="120" spans="1:8" ht="19.5" thickBot="1">
      <c r="A120" s="65">
        <f t="shared" si="5"/>
        <v>119</v>
      </c>
      <c r="B120" s="45">
        <f ca="1">Streams!B120</f>
        <v>17</v>
      </c>
      <c r="C120" s="46">
        <f ca="1">VLOOKUP(B120,Partition!$AE$2:$AF$38,2)</f>
        <v>2</v>
      </c>
      <c r="D120" s="47">
        <f ca="1">COUNTIF(INDEX(C120:INDEX($C$1:C120,IFERROR(LOOKUP(2,1/($D$1:D119=2),ROW($D$1:D119)-MIN(ROW($D$1:D119)-1)),1),),),C120)</f>
        <v>2</v>
      </c>
      <c r="E120" s="46">
        <f t="shared" ca="1" si="6"/>
        <v>2</v>
      </c>
      <c r="F120" s="48">
        <f ca="1">COUNTIF(INDEX(E120:INDEX($E$1:E120,IFERROR(LOOKUP(2,1/($F$1:F119=2),ROW($F$1:F119)-MIN(ROW($F$1:F119)-1)),1),),),E120)</f>
        <v>2</v>
      </c>
      <c r="G120" s="49">
        <f t="shared" ca="1" si="7"/>
        <v>1</v>
      </c>
      <c r="H120" s="49">
        <f t="shared" ca="1" si="8"/>
        <v>2</v>
      </c>
    </row>
    <row r="121" spans="1:8" ht="19.5" thickBot="1">
      <c r="A121" s="65">
        <f t="shared" si="5"/>
        <v>120</v>
      </c>
      <c r="B121" s="45">
        <f ca="1">Streams!B121</f>
        <v>20</v>
      </c>
      <c r="C121" s="46">
        <f ca="1">VLOOKUP(B121,Partition!$AE$2:$AF$38,2)</f>
        <v>2</v>
      </c>
      <c r="D121" s="47">
        <f ca="1">COUNTIF(INDEX(C121:INDEX($C$1:C121,IFERROR(LOOKUP(2,1/($D$1:D120=2),ROW($D$1:D120)-MIN(ROW($D$1:D120)-1)),1),),),C121)</f>
        <v>2</v>
      </c>
      <c r="E121" s="46">
        <f t="shared" ca="1" si="6"/>
        <v>1</v>
      </c>
      <c r="F121" s="48">
        <f ca="1">COUNTIF(INDEX(E121:INDEX($E$1:E121,IFERROR(LOOKUP(2,1/($F$1:F120=2),ROW($F$1:F120)-MIN(ROW($F$1:F120)-1)),1),),),E121)</f>
        <v>1</v>
      </c>
      <c r="G121" s="49">
        <f t="shared" ca="1" si="7"/>
        <v>2</v>
      </c>
      <c r="H121" s="49">
        <f t="shared" ca="1" si="8"/>
        <v>1</v>
      </c>
    </row>
    <row r="122" spans="1:8" ht="19.5" thickBot="1">
      <c r="A122" s="65">
        <f t="shared" si="5"/>
        <v>121</v>
      </c>
      <c r="B122" s="45">
        <f ca="1">Streams!B122</f>
        <v>2</v>
      </c>
      <c r="C122" s="46">
        <f ca="1">VLOOKUP(B122,Partition!$AE$2:$AF$38,2)</f>
        <v>2</v>
      </c>
      <c r="D122" s="47">
        <f ca="1">COUNTIF(INDEX(C122:INDEX($C$1:C122,IFERROR(LOOKUP(2,1/($D$1:D121=2),ROW($D$1:D121)-MIN(ROW($D$1:D121)-1)),1),),),C122)</f>
        <v>2</v>
      </c>
      <c r="E122" s="46">
        <f t="shared" ca="1" si="6"/>
        <v>1</v>
      </c>
      <c r="F122" s="48">
        <f ca="1">COUNTIF(INDEX(E122:INDEX($E$1:E122,IFERROR(LOOKUP(2,1/($F$1:F121=2),ROW($F$1:F121)-MIN(ROW($F$1:F121)-1)),1),),),E122)</f>
        <v>2</v>
      </c>
      <c r="G122" s="49">
        <f t="shared" ca="1" si="7"/>
        <v>2</v>
      </c>
      <c r="H122" s="49">
        <f t="shared" ca="1" si="8"/>
        <v>1</v>
      </c>
    </row>
    <row r="123" spans="1:8" ht="19.5" thickBot="1">
      <c r="A123" s="65">
        <f t="shared" si="5"/>
        <v>122</v>
      </c>
      <c r="B123" s="45">
        <f ca="1">Streams!B123</f>
        <v>2</v>
      </c>
      <c r="C123" s="46">
        <f ca="1">VLOOKUP(B123,Partition!$AE$2:$AF$38,2)</f>
        <v>2</v>
      </c>
      <c r="D123" s="47">
        <f ca="1">COUNTIF(INDEX(C123:INDEX($C$1:C123,IFERROR(LOOKUP(2,1/($D$1:D122=2),ROW($D$1:D122)-MIN(ROW($D$1:D122)-1)),1),),),C123)</f>
        <v>2</v>
      </c>
      <c r="E123" s="46">
        <f t="shared" ca="1" si="6"/>
        <v>1</v>
      </c>
      <c r="F123" s="48">
        <f ca="1">COUNTIF(INDEX(E123:INDEX($E$1:E123,IFERROR(LOOKUP(2,1/($F$1:F122=2),ROW($F$1:F122)-MIN(ROW($F$1:F122)-1)),1),),),E123)</f>
        <v>2</v>
      </c>
      <c r="G123" s="49">
        <f t="shared" ca="1" si="7"/>
        <v>2</v>
      </c>
      <c r="H123" s="49">
        <f t="shared" ca="1" si="8"/>
        <v>1</v>
      </c>
    </row>
    <row r="124" spans="1:8" ht="19.5" thickBot="1">
      <c r="A124" s="65">
        <f t="shared" si="5"/>
        <v>123</v>
      </c>
      <c r="B124" s="45">
        <f ca="1">Streams!B124</f>
        <v>36</v>
      </c>
      <c r="C124" s="46">
        <f ca="1">VLOOKUP(B124,Partition!$AE$2:$AF$38,2)</f>
        <v>2</v>
      </c>
      <c r="D124" s="47">
        <f ca="1">COUNTIF(INDEX(C124:INDEX($C$1:C124,IFERROR(LOOKUP(2,1/($D$1:D123=2),ROW($D$1:D123)-MIN(ROW($D$1:D123)-1)),1),),),C124)</f>
        <v>2</v>
      </c>
      <c r="E124" s="46">
        <f t="shared" ca="1" si="6"/>
        <v>1</v>
      </c>
      <c r="F124" s="48">
        <f ca="1">COUNTIF(INDEX(E124:INDEX($E$1:E124,IFERROR(LOOKUP(2,1/($F$1:F123=2),ROW($F$1:F123)-MIN(ROW($F$1:F123)-1)),1),),),E124)</f>
        <v>2</v>
      </c>
      <c r="G124" s="49">
        <f t="shared" ca="1" si="7"/>
        <v>2</v>
      </c>
      <c r="H124" s="49">
        <f t="shared" ca="1" si="8"/>
        <v>1</v>
      </c>
    </row>
    <row r="125" spans="1:8" ht="19.5" thickBot="1">
      <c r="A125" s="65">
        <f t="shared" si="5"/>
        <v>124</v>
      </c>
      <c r="B125" s="45">
        <f ca="1">Streams!B125</f>
        <v>1</v>
      </c>
      <c r="C125" s="46">
        <f ca="1">VLOOKUP(B125,Partition!$AE$2:$AF$38,2)</f>
        <v>1</v>
      </c>
      <c r="D125" s="47">
        <f ca="1">COUNTIF(INDEX(C125:INDEX($C$1:C125,IFERROR(LOOKUP(2,1/($D$1:D124=2),ROW($D$1:D124)-MIN(ROW($D$1:D124)-1)),1),),),C125)</f>
        <v>1</v>
      </c>
      <c r="E125" s="46">
        <f t="shared" ca="1" si="6"/>
        <v>2</v>
      </c>
      <c r="F125" s="48">
        <f ca="1">COUNTIF(INDEX(E125:INDEX($E$1:E125,IFERROR(LOOKUP(2,1/($F$1:F124=2),ROW($F$1:F124)-MIN(ROW($F$1:F124)-1)),1),),),E125)</f>
        <v>1</v>
      </c>
      <c r="G125" s="49">
        <f t="shared" ca="1" si="7"/>
        <v>2</v>
      </c>
      <c r="H125" s="49">
        <f t="shared" ca="1" si="8"/>
        <v>1</v>
      </c>
    </row>
    <row r="126" spans="1:8" ht="19.5" thickBot="1">
      <c r="A126" s="65">
        <f t="shared" si="5"/>
        <v>125</v>
      </c>
      <c r="B126" s="45">
        <f ca="1">Streams!B126</f>
        <v>11</v>
      </c>
      <c r="C126" s="46">
        <f ca="1">VLOOKUP(B126,Partition!$AE$2:$AF$38,2)</f>
        <v>1</v>
      </c>
      <c r="D126" s="47">
        <f ca="1">COUNTIF(INDEX(C126:INDEX($C$1:C126,IFERROR(LOOKUP(2,1/($D$1:D125=2),ROW($D$1:D125)-MIN(ROW($D$1:D125)-1)),1),),),C126)</f>
        <v>2</v>
      </c>
      <c r="E126" s="46">
        <f t="shared" ca="1" si="6"/>
        <v>1</v>
      </c>
      <c r="F126" s="48">
        <f ca="1">COUNTIF(INDEX(E126:INDEX($E$1:E126,IFERROR(LOOKUP(2,1/($F$1:F125=2),ROW($F$1:F125)-MIN(ROW($F$1:F125)-1)),1),),),E126)</f>
        <v>2</v>
      </c>
      <c r="G126" s="49">
        <f t="shared" ca="1" si="7"/>
        <v>1</v>
      </c>
      <c r="H126" s="49">
        <f t="shared" ca="1" si="8"/>
        <v>2</v>
      </c>
    </row>
    <row r="127" spans="1:8" ht="19.5" thickBot="1">
      <c r="A127" s="65">
        <f t="shared" si="5"/>
        <v>126</v>
      </c>
      <c r="B127" s="45">
        <f ca="1">Streams!B127</f>
        <v>27</v>
      </c>
      <c r="C127" s="46">
        <f ca="1">VLOOKUP(B127,Partition!$AE$2:$AF$38,2)</f>
        <v>2</v>
      </c>
      <c r="D127" s="47">
        <f ca="1">COUNTIF(INDEX(C127:INDEX($C$1:C127,IFERROR(LOOKUP(2,1/($D$1:D126=2),ROW($D$1:D126)-MIN(ROW($D$1:D126)-1)),1),),),C127)</f>
        <v>1</v>
      </c>
      <c r="E127" s="46">
        <f t="shared" ca="1" si="6"/>
        <v>2</v>
      </c>
      <c r="F127" s="48">
        <f ca="1">COUNTIF(INDEX(E127:INDEX($E$1:E127,IFERROR(LOOKUP(2,1/($F$1:F126=2),ROW($F$1:F126)-MIN(ROW($F$1:F126)-1)),1),),),E127)</f>
        <v>1</v>
      </c>
      <c r="G127" s="49">
        <f t="shared" ca="1" si="7"/>
        <v>1</v>
      </c>
      <c r="H127" s="49">
        <f t="shared" ca="1" si="8"/>
        <v>2</v>
      </c>
    </row>
    <row r="128" spans="1:8" ht="19.5" thickBot="1">
      <c r="A128" s="65">
        <f t="shared" si="5"/>
        <v>127</v>
      </c>
      <c r="B128" s="45">
        <f ca="1">Streams!B128</f>
        <v>13</v>
      </c>
      <c r="C128" s="46">
        <f ca="1">VLOOKUP(B128,Partition!$AE$2:$AF$38,2)</f>
        <v>1</v>
      </c>
      <c r="D128" s="47">
        <f ca="1">COUNTIF(INDEX(C128:INDEX($C$1:C128,IFERROR(LOOKUP(2,1/($D$1:D127=2),ROW($D$1:D127)-MIN(ROW($D$1:D127)-1)),1),),),C128)</f>
        <v>2</v>
      </c>
      <c r="E128" s="46">
        <f t="shared" ca="1" si="6"/>
        <v>2</v>
      </c>
      <c r="F128" s="48">
        <f ca="1">COUNTIF(INDEX(E128:INDEX($E$1:E128,IFERROR(LOOKUP(2,1/($F$1:F127=2),ROW($F$1:F127)-MIN(ROW($F$1:F127)-1)),1),),),E128)</f>
        <v>2</v>
      </c>
      <c r="G128" s="49">
        <f t="shared" ca="1" si="7"/>
        <v>2</v>
      </c>
      <c r="H128" s="49">
        <f t="shared" ca="1" si="8"/>
        <v>1</v>
      </c>
    </row>
    <row r="129" spans="1:8" ht="19.5" thickBot="1">
      <c r="A129" s="65">
        <f t="shared" si="5"/>
        <v>128</v>
      </c>
      <c r="B129" s="45">
        <f ca="1">Streams!B129</f>
        <v>27</v>
      </c>
      <c r="C129" s="46">
        <f ca="1">VLOOKUP(B129,Partition!$AE$2:$AF$38,2)</f>
        <v>2</v>
      </c>
      <c r="D129" s="47">
        <f ca="1">COUNTIF(INDEX(C129:INDEX($C$1:C129,IFERROR(LOOKUP(2,1/($D$1:D128=2),ROW($D$1:D128)-MIN(ROW($D$1:D128)-1)),1),),),C129)</f>
        <v>1</v>
      </c>
      <c r="E129" s="46">
        <f t="shared" ca="1" si="6"/>
        <v>2</v>
      </c>
      <c r="F129" s="48">
        <f ca="1">COUNTIF(INDEX(E129:INDEX($E$1:E129,IFERROR(LOOKUP(2,1/($F$1:F128=2),ROW($F$1:F128)-MIN(ROW($F$1:F128)-1)),1),),),E129)</f>
        <v>2</v>
      </c>
      <c r="G129" s="49">
        <f t="shared" ca="1" si="7"/>
        <v>1</v>
      </c>
      <c r="H129" s="49">
        <f t="shared" ca="1" si="8"/>
        <v>2</v>
      </c>
    </row>
    <row r="130" spans="1:8" ht="19.5" thickBot="1">
      <c r="A130" s="65">
        <f t="shared" si="5"/>
        <v>129</v>
      </c>
      <c r="B130" s="45">
        <f ca="1">Streams!B130</f>
        <v>24</v>
      </c>
      <c r="C130" s="46">
        <f ca="1">VLOOKUP(B130,Partition!$AE$2:$AF$38,2)</f>
        <v>2</v>
      </c>
      <c r="D130" s="47">
        <f ca="1">COUNTIF(INDEX(C130:INDEX($C$1:C130,IFERROR(LOOKUP(2,1/($D$1:D129=2),ROW($D$1:D129)-MIN(ROW($D$1:D129)-1)),1),),),C130)</f>
        <v>2</v>
      </c>
      <c r="E130" s="46">
        <f t="shared" ca="1" si="6"/>
        <v>1</v>
      </c>
      <c r="F130" s="48">
        <f ca="1">COUNTIF(INDEX(E130:INDEX($E$1:E130,IFERROR(LOOKUP(2,1/($F$1:F129=2),ROW($F$1:F129)-MIN(ROW($F$1:F129)-1)),1),),),E130)</f>
        <v>1</v>
      </c>
      <c r="G130" s="49">
        <f t="shared" ca="1" si="7"/>
        <v>2</v>
      </c>
      <c r="H130" s="49">
        <f t="shared" ca="1" si="8"/>
        <v>1</v>
      </c>
    </row>
    <row r="131" spans="1:8" ht="19.5" thickBot="1">
      <c r="A131" s="65">
        <f t="shared" si="5"/>
        <v>130</v>
      </c>
      <c r="B131" s="45">
        <f ca="1">Streams!B131</f>
        <v>23</v>
      </c>
      <c r="C131" s="46">
        <f ca="1">VLOOKUP(B131,Partition!$AE$2:$AF$38,2)</f>
        <v>2</v>
      </c>
      <c r="D131" s="47">
        <f ca="1">COUNTIF(INDEX(C131:INDEX($C$1:C131,IFERROR(LOOKUP(2,1/($D$1:D130=2),ROW($D$1:D130)-MIN(ROW($D$1:D130)-1)),1),),),C131)</f>
        <v>2</v>
      </c>
      <c r="E131" s="46">
        <f t="shared" ca="1" si="6"/>
        <v>1</v>
      </c>
      <c r="F131" s="48">
        <f ca="1">COUNTIF(INDEX(E131:INDEX($E$1:E131,IFERROR(LOOKUP(2,1/($F$1:F130=2),ROW($F$1:F130)-MIN(ROW($F$1:F130)-1)),1),),),E131)</f>
        <v>2</v>
      </c>
      <c r="G131" s="49">
        <f t="shared" ca="1" si="7"/>
        <v>2</v>
      </c>
      <c r="H131" s="49">
        <f t="shared" ca="1" si="8"/>
        <v>1</v>
      </c>
    </row>
    <row r="132" spans="1:8" ht="19.5" thickBot="1">
      <c r="A132" s="65">
        <f t="shared" ref="A132:A195" si="9">1+A131</f>
        <v>131</v>
      </c>
      <c r="B132" s="45">
        <f ca="1">Streams!B132</f>
        <v>13</v>
      </c>
      <c r="C132" s="46">
        <f ca="1">VLOOKUP(B132,Partition!$AE$2:$AF$38,2)</f>
        <v>1</v>
      </c>
      <c r="D132" s="47">
        <f ca="1">COUNTIF(INDEX(C132:INDEX($C$1:C132,IFERROR(LOOKUP(2,1/($D$1:D131=2),ROW($D$1:D131)-MIN(ROW($D$1:D131)-1)),1),),),C132)</f>
        <v>1</v>
      </c>
      <c r="E132" s="46">
        <f t="shared" ref="E132:E195" ca="1" si="10">IF(C132=G132,1,IF(C132=H132,2,""))</f>
        <v>2</v>
      </c>
      <c r="F132" s="48">
        <f ca="1">COUNTIF(INDEX(E132:INDEX($E$1:E132,IFERROR(LOOKUP(2,1/($F$1:F131=2),ROW($F$1:F131)-MIN(ROW($F$1:F131)-1)),1),),),E132)</f>
        <v>1</v>
      </c>
      <c r="G132" s="49">
        <f t="shared" ref="G132:G195" ca="1" si="11">IF(C131&lt;&gt;0,C131,G131)</f>
        <v>2</v>
      </c>
      <c r="H132" s="49">
        <f t="shared" ref="H132:H195" ca="1" si="12">IF(AND(G131&lt;&gt;G132,G131&lt;&gt;G132,G131&lt;&gt;0),G131,H131)</f>
        <v>1</v>
      </c>
    </row>
    <row r="133" spans="1:8" ht="19.5" thickBot="1">
      <c r="A133" s="65">
        <f t="shared" si="9"/>
        <v>132</v>
      </c>
      <c r="B133" s="45">
        <f ca="1">Streams!B133</f>
        <v>30</v>
      </c>
      <c r="C133" s="46">
        <f ca="1">VLOOKUP(B133,Partition!$AE$2:$AF$38,2)</f>
        <v>2</v>
      </c>
      <c r="D133" s="47">
        <f ca="1">COUNTIF(INDEX(C133:INDEX($C$1:C133,IFERROR(LOOKUP(2,1/($D$1:D132=2),ROW($D$1:D132)-MIN(ROW($D$1:D132)-1)),1),),),C133)</f>
        <v>2</v>
      </c>
      <c r="E133" s="46">
        <f t="shared" ca="1" si="10"/>
        <v>2</v>
      </c>
      <c r="F133" s="48">
        <f ca="1">COUNTIF(INDEX(E133:INDEX($E$1:E133,IFERROR(LOOKUP(2,1/($F$1:F132=2),ROW($F$1:F132)-MIN(ROW($F$1:F132)-1)),1),),),E133)</f>
        <v>2</v>
      </c>
      <c r="G133" s="49">
        <f t="shared" ca="1" si="11"/>
        <v>1</v>
      </c>
      <c r="H133" s="49">
        <f t="shared" ca="1" si="12"/>
        <v>2</v>
      </c>
    </row>
    <row r="134" spans="1:8" ht="19.5" thickBot="1">
      <c r="A134" s="65">
        <f t="shared" si="9"/>
        <v>133</v>
      </c>
      <c r="B134" s="45">
        <f ca="1">Streams!B134</f>
        <v>22</v>
      </c>
      <c r="C134" s="46">
        <f ca="1">VLOOKUP(B134,Partition!$AE$2:$AF$38,2)</f>
        <v>2</v>
      </c>
      <c r="D134" s="47">
        <f ca="1">COUNTIF(INDEX(C134:INDEX($C$1:C134,IFERROR(LOOKUP(2,1/($D$1:D133=2),ROW($D$1:D133)-MIN(ROW($D$1:D133)-1)),1),),),C134)</f>
        <v>2</v>
      </c>
      <c r="E134" s="46">
        <f t="shared" ca="1" si="10"/>
        <v>1</v>
      </c>
      <c r="F134" s="48">
        <f ca="1">COUNTIF(INDEX(E134:INDEX($E$1:E134,IFERROR(LOOKUP(2,1/($F$1:F133=2),ROW($F$1:F133)-MIN(ROW($F$1:F133)-1)),1),),),E134)</f>
        <v>1</v>
      </c>
      <c r="G134" s="49">
        <f t="shared" ca="1" si="11"/>
        <v>2</v>
      </c>
      <c r="H134" s="49">
        <f t="shared" ca="1" si="12"/>
        <v>1</v>
      </c>
    </row>
    <row r="135" spans="1:8" ht="19.5" thickBot="1">
      <c r="A135" s="65">
        <f t="shared" si="9"/>
        <v>134</v>
      </c>
      <c r="B135" s="45">
        <f ca="1">Streams!B135</f>
        <v>4</v>
      </c>
      <c r="C135" s="46">
        <f ca="1">VLOOKUP(B135,Partition!$AE$2:$AF$38,2)</f>
        <v>2</v>
      </c>
      <c r="D135" s="47">
        <f ca="1">COUNTIF(INDEX(C135:INDEX($C$1:C135,IFERROR(LOOKUP(2,1/($D$1:D134=2),ROW($D$1:D134)-MIN(ROW($D$1:D134)-1)),1),),),C135)</f>
        <v>2</v>
      </c>
      <c r="E135" s="46">
        <f t="shared" ca="1" si="10"/>
        <v>1</v>
      </c>
      <c r="F135" s="48">
        <f ca="1">COUNTIF(INDEX(E135:INDEX($E$1:E135,IFERROR(LOOKUP(2,1/($F$1:F134=2),ROW($F$1:F134)-MIN(ROW($F$1:F134)-1)),1),),),E135)</f>
        <v>2</v>
      </c>
      <c r="G135" s="49">
        <f t="shared" ca="1" si="11"/>
        <v>2</v>
      </c>
      <c r="H135" s="49">
        <f t="shared" ca="1" si="12"/>
        <v>1</v>
      </c>
    </row>
    <row r="136" spans="1:8" ht="19.5" thickBot="1">
      <c r="A136" s="65">
        <f t="shared" si="9"/>
        <v>135</v>
      </c>
      <c r="B136" s="45">
        <f ca="1">Streams!B136</f>
        <v>25</v>
      </c>
      <c r="C136" s="46">
        <f ca="1">VLOOKUP(B136,Partition!$AE$2:$AF$38,2)</f>
        <v>1</v>
      </c>
      <c r="D136" s="47">
        <f ca="1">COUNTIF(INDEX(C136:INDEX($C$1:C136,IFERROR(LOOKUP(2,1/($D$1:D135=2),ROW($D$1:D135)-MIN(ROW($D$1:D135)-1)),1),),),C136)</f>
        <v>1</v>
      </c>
      <c r="E136" s="46">
        <f t="shared" ca="1" si="10"/>
        <v>2</v>
      </c>
      <c r="F136" s="48">
        <f ca="1">COUNTIF(INDEX(E136:INDEX($E$1:E136,IFERROR(LOOKUP(2,1/($F$1:F135=2),ROW($F$1:F135)-MIN(ROW($F$1:F135)-1)),1),),),E136)</f>
        <v>1</v>
      </c>
      <c r="G136" s="49">
        <f t="shared" ca="1" si="11"/>
        <v>2</v>
      </c>
      <c r="H136" s="49">
        <f t="shared" ca="1" si="12"/>
        <v>1</v>
      </c>
    </row>
    <row r="137" spans="1:8" ht="19.5" thickBot="1">
      <c r="A137" s="65">
        <f t="shared" si="9"/>
        <v>136</v>
      </c>
      <c r="B137" s="45">
        <f ca="1">Streams!B137</f>
        <v>30</v>
      </c>
      <c r="C137" s="46">
        <f ca="1">VLOOKUP(B137,Partition!$AE$2:$AF$38,2)</f>
        <v>2</v>
      </c>
      <c r="D137" s="47">
        <f ca="1">COUNTIF(INDEX(C137:INDEX($C$1:C137,IFERROR(LOOKUP(2,1/($D$1:D136=2),ROW($D$1:D136)-MIN(ROW($D$1:D136)-1)),1),),),C137)</f>
        <v>2</v>
      </c>
      <c r="E137" s="46">
        <f t="shared" ca="1" si="10"/>
        <v>2</v>
      </c>
      <c r="F137" s="48">
        <f ca="1">COUNTIF(INDEX(E137:INDEX($E$1:E137,IFERROR(LOOKUP(2,1/($F$1:F136=2),ROW($F$1:F136)-MIN(ROW($F$1:F136)-1)),1),),),E137)</f>
        <v>2</v>
      </c>
      <c r="G137" s="49">
        <f t="shared" ca="1" si="11"/>
        <v>1</v>
      </c>
      <c r="H137" s="49">
        <f t="shared" ca="1" si="12"/>
        <v>2</v>
      </c>
    </row>
    <row r="138" spans="1:8" ht="19.5" thickBot="1">
      <c r="A138" s="65">
        <f t="shared" si="9"/>
        <v>137</v>
      </c>
      <c r="B138" s="45">
        <f ca="1">Streams!B138</f>
        <v>33</v>
      </c>
      <c r="C138" s="46">
        <f ca="1">VLOOKUP(B138,Partition!$AE$2:$AF$38,2)</f>
        <v>2</v>
      </c>
      <c r="D138" s="47">
        <f ca="1">COUNTIF(INDEX(C138:INDEX($C$1:C138,IFERROR(LOOKUP(2,1/($D$1:D137=2),ROW($D$1:D137)-MIN(ROW($D$1:D137)-1)),1),),),C138)</f>
        <v>2</v>
      </c>
      <c r="E138" s="46">
        <f t="shared" ca="1" si="10"/>
        <v>1</v>
      </c>
      <c r="F138" s="48">
        <f ca="1">COUNTIF(INDEX(E138:INDEX($E$1:E138,IFERROR(LOOKUP(2,1/($F$1:F137=2),ROW($F$1:F137)-MIN(ROW($F$1:F137)-1)),1),),),E138)</f>
        <v>1</v>
      </c>
      <c r="G138" s="49">
        <f t="shared" ca="1" si="11"/>
        <v>2</v>
      </c>
      <c r="H138" s="49">
        <f t="shared" ca="1" si="12"/>
        <v>1</v>
      </c>
    </row>
    <row r="139" spans="1:8" ht="19.5" thickBot="1">
      <c r="A139" s="65">
        <f t="shared" si="9"/>
        <v>138</v>
      </c>
      <c r="B139" s="45">
        <f ca="1">Streams!B139</f>
        <v>15</v>
      </c>
      <c r="C139" s="46">
        <f ca="1">VLOOKUP(B139,Partition!$AE$2:$AF$38,2)</f>
        <v>2</v>
      </c>
      <c r="D139" s="47">
        <f ca="1">COUNTIF(INDEX(C139:INDEX($C$1:C139,IFERROR(LOOKUP(2,1/($D$1:D138=2),ROW($D$1:D138)-MIN(ROW($D$1:D138)-1)),1),),),C139)</f>
        <v>2</v>
      </c>
      <c r="E139" s="46">
        <f t="shared" ca="1" si="10"/>
        <v>1</v>
      </c>
      <c r="F139" s="48">
        <f ca="1">COUNTIF(INDEX(E139:INDEX($E$1:E139,IFERROR(LOOKUP(2,1/($F$1:F138=2),ROW($F$1:F138)-MIN(ROW($F$1:F138)-1)),1),),),E139)</f>
        <v>2</v>
      </c>
      <c r="G139" s="49">
        <f t="shared" ca="1" si="11"/>
        <v>2</v>
      </c>
      <c r="H139" s="49">
        <f t="shared" ca="1" si="12"/>
        <v>1</v>
      </c>
    </row>
    <row r="140" spans="1:8" ht="19.5" thickBot="1">
      <c r="A140" s="65">
        <f t="shared" si="9"/>
        <v>139</v>
      </c>
      <c r="B140" s="45">
        <f ca="1">Streams!B140</f>
        <v>19</v>
      </c>
      <c r="C140" s="46">
        <f ca="1">VLOOKUP(B140,Partition!$AE$2:$AF$38,2)</f>
        <v>1</v>
      </c>
      <c r="D140" s="47">
        <f ca="1">COUNTIF(INDEX(C140:INDEX($C$1:C140,IFERROR(LOOKUP(2,1/($D$1:D139=2),ROW($D$1:D139)-MIN(ROW($D$1:D139)-1)),1),),),C140)</f>
        <v>1</v>
      </c>
      <c r="E140" s="46">
        <f t="shared" ca="1" si="10"/>
        <v>2</v>
      </c>
      <c r="F140" s="48">
        <f ca="1">COUNTIF(INDEX(E140:INDEX($E$1:E140,IFERROR(LOOKUP(2,1/($F$1:F139=2),ROW($F$1:F139)-MIN(ROW($F$1:F139)-1)),1),),),E140)</f>
        <v>1</v>
      </c>
      <c r="G140" s="49">
        <f t="shared" ca="1" si="11"/>
        <v>2</v>
      </c>
      <c r="H140" s="49">
        <f t="shared" ca="1" si="12"/>
        <v>1</v>
      </c>
    </row>
    <row r="141" spans="1:8" ht="19.5" thickBot="1">
      <c r="A141" s="65">
        <f t="shared" si="9"/>
        <v>140</v>
      </c>
      <c r="B141" s="45">
        <f ca="1">Streams!B141</f>
        <v>6</v>
      </c>
      <c r="C141" s="46">
        <f ca="1">VLOOKUP(B141,Partition!$AE$2:$AF$38,2)</f>
        <v>2</v>
      </c>
      <c r="D141" s="47">
        <f ca="1">COUNTIF(INDEX(C141:INDEX($C$1:C141,IFERROR(LOOKUP(2,1/($D$1:D140=2),ROW($D$1:D140)-MIN(ROW($D$1:D140)-1)),1),),),C141)</f>
        <v>2</v>
      </c>
      <c r="E141" s="46">
        <f t="shared" ca="1" si="10"/>
        <v>2</v>
      </c>
      <c r="F141" s="48">
        <f ca="1">COUNTIF(INDEX(E141:INDEX($E$1:E141,IFERROR(LOOKUP(2,1/($F$1:F140=2),ROW($F$1:F140)-MIN(ROW($F$1:F140)-1)),1),),),E141)</f>
        <v>2</v>
      </c>
      <c r="G141" s="49">
        <f t="shared" ca="1" si="11"/>
        <v>1</v>
      </c>
      <c r="H141" s="49">
        <f t="shared" ca="1" si="12"/>
        <v>2</v>
      </c>
    </row>
    <row r="142" spans="1:8" ht="19.5" thickBot="1">
      <c r="A142" s="65">
        <f t="shared" si="9"/>
        <v>141</v>
      </c>
      <c r="B142" s="45">
        <f ca="1">Streams!B142</f>
        <v>4</v>
      </c>
      <c r="C142" s="46">
        <f ca="1">VLOOKUP(B142,Partition!$AE$2:$AF$38,2)</f>
        <v>2</v>
      </c>
      <c r="D142" s="47">
        <f ca="1">COUNTIF(INDEX(C142:INDEX($C$1:C142,IFERROR(LOOKUP(2,1/($D$1:D141=2),ROW($D$1:D141)-MIN(ROW($D$1:D141)-1)),1),),),C142)</f>
        <v>2</v>
      </c>
      <c r="E142" s="46">
        <f t="shared" ca="1" si="10"/>
        <v>1</v>
      </c>
      <c r="F142" s="48">
        <f ca="1">COUNTIF(INDEX(E142:INDEX($E$1:E142,IFERROR(LOOKUP(2,1/($F$1:F141=2),ROW($F$1:F141)-MIN(ROW($F$1:F141)-1)),1),),),E142)</f>
        <v>1</v>
      </c>
      <c r="G142" s="49">
        <f t="shared" ca="1" si="11"/>
        <v>2</v>
      </c>
      <c r="H142" s="49">
        <f t="shared" ca="1" si="12"/>
        <v>1</v>
      </c>
    </row>
    <row r="143" spans="1:8" ht="19.5" thickBot="1">
      <c r="A143" s="65">
        <f t="shared" si="9"/>
        <v>142</v>
      </c>
      <c r="B143" s="45">
        <f ca="1">Streams!B143</f>
        <v>24</v>
      </c>
      <c r="C143" s="46">
        <f ca="1">VLOOKUP(B143,Partition!$AE$2:$AF$38,2)</f>
        <v>2</v>
      </c>
      <c r="D143" s="47">
        <f ca="1">COUNTIF(INDEX(C143:INDEX($C$1:C143,IFERROR(LOOKUP(2,1/($D$1:D142=2),ROW($D$1:D142)-MIN(ROW($D$1:D142)-1)),1),),),C143)</f>
        <v>2</v>
      </c>
      <c r="E143" s="46">
        <f t="shared" ca="1" si="10"/>
        <v>1</v>
      </c>
      <c r="F143" s="48">
        <f ca="1">COUNTIF(INDEX(E143:INDEX($E$1:E143,IFERROR(LOOKUP(2,1/($F$1:F142=2),ROW($F$1:F142)-MIN(ROW($F$1:F142)-1)),1),),),E143)</f>
        <v>2</v>
      </c>
      <c r="G143" s="49">
        <f t="shared" ca="1" si="11"/>
        <v>2</v>
      </c>
      <c r="H143" s="49">
        <f t="shared" ca="1" si="12"/>
        <v>1</v>
      </c>
    </row>
    <row r="144" spans="1:8" ht="19.5" thickBot="1">
      <c r="A144" s="65">
        <f t="shared" si="9"/>
        <v>143</v>
      </c>
      <c r="B144" s="45">
        <f ca="1">Streams!B144</f>
        <v>9</v>
      </c>
      <c r="C144" s="46">
        <f ca="1">VLOOKUP(B144,Partition!$AE$2:$AF$38,2)</f>
        <v>1</v>
      </c>
      <c r="D144" s="47">
        <f ca="1">COUNTIF(INDEX(C144:INDEX($C$1:C144,IFERROR(LOOKUP(2,1/($D$1:D143=2),ROW($D$1:D143)-MIN(ROW($D$1:D143)-1)),1),),),C144)</f>
        <v>1</v>
      </c>
      <c r="E144" s="46">
        <f t="shared" ca="1" si="10"/>
        <v>2</v>
      </c>
      <c r="F144" s="48">
        <f ca="1">COUNTIF(INDEX(E144:INDEX($E$1:E144,IFERROR(LOOKUP(2,1/($F$1:F143=2),ROW($F$1:F143)-MIN(ROW($F$1:F143)-1)),1),),),E144)</f>
        <v>1</v>
      </c>
      <c r="G144" s="49">
        <f t="shared" ca="1" si="11"/>
        <v>2</v>
      </c>
      <c r="H144" s="49">
        <f t="shared" ca="1" si="12"/>
        <v>1</v>
      </c>
    </row>
    <row r="145" spans="1:8" ht="19.5" thickBot="1">
      <c r="A145" s="65">
        <f t="shared" si="9"/>
        <v>144</v>
      </c>
      <c r="B145" s="45">
        <f ca="1">Streams!B145</f>
        <v>20</v>
      </c>
      <c r="C145" s="46">
        <f ca="1">VLOOKUP(B145,Partition!$AE$2:$AF$38,2)</f>
        <v>2</v>
      </c>
      <c r="D145" s="47">
        <f ca="1">COUNTIF(INDEX(C145:INDEX($C$1:C145,IFERROR(LOOKUP(2,1/($D$1:D144=2),ROW($D$1:D144)-MIN(ROW($D$1:D144)-1)),1),),),C145)</f>
        <v>2</v>
      </c>
      <c r="E145" s="46">
        <f t="shared" ca="1" si="10"/>
        <v>2</v>
      </c>
      <c r="F145" s="48">
        <f ca="1">COUNTIF(INDEX(E145:INDEX($E$1:E145,IFERROR(LOOKUP(2,1/($F$1:F144=2),ROW($F$1:F144)-MIN(ROW($F$1:F144)-1)),1),),),E145)</f>
        <v>2</v>
      </c>
      <c r="G145" s="49">
        <f t="shared" ca="1" si="11"/>
        <v>1</v>
      </c>
      <c r="H145" s="49">
        <f t="shared" ca="1" si="12"/>
        <v>2</v>
      </c>
    </row>
    <row r="146" spans="1:8" ht="19.5" thickBot="1">
      <c r="A146" s="65">
        <f t="shared" si="9"/>
        <v>145</v>
      </c>
      <c r="B146" s="45">
        <f ca="1">Streams!B146</f>
        <v>31</v>
      </c>
      <c r="C146" s="46">
        <f ca="1">VLOOKUP(B146,Partition!$AE$2:$AF$38,2)</f>
        <v>2</v>
      </c>
      <c r="D146" s="47">
        <f ca="1">COUNTIF(INDEX(C146:INDEX($C$1:C146,IFERROR(LOOKUP(2,1/($D$1:D145=2),ROW($D$1:D145)-MIN(ROW($D$1:D145)-1)),1),),),C146)</f>
        <v>2</v>
      </c>
      <c r="E146" s="46">
        <f t="shared" ca="1" si="10"/>
        <v>1</v>
      </c>
      <c r="F146" s="48">
        <f ca="1">COUNTIF(INDEX(E146:INDEX($E$1:E146,IFERROR(LOOKUP(2,1/($F$1:F145=2),ROW($F$1:F145)-MIN(ROW($F$1:F145)-1)),1),),),E146)</f>
        <v>1</v>
      </c>
      <c r="G146" s="49">
        <f t="shared" ca="1" si="11"/>
        <v>2</v>
      </c>
      <c r="H146" s="49">
        <f t="shared" ca="1" si="12"/>
        <v>1</v>
      </c>
    </row>
    <row r="147" spans="1:8" ht="19.5" thickBot="1">
      <c r="A147" s="65">
        <f t="shared" si="9"/>
        <v>146</v>
      </c>
      <c r="B147" s="45">
        <f ca="1">Streams!B147</f>
        <v>28</v>
      </c>
      <c r="C147" s="46">
        <f ca="1">VLOOKUP(B147,Partition!$AE$2:$AF$38,2)</f>
        <v>1</v>
      </c>
      <c r="D147" s="47">
        <f ca="1">COUNTIF(INDEX(C147:INDEX($C$1:C147,IFERROR(LOOKUP(2,1/($D$1:D146=2),ROW($D$1:D146)-MIN(ROW($D$1:D146)-1)),1),),),C147)</f>
        <v>1</v>
      </c>
      <c r="E147" s="46">
        <f t="shared" ca="1" si="10"/>
        <v>2</v>
      </c>
      <c r="F147" s="48">
        <f ca="1">COUNTIF(INDEX(E147:INDEX($E$1:E147,IFERROR(LOOKUP(2,1/($F$1:F146=2),ROW($F$1:F146)-MIN(ROW($F$1:F146)-1)),1),),),E147)</f>
        <v>2</v>
      </c>
      <c r="G147" s="49">
        <f t="shared" ca="1" si="11"/>
        <v>2</v>
      </c>
      <c r="H147" s="49">
        <f t="shared" ca="1" si="12"/>
        <v>1</v>
      </c>
    </row>
    <row r="148" spans="1:8" ht="19.5" thickBot="1">
      <c r="A148" s="65">
        <f t="shared" si="9"/>
        <v>147</v>
      </c>
      <c r="B148" s="45">
        <f ca="1">Streams!B148</f>
        <v>31</v>
      </c>
      <c r="C148" s="46">
        <f ca="1">VLOOKUP(B148,Partition!$AE$2:$AF$38,2)</f>
        <v>2</v>
      </c>
      <c r="D148" s="47">
        <f ca="1">COUNTIF(INDEX(C148:INDEX($C$1:C148,IFERROR(LOOKUP(2,1/($D$1:D147=2),ROW($D$1:D147)-MIN(ROW($D$1:D147)-1)),1),),),C148)</f>
        <v>2</v>
      </c>
      <c r="E148" s="46">
        <f t="shared" ca="1" si="10"/>
        <v>2</v>
      </c>
      <c r="F148" s="48">
        <f ca="1">COUNTIF(INDEX(E148:INDEX($E$1:E148,IFERROR(LOOKUP(2,1/($F$1:F147=2),ROW($F$1:F147)-MIN(ROW($F$1:F147)-1)),1),),),E148)</f>
        <v>2</v>
      </c>
      <c r="G148" s="49">
        <f t="shared" ca="1" si="11"/>
        <v>1</v>
      </c>
      <c r="H148" s="49">
        <f t="shared" ca="1" si="12"/>
        <v>2</v>
      </c>
    </row>
    <row r="149" spans="1:8" ht="19.5" thickBot="1">
      <c r="A149" s="65">
        <f t="shared" si="9"/>
        <v>148</v>
      </c>
      <c r="B149" s="45">
        <f ca="1">Streams!B149</f>
        <v>25</v>
      </c>
      <c r="C149" s="46">
        <f ca="1">VLOOKUP(B149,Partition!$AE$2:$AF$38,2)</f>
        <v>1</v>
      </c>
      <c r="D149" s="47">
        <f ca="1">COUNTIF(INDEX(C149:INDEX($C$1:C149,IFERROR(LOOKUP(2,1/($D$1:D148=2),ROW($D$1:D148)-MIN(ROW($D$1:D148)-1)),1),),),C149)</f>
        <v>1</v>
      </c>
      <c r="E149" s="46">
        <f t="shared" ca="1" si="10"/>
        <v>2</v>
      </c>
      <c r="F149" s="48">
        <f ca="1">COUNTIF(INDEX(E149:INDEX($E$1:E149,IFERROR(LOOKUP(2,1/($F$1:F148=2),ROW($F$1:F148)-MIN(ROW($F$1:F148)-1)),1),),),E149)</f>
        <v>2</v>
      </c>
      <c r="G149" s="49">
        <f t="shared" ca="1" si="11"/>
        <v>2</v>
      </c>
      <c r="H149" s="49">
        <f t="shared" ca="1" si="12"/>
        <v>1</v>
      </c>
    </row>
    <row r="150" spans="1:8" ht="19.5" thickBot="1">
      <c r="A150" s="65">
        <f t="shared" si="9"/>
        <v>149</v>
      </c>
      <c r="B150" s="45">
        <f ca="1">Streams!B150</f>
        <v>22</v>
      </c>
      <c r="C150" s="46">
        <f ca="1">VLOOKUP(B150,Partition!$AE$2:$AF$38,2)</f>
        <v>2</v>
      </c>
      <c r="D150" s="47">
        <f ca="1">COUNTIF(INDEX(C150:INDEX($C$1:C150,IFERROR(LOOKUP(2,1/($D$1:D149=2),ROW($D$1:D149)-MIN(ROW($D$1:D149)-1)),1),),),C150)</f>
        <v>2</v>
      </c>
      <c r="E150" s="46">
        <f t="shared" ca="1" si="10"/>
        <v>2</v>
      </c>
      <c r="F150" s="48">
        <f ca="1">COUNTIF(INDEX(E150:INDEX($E$1:E150,IFERROR(LOOKUP(2,1/($F$1:F149=2),ROW($F$1:F149)-MIN(ROW($F$1:F149)-1)),1),),),E150)</f>
        <v>2</v>
      </c>
      <c r="G150" s="49">
        <f t="shared" ca="1" si="11"/>
        <v>1</v>
      </c>
      <c r="H150" s="49">
        <f t="shared" ca="1" si="12"/>
        <v>2</v>
      </c>
    </row>
    <row r="151" spans="1:8" ht="19.5" thickBot="1">
      <c r="A151" s="65">
        <f t="shared" si="9"/>
        <v>150</v>
      </c>
      <c r="B151" s="45">
        <f ca="1">Streams!B151</f>
        <v>24</v>
      </c>
      <c r="C151" s="46">
        <f ca="1">VLOOKUP(B151,Partition!$AE$2:$AF$38,2)</f>
        <v>2</v>
      </c>
      <c r="D151" s="47">
        <f ca="1">COUNTIF(INDEX(C151:INDEX($C$1:C151,IFERROR(LOOKUP(2,1/($D$1:D150=2),ROW($D$1:D150)-MIN(ROW($D$1:D150)-1)),1),),),C151)</f>
        <v>2</v>
      </c>
      <c r="E151" s="46">
        <f t="shared" ca="1" si="10"/>
        <v>1</v>
      </c>
      <c r="F151" s="48">
        <f ca="1">COUNTIF(INDEX(E151:INDEX($E$1:E151,IFERROR(LOOKUP(2,1/($F$1:F150=2),ROW($F$1:F150)-MIN(ROW($F$1:F150)-1)),1),),),E151)</f>
        <v>1</v>
      </c>
      <c r="G151" s="49">
        <f t="shared" ca="1" si="11"/>
        <v>2</v>
      </c>
      <c r="H151" s="49">
        <f t="shared" ca="1" si="12"/>
        <v>1</v>
      </c>
    </row>
    <row r="152" spans="1:8" ht="19.5" thickBot="1">
      <c r="A152" s="65">
        <f t="shared" si="9"/>
        <v>151</v>
      </c>
      <c r="B152" s="45">
        <f ca="1">Streams!B152</f>
        <v>16</v>
      </c>
      <c r="C152" s="46">
        <f ca="1">VLOOKUP(B152,Partition!$AE$2:$AF$38,2)</f>
        <v>1</v>
      </c>
      <c r="D152" s="47">
        <f ca="1">COUNTIF(INDEX(C152:INDEX($C$1:C152,IFERROR(LOOKUP(2,1/($D$1:D151=2),ROW($D$1:D151)-MIN(ROW($D$1:D151)-1)),1),),),C152)</f>
        <v>1</v>
      </c>
      <c r="E152" s="46">
        <f t="shared" ca="1" si="10"/>
        <v>2</v>
      </c>
      <c r="F152" s="48">
        <f ca="1">COUNTIF(INDEX(E152:INDEX($E$1:E152,IFERROR(LOOKUP(2,1/($F$1:F151=2),ROW($F$1:F151)-MIN(ROW($F$1:F151)-1)),1),),),E152)</f>
        <v>2</v>
      </c>
      <c r="G152" s="49">
        <f t="shared" ca="1" si="11"/>
        <v>2</v>
      </c>
      <c r="H152" s="49">
        <f t="shared" ca="1" si="12"/>
        <v>1</v>
      </c>
    </row>
    <row r="153" spans="1:8" ht="19.5" thickBot="1">
      <c r="A153" s="65">
        <f t="shared" si="9"/>
        <v>152</v>
      </c>
      <c r="B153" s="45">
        <f ca="1">Streams!B153</f>
        <v>34</v>
      </c>
      <c r="C153" s="46">
        <f ca="1">VLOOKUP(B153,Partition!$AE$2:$AF$38,2)</f>
        <v>1</v>
      </c>
      <c r="D153" s="47">
        <f ca="1">COUNTIF(INDEX(C153:INDEX($C$1:C153,IFERROR(LOOKUP(2,1/($D$1:D152=2),ROW($D$1:D152)-MIN(ROW($D$1:D152)-1)),1),),),C153)</f>
        <v>2</v>
      </c>
      <c r="E153" s="46">
        <f t="shared" ca="1" si="10"/>
        <v>1</v>
      </c>
      <c r="F153" s="48">
        <f ca="1">COUNTIF(INDEX(E153:INDEX($E$1:E153,IFERROR(LOOKUP(2,1/($F$1:F152=2),ROW($F$1:F152)-MIN(ROW($F$1:F152)-1)),1),),),E153)</f>
        <v>1</v>
      </c>
      <c r="G153" s="49">
        <f t="shared" ca="1" si="11"/>
        <v>1</v>
      </c>
      <c r="H153" s="49">
        <f t="shared" ca="1" si="12"/>
        <v>2</v>
      </c>
    </row>
    <row r="154" spans="1:8" ht="19.5" thickBot="1">
      <c r="A154" s="65">
        <f t="shared" si="9"/>
        <v>153</v>
      </c>
      <c r="B154" s="45">
        <f ca="1">Streams!B154</f>
        <v>0</v>
      </c>
      <c r="C154" s="46">
        <f ca="1">VLOOKUP(B154,Partition!$AE$2:$AF$38,2)</f>
        <v>0</v>
      </c>
      <c r="D154" s="47">
        <f ca="1">COUNTIF(INDEX(C154:INDEX($C$1:C154,IFERROR(LOOKUP(2,1/($D$1:D153=2),ROW($D$1:D153)-MIN(ROW($D$1:D153)-1)),1),),),C154)</f>
        <v>1</v>
      </c>
      <c r="E154" s="46" t="str">
        <f t="shared" ca="1" si="10"/>
        <v/>
      </c>
      <c r="F154" s="48">
        <f ca="1">COUNTIF(INDEX(E154:INDEX($E$1:E154,IFERROR(LOOKUP(2,1/($F$1:F153=2),ROW($F$1:F153)-MIN(ROW($F$1:F153)-1)),1),),),E154)</f>
        <v>1</v>
      </c>
      <c r="G154" s="49">
        <f t="shared" ca="1" si="11"/>
        <v>1</v>
      </c>
      <c r="H154" s="49">
        <f t="shared" ca="1" si="12"/>
        <v>2</v>
      </c>
    </row>
    <row r="155" spans="1:8" ht="19.5" thickBot="1">
      <c r="A155" s="65">
        <f t="shared" si="9"/>
        <v>154</v>
      </c>
      <c r="B155" s="45">
        <f ca="1">Streams!B155</f>
        <v>0</v>
      </c>
      <c r="C155" s="46">
        <f ca="1">VLOOKUP(B155,Partition!$AE$2:$AF$38,2)</f>
        <v>0</v>
      </c>
      <c r="D155" s="47">
        <f ca="1">COUNTIF(INDEX(C155:INDEX($C$1:C155,IFERROR(LOOKUP(2,1/($D$1:D154=2),ROW($D$1:D154)-MIN(ROW($D$1:D154)-1)),1),),),C155)</f>
        <v>2</v>
      </c>
      <c r="E155" s="46" t="str">
        <f t="shared" ca="1" si="10"/>
        <v/>
      </c>
      <c r="F155" s="48">
        <f ca="1">COUNTIF(INDEX(E155:INDEX($E$1:E155,IFERROR(LOOKUP(2,1/($F$1:F154=2),ROW($F$1:F154)-MIN(ROW($F$1:F154)-1)),1),),),E155)</f>
        <v>2</v>
      </c>
      <c r="G155" s="49">
        <f t="shared" ca="1" si="11"/>
        <v>1</v>
      </c>
      <c r="H155" s="49">
        <f t="shared" ca="1" si="12"/>
        <v>2</v>
      </c>
    </row>
    <row r="156" spans="1:8" ht="19.5" thickBot="1">
      <c r="A156" s="65">
        <f t="shared" si="9"/>
        <v>155</v>
      </c>
      <c r="B156" s="45">
        <f ca="1">Streams!B156</f>
        <v>19</v>
      </c>
      <c r="C156" s="46">
        <f ca="1">VLOOKUP(B156,Partition!$AE$2:$AF$38,2)</f>
        <v>1</v>
      </c>
      <c r="D156" s="47">
        <f ca="1">COUNTIF(INDEX(C156:INDEX($C$1:C156,IFERROR(LOOKUP(2,1/($D$1:D155=2),ROW($D$1:D155)-MIN(ROW($D$1:D155)-1)),1),),),C156)</f>
        <v>1</v>
      </c>
      <c r="E156" s="46">
        <f t="shared" ca="1" si="10"/>
        <v>1</v>
      </c>
      <c r="F156" s="48">
        <f ca="1">COUNTIF(INDEX(E156:INDEX($E$1:E156,IFERROR(LOOKUP(2,1/($F$1:F155=2),ROW($F$1:F155)-MIN(ROW($F$1:F155)-1)),1),),),E156)</f>
        <v>1</v>
      </c>
      <c r="G156" s="49">
        <f t="shared" ca="1" si="11"/>
        <v>1</v>
      </c>
      <c r="H156" s="49">
        <f t="shared" ca="1" si="12"/>
        <v>2</v>
      </c>
    </row>
    <row r="157" spans="1:8" ht="19.5" thickBot="1">
      <c r="A157" s="65">
        <f t="shared" si="9"/>
        <v>156</v>
      </c>
      <c r="B157" s="45">
        <f ca="1">Streams!B157</f>
        <v>26</v>
      </c>
      <c r="C157" s="46">
        <f ca="1">VLOOKUP(B157,Partition!$AE$2:$AF$38,2)</f>
        <v>1</v>
      </c>
      <c r="D157" s="47">
        <f ca="1">COUNTIF(INDEX(C157:INDEX($C$1:C157,IFERROR(LOOKUP(2,1/($D$1:D156=2),ROW($D$1:D156)-MIN(ROW($D$1:D156)-1)),1),),),C157)</f>
        <v>2</v>
      </c>
      <c r="E157" s="46">
        <f t="shared" ca="1" si="10"/>
        <v>1</v>
      </c>
      <c r="F157" s="48">
        <f ca="1">COUNTIF(INDEX(E157:INDEX($E$1:E157,IFERROR(LOOKUP(2,1/($F$1:F156=2),ROW($F$1:F156)-MIN(ROW($F$1:F156)-1)),1),),),E157)</f>
        <v>2</v>
      </c>
      <c r="G157" s="49">
        <f t="shared" ca="1" si="11"/>
        <v>1</v>
      </c>
      <c r="H157" s="49">
        <f t="shared" ca="1" si="12"/>
        <v>2</v>
      </c>
    </row>
    <row r="158" spans="1:8" ht="19.5" thickBot="1">
      <c r="A158" s="65">
        <f t="shared" si="9"/>
        <v>157</v>
      </c>
      <c r="B158" s="45">
        <f ca="1">Streams!B158</f>
        <v>19</v>
      </c>
      <c r="C158" s="46">
        <f ca="1">VLOOKUP(B158,Partition!$AE$2:$AF$38,2)</f>
        <v>1</v>
      </c>
      <c r="D158" s="47">
        <f ca="1">COUNTIF(INDEX(C158:INDEX($C$1:C158,IFERROR(LOOKUP(2,1/($D$1:D157=2),ROW($D$1:D157)-MIN(ROW($D$1:D157)-1)),1),),),C158)</f>
        <v>2</v>
      </c>
      <c r="E158" s="46">
        <f t="shared" ca="1" si="10"/>
        <v>1</v>
      </c>
      <c r="F158" s="48">
        <f ca="1">COUNTIF(INDEX(E158:INDEX($E$1:E158,IFERROR(LOOKUP(2,1/($F$1:F157=2),ROW($F$1:F157)-MIN(ROW($F$1:F157)-1)),1),),),E158)</f>
        <v>2</v>
      </c>
      <c r="G158" s="49">
        <f t="shared" ca="1" si="11"/>
        <v>1</v>
      </c>
      <c r="H158" s="49">
        <f t="shared" ca="1" si="12"/>
        <v>2</v>
      </c>
    </row>
    <row r="159" spans="1:8" ht="19.5" thickBot="1">
      <c r="A159" s="65">
        <f t="shared" si="9"/>
        <v>158</v>
      </c>
      <c r="B159" s="45">
        <f ca="1">Streams!B159</f>
        <v>14</v>
      </c>
      <c r="C159" s="46">
        <f ca="1">VLOOKUP(B159,Partition!$AE$2:$AF$38,2)</f>
        <v>1</v>
      </c>
      <c r="D159" s="47">
        <f ca="1">COUNTIF(INDEX(C159:INDEX($C$1:C159,IFERROR(LOOKUP(2,1/($D$1:D158=2),ROW($D$1:D158)-MIN(ROW($D$1:D158)-1)),1),),),C159)</f>
        <v>2</v>
      </c>
      <c r="E159" s="46">
        <f t="shared" ca="1" si="10"/>
        <v>1</v>
      </c>
      <c r="F159" s="48">
        <f ca="1">COUNTIF(INDEX(E159:INDEX($E$1:E159,IFERROR(LOOKUP(2,1/($F$1:F158=2),ROW($F$1:F158)-MIN(ROW($F$1:F158)-1)),1),),),E159)</f>
        <v>2</v>
      </c>
      <c r="G159" s="49">
        <f t="shared" ca="1" si="11"/>
        <v>1</v>
      </c>
      <c r="H159" s="49">
        <f t="shared" ca="1" si="12"/>
        <v>2</v>
      </c>
    </row>
    <row r="160" spans="1:8" ht="19.5" thickBot="1">
      <c r="A160" s="65">
        <f t="shared" si="9"/>
        <v>159</v>
      </c>
      <c r="B160" s="45">
        <f ca="1">Streams!B160</f>
        <v>1</v>
      </c>
      <c r="C160" s="46">
        <f ca="1">VLOOKUP(B160,Partition!$AE$2:$AF$38,2)</f>
        <v>1</v>
      </c>
      <c r="D160" s="47">
        <f ca="1">COUNTIF(INDEX(C160:INDEX($C$1:C160,IFERROR(LOOKUP(2,1/($D$1:D159=2),ROW($D$1:D159)-MIN(ROW($D$1:D159)-1)),1),),),C160)</f>
        <v>2</v>
      </c>
      <c r="E160" s="46">
        <f t="shared" ca="1" si="10"/>
        <v>1</v>
      </c>
      <c r="F160" s="48">
        <f ca="1">COUNTIF(INDEX(E160:INDEX($E$1:E160,IFERROR(LOOKUP(2,1/($F$1:F159=2),ROW($F$1:F159)-MIN(ROW($F$1:F159)-1)),1),),),E160)</f>
        <v>2</v>
      </c>
      <c r="G160" s="49">
        <f t="shared" ca="1" si="11"/>
        <v>1</v>
      </c>
      <c r="H160" s="49">
        <f t="shared" ca="1" si="12"/>
        <v>2</v>
      </c>
    </row>
    <row r="161" spans="1:8" ht="19.5" thickBot="1">
      <c r="A161" s="65">
        <f t="shared" si="9"/>
        <v>160</v>
      </c>
      <c r="B161" s="45">
        <f ca="1">Streams!B161</f>
        <v>35</v>
      </c>
      <c r="C161" s="46">
        <f ca="1">VLOOKUP(B161,Partition!$AE$2:$AF$38,2)</f>
        <v>1</v>
      </c>
      <c r="D161" s="47">
        <f ca="1">COUNTIF(INDEX(C161:INDEX($C$1:C161,IFERROR(LOOKUP(2,1/($D$1:D160=2),ROW($D$1:D160)-MIN(ROW($D$1:D160)-1)),1),),),C161)</f>
        <v>2</v>
      </c>
      <c r="E161" s="46">
        <f t="shared" ca="1" si="10"/>
        <v>1</v>
      </c>
      <c r="F161" s="48">
        <f ca="1">COUNTIF(INDEX(E161:INDEX($E$1:E161,IFERROR(LOOKUP(2,1/($F$1:F160=2),ROW($F$1:F160)-MIN(ROW($F$1:F160)-1)),1),),),E161)</f>
        <v>2</v>
      </c>
      <c r="G161" s="49">
        <f t="shared" ca="1" si="11"/>
        <v>1</v>
      </c>
      <c r="H161" s="49">
        <f t="shared" ca="1" si="12"/>
        <v>2</v>
      </c>
    </row>
    <row r="162" spans="1:8" ht="19.5" thickBot="1">
      <c r="A162" s="65">
        <f t="shared" si="9"/>
        <v>161</v>
      </c>
      <c r="B162" s="45">
        <f ca="1">Streams!B162</f>
        <v>19</v>
      </c>
      <c r="C162" s="46">
        <f ca="1">VLOOKUP(B162,Partition!$AE$2:$AF$38,2)</f>
        <v>1</v>
      </c>
      <c r="D162" s="47">
        <f ca="1">COUNTIF(INDEX(C162:INDEX($C$1:C162,IFERROR(LOOKUP(2,1/($D$1:D161=2),ROW($D$1:D161)-MIN(ROW($D$1:D161)-1)),1),),),C162)</f>
        <v>2</v>
      </c>
      <c r="E162" s="46">
        <f t="shared" ca="1" si="10"/>
        <v>1</v>
      </c>
      <c r="F162" s="48">
        <f ca="1">COUNTIF(INDEX(E162:INDEX($E$1:E162,IFERROR(LOOKUP(2,1/($F$1:F161=2),ROW($F$1:F161)-MIN(ROW($F$1:F161)-1)),1),),),E162)</f>
        <v>2</v>
      </c>
      <c r="G162" s="49">
        <f t="shared" ca="1" si="11"/>
        <v>1</v>
      </c>
      <c r="H162" s="49">
        <f t="shared" ca="1" si="12"/>
        <v>2</v>
      </c>
    </row>
    <row r="163" spans="1:8" ht="19.5" thickBot="1">
      <c r="A163" s="65">
        <f t="shared" si="9"/>
        <v>162</v>
      </c>
      <c r="B163" s="45">
        <f ca="1">Streams!B163</f>
        <v>19</v>
      </c>
      <c r="C163" s="46">
        <f ca="1">VLOOKUP(B163,Partition!$AE$2:$AF$38,2)</f>
        <v>1</v>
      </c>
      <c r="D163" s="47">
        <f ca="1">COUNTIF(INDEX(C163:INDEX($C$1:C163,IFERROR(LOOKUP(2,1/($D$1:D162=2),ROW($D$1:D162)-MIN(ROW($D$1:D162)-1)),1),),),C163)</f>
        <v>2</v>
      </c>
      <c r="E163" s="46">
        <f t="shared" ca="1" si="10"/>
        <v>1</v>
      </c>
      <c r="F163" s="48">
        <f ca="1">COUNTIF(INDEX(E163:INDEX($E$1:E163,IFERROR(LOOKUP(2,1/($F$1:F162=2),ROW($F$1:F162)-MIN(ROW($F$1:F162)-1)),1),),),E163)</f>
        <v>2</v>
      </c>
      <c r="G163" s="49">
        <f t="shared" ca="1" si="11"/>
        <v>1</v>
      </c>
      <c r="H163" s="49">
        <f t="shared" ca="1" si="12"/>
        <v>2</v>
      </c>
    </row>
    <row r="164" spans="1:8" ht="19.5" thickBot="1">
      <c r="A164" s="65">
        <f t="shared" si="9"/>
        <v>163</v>
      </c>
      <c r="B164" s="45">
        <f ca="1">Streams!B164</f>
        <v>33</v>
      </c>
      <c r="C164" s="46">
        <f ca="1">VLOOKUP(B164,Partition!$AE$2:$AF$38,2)</f>
        <v>2</v>
      </c>
      <c r="D164" s="47">
        <f ca="1">COUNTIF(INDEX(C164:INDEX($C$1:C164,IFERROR(LOOKUP(2,1/($D$1:D163=2),ROW($D$1:D163)-MIN(ROW($D$1:D163)-1)),1),),),C164)</f>
        <v>1</v>
      </c>
      <c r="E164" s="46">
        <f t="shared" ca="1" si="10"/>
        <v>2</v>
      </c>
      <c r="F164" s="48">
        <f ca="1">COUNTIF(INDEX(E164:INDEX($E$1:E164,IFERROR(LOOKUP(2,1/($F$1:F163=2),ROW($F$1:F163)-MIN(ROW($F$1:F163)-1)),1),),),E164)</f>
        <v>1</v>
      </c>
      <c r="G164" s="49">
        <f t="shared" ca="1" si="11"/>
        <v>1</v>
      </c>
      <c r="H164" s="49">
        <f t="shared" ca="1" si="12"/>
        <v>2</v>
      </c>
    </row>
    <row r="165" spans="1:8" ht="19.5" thickBot="1">
      <c r="A165" s="65">
        <f t="shared" si="9"/>
        <v>164</v>
      </c>
      <c r="B165" s="45">
        <f ca="1">Streams!B165</f>
        <v>19</v>
      </c>
      <c r="C165" s="46">
        <f ca="1">VLOOKUP(B165,Partition!$AE$2:$AF$38,2)</f>
        <v>1</v>
      </c>
      <c r="D165" s="47">
        <f ca="1">COUNTIF(INDEX(C165:INDEX($C$1:C165,IFERROR(LOOKUP(2,1/($D$1:D164=2),ROW($D$1:D164)-MIN(ROW($D$1:D164)-1)),1),),),C165)</f>
        <v>2</v>
      </c>
      <c r="E165" s="46">
        <f t="shared" ca="1" si="10"/>
        <v>2</v>
      </c>
      <c r="F165" s="48">
        <f ca="1">COUNTIF(INDEX(E165:INDEX($E$1:E165,IFERROR(LOOKUP(2,1/($F$1:F164=2),ROW($F$1:F164)-MIN(ROW($F$1:F164)-1)),1),),),E165)</f>
        <v>2</v>
      </c>
      <c r="G165" s="49">
        <f t="shared" ca="1" si="11"/>
        <v>2</v>
      </c>
      <c r="H165" s="49">
        <f t="shared" ca="1" si="12"/>
        <v>1</v>
      </c>
    </row>
    <row r="166" spans="1:8" ht="19.5" thickBot="1">
      <c r="A166" s="65">
        <f t="shared" si="9"/>
        <v>165</v>
      </c>
      <c r="B166" s="45">
        <f ca="1">Streams!B166</f>
        <v>7</v>
      </c>
      <c r="C166" s="46">
        <f ca="1">VLOOKUP(B166,Partition!$AE$2:$AF$38,2)</f>
        <v>2</v>
      </c>
      <c r="D166" s="47">
        <f ca="1">COUNTIF(INDEX(C166:INDEX($C$1:C166,IFERROR(LOOKUP(2,1/($D$1:D165=2),ROW($D$1:D165)-MIN(ROW($D$1:D165)-1)),1),),),C166)</f>
        <v>1</v>
      </c>
      <c r="E166" s="46">
        <f t="shared" ca="1" si="10"/>
        <v>2</v>
      </c>
      <c r="F166" s="48">
        <f ca="1">COUNTIF(INDEX(E166:INDEX($E$1:E166,IFERROR(LOOKUP(2,1/($F$1:F165=2),ROW($F$1:F165)-MIN(ROW($F$1:F165)-1)),1),),),E166)</f>
        <v>2</v>
      </c>
      <c r="G166" s="49">
        <f t="shared" ca="1" si="11"/>
        <v>1</v>
      </c>
      <c r="H166" s="49">
        <f t="shared" ca="1" si="12"/>
        <v>2</v>
      </c>
    </row>
    <row r="167" spans="1:8" ht="19.5" thickBot="1">
      <c r="A167" s="65">
        <f t="shared" si="9"/>
        <v>166</v>
      </c>
      <c r="B167" s="45">
        <f ca="1">Streams!B167</f>
        <v>36</v>
      </c>
      <c r="C167" s="46">
        <f ca="1">VLOOKUP(B167,Partition!$AE$2:$AF$38,2)</f>
        <v>2</v>
      </c>
      <c r="D167" s="47">
        <f ca="1">COUNTIF(INDEX(C167:INDEX($C$1:C167,IFERROR(LOOKUP(2,1/($D$1:D166=2),ROW($D$1:D166)-MIN(ROW($D$1:D166)-1)),1),),),C167)</f>
        <v>2</v>
      </c>
      <c r="E167" s="46">
        <f t="shared" ca="1" si="10"/>
        <v>1</v>
      </c>
      <c r="F167" s="48">
        <f ca="1">COUNTIF(INDEX(E167:INDEX($E$1:E167,IFERROR(LOOKUP(2,1/($F$1:F166=2),ROW($F$1:F166)-MIN(ROW($F$1:F166)-1)),1),),),E167)</f>
        <v>1</v>
      </c>
      <c r="G167" s="49">
        <f t="shared" ca="1" si="11"/>
        <v>2</v>
      </c>
      <c r="H167" s="49">
        <f t="shared" ca="1" si="12"/>
        <v>1</v>
      </c>
    </row>
    <row r="168" spans="1:8" ht="19.5" thickBot="1">
      <c r="A168" s="65">
        <f t="shared" si="9"/>
        <v>167</v>
      </c>
      <c r="B168" s="45">
        <f ca="1">Streams!B168</f>
        <v>5</v>
      </c>
      <c r="C168" s="46">
        <f ca="1">VLOOKUP(B168,Partition!$AE$2:$AF$38,2)</f>
        <v>1</v>
      </c>
      <c r="D168" s="47">
        <f ca="1">COUNTIF(INDEX(C168:INDEX($C$1:C168,IFERROR(LOOKUP(2,1/($D$1:D167=2),ROW($D$1:D167)-MIN(ROW($D$1:D167)-1)),1),),),C168)</f>
        <v>1</v>
      </c>
      <c r="E168" s="46">
        <f t="shared" ca="1" si="10"/>
        <v>2</v>
      </c>
      <c r="F168" s="48">
        <f ca="1">COUNTIF(INDEX(E168:INDEX($E$1:E168,IFERROR(LOOKUP(2,1/($F$1:F167=2),ROW($F$1:F167)-MIN(ROW($F$1:F167)-1)),1),),),E168)</f>
        <v>2</v>
      </c>
      <c r="G168" s="49">
        <f t="shared" ca="1" si="11"/>
        <v>2</v>
      </c>
      <c r="H168" s="49">
        <f t="shared" ca="1" si="12"/>
        <v>1</v>
      </c>
    </row>
    <row r="169" spans="1:8" ht="19.5" thickBot="1">
      <c r="A169" s="65">
        <f t="shared" si="9"/>
        <v>168</v>
      </c>
      <c r="B169" s="45">
        <f ca="1">Streams!B169</f>
        <v>30</v>
      </c>
      <c r="C169" s="46">
        <f ca="1">VLOOKUP(B169,Partition!$AE$2:$AF$38,2)</f>
        <v>2</v>
      </c>
      <c r="D169" s="47">
        <f ca="1">COUNTIF(INDEX(C169:INDEX($C$1:C169,IFERROR(LOOKUP(2,1/($D$1:D168=2),ROW($D$1:D168)-MIN(ROW($D$1:D168)-1)),1),),),C169)</f>
        <v>2</v>
      </c>
      <c r="E169" s="46">
        <f t="shared" ca="1" si="10"/>
        <v>2</v>
      </c>
      <c r="F169" s="48">
        <f ca="1">COUNTIF(INDEX(E169:INDEX($E$1:E169,IFERROR(LOOKUP(2,1/($F$1:F168=2),ROW($F$1:F168)-MIN(ROW($F$1:F168)-1)),1),),),E169)</f>
        <v>2</v>
      </c>
      <c r="G169" s="49">
        <f t="shared" ca="1" si="11"/>
        <v>1</v>
      </c>
      <c r="H169" s="49">
        <f t="shared" ca="1" si="12"/>
        <v>2</v>
      </c>
    </row>
    <row r="170" spans="1:8" ht="19.5" thickBot="1">
      <c r="A170" s="65">
        <f t="shared" si="9"/>
        <v>169</v>
      </c>
      <c r="B170" s="45">
        <f ca="1">Streams!B170</f>
        <v>33</v>
      </c>
      <c r="C170" s="46">
        <f ca="1">VLOOKUP(B170,Partition!$AE$2:$AF$38,2)</f>
        <v>2</v>
      </c>
      <c r="D170" s="47">
        <f ca="1">COUNTIF(INDEX(C170:INDEX($C$1:C170,IFERROR(LOOKUP(2,1/($D$1:D169=2),ROW($D$1:D169)-MIN(ROW($D$1:D169)-1)),1),),),C170)</f>
        <v>2</v>
      </c>
      <c r="E170" s="46">
        <f t="shared" ca="1" si="10"/>
        <v>1</v>
      </c>
      <c r="F170" s="48">
        <f ca="1">COUNTIF(INDEX(E170:INDEX($E$1:E170,IFERROR(LOOKUP(2,1/($F$1:F169=2),ROW($F$1:F169)-MIN(ROW($F$1:F169)-1)),1),),),E170)</f>
        <v>1</v>
      </c>
      <c r="G170" s="49">
        <f t="shared" ca="1" si="11"/>
        <v>2</v>
      </c>
      <c r="H170" s="49">
        <f t="shared" ca="1" si="12"/>
        <v>1</v>
      </c>
    </row>
    <row r="171" spans="1:8" ht="19.5" thickBot="1">
      <c r="A171" s="65">
        <f t="shared" si="9"/>
        <v>170</v>
      </c>
      <c r="B171" s="45">
        <f ca="1">Streams!B171</f>
        <v>18</v>
      </c>
      <c r="C171" s="46">
        <f ca="1">VLOOKUP(B171,Partition!$AE$2:$AF$38,2)</f>
        <v>2</v>
      </c>
      <c r="D171" s="47">
        <f ca="1">COUNTIF(INDEX(C171:INDEX($C$1:C171,IFERROR(LOOKUP(2,1/($D$1:D170=2),ROW($D$1:D170)-MIN(ROW($D$1:D170)-1)),1),),),C171)</f>
        <v>2</v>
      </c>
      <c r="E171" s="46">
        <f t="shared" ca="1" si="10"/>
        <v>1</v>
      </c>
      <c r="F171" s="48">
        <f ca="1">COUNTIF(INDEX(E171:INDEX($E$1:E171,IFERROR(LOOKUP(2,1/($F$1:F170=2),ROW($F$1:F170)-MIN(ROW($F$1:F170)-1)),1),),),E171)</f>
        <v>2</v>
      </c>
      <c r="G171" s="49">
        <f t="shared" ca="1" si="11"/>
        <v>2</v>
      </c>
      <c r="H171" s="49">
        <f t="shared" ca="1" si="12"/>
        <v>1</v>
      </c>
    </row>
    <row r="172" spans="1:8" ht="19.5" thickBot="1">
      <c r="A172" s="65">
        <f t="shared" si="9"/>
        <v>171</v>
      </c>
      <c r="B172" s="45">
        <f ca="1">Streams!B172</f>
        <v>25</v>
      </c>
      <c r="C172" s="46">
        <f ca="1">VLOOKUP(B172,Partition!$AE$2:$AF$38,2)</f>
        <v>1</v>
      </c>
      <c r="D172" s="47">
        <f ca="1">COUNTIF(INDEX(C172:INDEX($C$1:C172,IFERROR(LOOKUP(2,1/($D$1:D171=2),ROW($D$1:D171)-MIN(ROW($D$1:D171)-1)),1),),),C172)</f>
        <v>1</v>
      </c>
      <c r="E172" s="46">
        <f t="shared" ca="1" si="10"/>
        <v>2</v>
      </c>
      <c r="F172" s="48">
        <f ca="1">COUNTIF(INDEX(E172:INDEX($E$1:E172,IFERROR(LOOKUP(2,1/($F$1:F171=2),ROW($F$1:F171)-MIN(ROW($F$1:F171)-1)),1),),),E172)</f>
        <v>1</v>
      </c>
      <c r="G172" s="49">
        <f t="shared" ca="1" si="11"/>
        <v>2</v>
      </c>
      <c r="H172" s="49">
        <f t="shared" ca="1" si="12"/>
        <v>1</v>
      </c>
    </row>
    <row r="173" spans="1:8" ht="19.5" thickBot="1">
      <c r="A173" s="65">
        <f t="shared" si="9"/>
        <v>172</v>
      </c>
      <c r="B173" s="45">
        <f ca="1">Streams!B173</f>
        <v>20</v>
      </c>
      <c r="C173" s="46">
        <f ca="1">VLOOKUP(B173,Partition!$AE$2:$AF$38,2)</f>
        <v>2</v>
      </c>
      <c r="D173" s="47">
        <f ca="1">COUNTIF(INDEX(C173:INDEX($C$1:C173,IFERROR(LOOKUP(2,1/($D$1:D172=2),ROW($D$1:D172)-MIN(ROW($D$1:D172)-1)),1),),),C173)</f>
        <v>2</v>
      </c>
      <c r="E173" s="46">
        <f t="shared" ca="1" si="10"/>
        <v>2</v>
      </c>
      <c r="F173" s="48">
        <f ca="1">COUNTIF(INDEX(E173:INDEX($E$1:E173,IFERROR(LOOKUP(2,1/($F$1:F172=2),ROW($F$1:F172)-MIN(ROW($F$1:F172)-1)),1),),),E173)</f>
        <v>2</v>
      </c>
      <c r="G173" s="49">
        <f t="shared" ca="1" si="11"/>
        <v>1</v>
      </c>
      <c r="H173" s="49">
        <f t="shared" ca="1" si="12"/>
        <v>2</v>
      </c>
    </row>
    <row r="174" spans="1:8" ht="19.5" thickBot="1">
      <c r="A174" s="65">
        <f t="shared" si="9"/>
        <v>173</v>
      </c>
      <c r="B174" s="45">
        <f ca="1">Streams!B174</f>
        <v>23</v>
      </c>
      <c r="C174" s="46">
        <f ca="1">VLOOKUP(B174,Partition!$AE$2:$AF$38,2)</f>
        <v>2</v>
      </c>
      <c r="D174" s="47">
        <f ca="1">COUNTIF(INDEX(C174:INDEX($C$1:C174,IFERROR(LOOKUP(2,1/($D$1:D173=2),ROW($D$1:D173)-MIN(ROW($D$1:D173)-1)),1),),),C174)</f>
        <v>2</v>
      </c>
      <c r="E174" s="46">
        <f t="shared" ca="1" si="10"/>
        <v>1</v>
      </c>
      <c r="F174" s="48">
        <f ca="1">COUNTIF(INDEX(E174:INDEX($E$1:E174,IFERROR(LOOKUP(2,1/($F$1:F173=2),ROW($F$1:F173)-MIN(ROW($F$1:F173)-1)),1),),),E174)</f>
        <v>1</v>
      </c>
      <c r="G174" s="49">
        <f t="shared" ca="1" si="11"/>
        <v>2</v>
      </c>
      <c r="H174" s="49">
        <f t="shared" ca="1" si="12"/>
        <v>1</v>
      </c>
    </row>
    <row r="175" spans="1:8" ht="19.5" thickBot="1">
      <c r="A175" s="65">
        <f t="shared" si="9"/>
        <v>174</v>
      </c>
      <c r="B175" s="45">
        <f ca="1">Streams!B175</f>
        <v>21</v>
      </c>
      <c r="C175" s="46">
        <f ca="1">VLOOKUP(B175,Partition!$AE$2:$AF$38,2)</f>
        <v>1</v>
      </c>
      <c r="D175" s="47">
        <f ca="1">COUNTIF(INDEX(C175:INDEX($C$1:C175,IFERROR(LOOKUP(2,1/($D$1:D174=2),ROW($D$1:D174)-MIN(ROW($D$1:D174)-1)),1),),),C175)</f>
        <v>1</v>
      </c>
      <c r="E175" s="46">
        <f t="shared" ca="1" si="10"/>
        <v>2</v>
      </c>
      <c r="F175" s="48">
        <f ca="1">COUNTIF(INDEX(E175:INDEX($E$1:E175,IFERROR(LOOKUP(2,1/($F$1:F174=2),ROW($F$1:F174)-MIN(ROW($F$1:F174)-1)),1),),),E175)</f>
        <v>2</v>
      </c>
      <c r="G175" s="49">
        <f t="shared" ca="1" si="11"/>
        <v>2</v>
      </c>
      <c r="H175" s="49">
        <f t="shared" ca="1" si="12"/>
        <v>1</v>
      </c>
    </row>
    <row r="176" spans="1:8" ht="19.5" thickBot="1">
      <c r="A176" s="65">
        <f t="shared" si="9"/>
        <v>175</v>
      </c>
      <c r="B176" s="45">
        <f ca="1">Streams!B176</f>
        <v>2</v>
      </c>
      <c r="C176" s="46">
        <f ca="1">VLOOKUP(B176,Partition!$AE$2:$AF$38,2)</f>
        <v>2</v>
      </c>
      <c r="D176" s="47">
        <f ca="1">COUNTIF(INDEX(C176:INDEX($C$1:C176,IFERROR(LOOKUP(2,1/($D$1:D175=2),ROW($D$1:D175)-MIN(ROW($D$1:D175)-1)),1),),),C176)</f>
        <v>2</v>
      </c>
      <c r="E176" s="46">
        <f t="shared" ca="1" si="10"/>
        <v>2</v>
      </c>
      <c r="F176" s="48">
        <f ca="1">COUNTIF(INDEX(E176:INDEX($E$1:E176,IFERROR(LOOKUP(2,1/($F$1:F175=2),ROW($F$1:F175)-MIN(ROW($F$1:F175)-1)),1),),),E176)</f>
        <v>2</v>
      </c>
      <c r="G176" s="49">
        <f t="shared" ca="1" si="11"/>
        <v>1</v>
      </c>
      <c r="H176" s="49">
        <f t="shared" ca="1" si="12"/>
        <v>2</v>
      </c>
    </row>
    <row r="177" spans="1:8" ht="19.5" thickBot="1">
      <c r="A177" s="65">
        <f t="shared" si="9"/>
        <v>176</v>
      </c>
      <c r="B177" s="45">
        <f ca="1">Streams!B177</f>
        <v>2</v>
      </c>
      <c r="C177" s="46">
        <f ca="1">VLOOKUP(B177,Partition!$AE$2:$AF$38,2)</f>
        <v>2</v>
      </c>
      <c r="D177" s="47">
        <f ca="1">COUNTIF(INDEX(C177:INDEX($C$1:C177,IFERROR(LOOKUP(2,1/($D$1:D176=2),ROW($D$1:D176)-MIN(ROW($D$1:D176)-1)),1),),),C177)</f>
        <v>2</v>
      </c>
      <c r="E177" s="46">
        <f t="shared" ca="1" si="10"/>
        <v>1</v>
      </c>
      <c r="F177" s="48">
        <f ca="1">COUNTIF(INDEX(E177:INDEX($E$1:E177,IFERROR(LOOKUP(2,1/($F$1:F176=2),ROW($F$1:F176)-MIN(ROW($F$1:F176)-1)),1),),),E177)</f>
        <v>1</v>
      </c>
      <c r="G177" s="49">
        <f t="shared" ca="1" si="11"/>
        <v>2</v>
      </c>
      <c r="H177" s="49">
        <f t="shared" ca="1" si="12"/>
        <v>1</v>
      </c>
    </row>
    <row r="178" spans="1:8" ht="19.5" thickBot="1">
      <c r="A178" s="65">
        <f t="shared" si="9"/>
        <v>177</v>
      </c>
      <c r="B178" s="45">
        <f ca="1">Streams!B178</f>
        <v>5</v>
      </c>
      <c r="C178" s="46">
        <f ca="1">VLOOKUP(B178,Partition!$AE$2:$AF$38,2)</f>
        <v>1</v>
      </c>
      <c r="D178" s="47">
        <f ca="1">COUNTIF(INDEX(C178:INDEX($C$1:C178,IFERROR(LOOKUP(2,1/($D$1:D177=2),ROW($D$1:D177)-MIN(ROW($D$1:D177)-1)),1),),),C178)</f>
        <v>1</v>
      </c>
      <c r="E178" s="46">
        <f t="shared" ca="1" si="10"/>
        <v>2</v>
      </c>
      <c r="F178" s="48">
        <f ca="1">COUNTIF(INDEX(E178:INDEX($E$1:E178,IFERROR(LOOKUP(2,1/($F$1:F177=2),ROW($F$1:F177)-MIN(ROW($F$1:F177)-1)),1),),),E178)</f>
        <v>2</v>
      </c>
      <c r="G178" s="49">
        <f t="shared" ca="1" si="11"/>
        <v>2</v>
      </c>
      <c r="H178" s="49">
        <f t="shared" ca="1" si="12"/>
        <v>1</v>
      </c>
    </row>
    <row r="179" spans="1:8" ht="19.5" thickBot="1">
      <c r="A179" s="65">
        <f t="shared" si="9"/>
        <v>178</v>
      </c>
      <c r="B179" s="45">
        <f ca="1">Streams!B179</f>
        <v>9</v>
      </c>
      <c r="C179" s="46">
        <f ca="1">VLOOKUP(B179,Partition!$AE$2:$AF$38,2)</f>
        <v>1</v>
      </c>
      <c r="D179" s="47">
        <f ca="1">COUNTIF(INDEX(C179:INDEX($C$1:C179,IFERROR(LOOKUP(2,1/($D$1:D178=2),ROW($D$1:D178)-MIN(ROW($D$1:D178)-1)),1),),),C179)</f>
        <v>2</v>
      </c>
      <c r="E179" s="46">
        <f t="shared" ca="1" si="10"/>
        <v>1</v>
      </c>
      <c r="F179" s="48">
        <f ca="1">COUNTIF(INDEX(E179:INDEX($E$1:E179,IFERROR(LOOKUP(2,1/($F$1:F178=2),ROW($F$1:F178)-MIN(ROW($F$1:F178)-1)),1),),),E179)</f>
        <v>1</v>
      </c>
      <c r="G179" s="49">
        <f t="shared" ca="1" si="11"/>
        <v>1</v>
      </c>
      <c r="H179" s="49">
        <f t="shared" ca="1" si="12"/>
        <v>2</v>
      </c>
    </row>
    <row r="180" spans="1:8" ht="19.5" thickBot="1">
      <c r="A180" s="65">
        <f t="shared" si="9"/>
        <v>179</v>
      </c>
      <c r="B180" s="45">
        <f ca="1">Streams!B180</f>
        <v>2</v>
      </c>
      <c r="C180" s="46">
        <f ca="1">VLOOKUP(B180,Partition!$AE$2:$AF$38,2)</f>
        <v>2</v>
      </c>
      <c r="D180" s="47">
        <f ca="1">COUNTIF(INDEX(C180:INDEX($C$1:C180,IFERROR(LOOKUP(2,1/($D$1:D179=2),ROW($D$1:D179)-MIN(ROW($D$1:D179)-1)),1),),),C180)</f>
        <v>1</v>
      </c>
      <c r="E180" s="46">
        <f t="shared" ca="1" si="10"/>
        <v>2</v>
      </c>
      <c r="F180" s="48">
        <f ca="1">COUNTIF(INDEX(E180:INDEX($E$1:E180,IFERROR(LOOKUP(2,1/($F$1:F179=2),ROW($F$1:F179)-MIN(ROW($F$1:F179)-1)),1),),),E180)</f>
        <v>2</v>
      </c>
      <c r="G180" s="49">
        <f t="shared" ca="1" si="11"/>
        <v>1</v>
      </c>
      <c r="H180" s="49">
        <f t="shared" ca="1" si="12"/>
        <v>2</v>
      </c>
    </row>
    <row r="181" spans="1:8" ht="19.5" thickBot="1">
      <c r="A181" s="65">
        <f t="shared" si="9"/>
        <v>180</v>
      </c>
      <c r="B181" s="45">
        <f ca="1">Streams!B181</f>
        <v>34</v>
      </c>
      <c r="C181" s="46">
        <f ca="1">VLOOKUP(B181,Partition!$AE$2:$AF$38,2)</f>
        <v>1</v>
      </c>
      <c r="D181" s="47">
        <f ca="1">COUNTIF(INDEX(C181:INDEX($C$1:C181,IFERROR(LOOKUP(2,1/($D$1:D180=2),ROW($D$1:D180)-MIN(ROW($D$1:D180)-1)),1),),),C181)</f>
        <v>2</v>
      </c>
      <c r="E181" s="46">
        <f t="shared" ca="1" si="10"/>
        <v>2</v>
      </c>
      <c r="F181" s="48">
        <f ca="1">COUNTIF(INDEX(E181:INDEX($E$1:E181,IFERROR(LOOKUP(2,1/($F$1:F180=2),ROW($F$1:F180)-MIN(ROW($F$1:F180)-1)),1),),),E181)</f>
        <v>2</v>
      </c>
      <c r="G181" s="49">
        <f t="shared" ca="1" si="11"/>
        <v>2</v>
      </c>
      <c r="H181" s="49">
        <f t="shared" ca="1" si="12"/>
        <v>1</v>
      </c>
    </row>
    <row r="182" spans="1:8" ht="19.5" thickBot="1">
      <c r="A182" s="65">
        <f t="shared" si="9"/>
        <v>181</v>
      </c>
      <c r="B182" s="45">
        <f ca="1">Streams!B182</f>
        <v>31</v>
      </c>
      <c r="C182" s="46">
        <f ca="1">VLOOKUP(B182,Partition!$AE$2:$AF$38,2)</f>
        <v>2</v>
      </c>
      <c r="D182" s="47">
        <f ca="1">COUNTIF(INDEX(C182:INDEX($C$1:C182,IFERROR(LOOKUP(2,1/($D$1:D181=2),ROW($D$1:D181)-MIN(ROW($D$1:D181)-1)),1),),),C182)</f>
        <v>1</v>
      </c>
      <c r="E182" s="46">
        <f t="shared" ca="1" si="10"/>
        <v>2</v>
      </c>
      <c r="F182" s="48">
        <f ca="1">COUNTIF(INDEX(E182:INDEX($E$1:E182,IFERROR(LOOKUP(2,1/($F$1:F181=2),ROW($F$1:F181)-MIN(ROW($F$1:F181)-1)),1),),),E182)</f>
        <v>2</v>
      </c>
      <c r="G182" s="49">
        <f t="shared" ca="1" si="11"/>
        <v>1</v>
      </c>
      <c r="H182" s="49">
        <f t="shared" ca="1" si="12"/>
        <v>2</v>
      </c>
    </row>
    <row r="183" spans="1:8" ht="19.5" thickBot="1">
      <c r="A183" s="65">
        <f t="shared" si="9"/>
        <v>182</v>
      </c>
      <c r="B183" s="45">
        <f ca="1">Streams!B183</f>
        <v>23</v>
      </c>
      <c r="C183" s="46">
        <f ca="1">VLOOKUP(B183,Partition!$AE$2:$AF$38,2)</f>
        <v>2</v>
      </c>
      <c r="D183" s="47">
        <f ca="1">COUNTIF(INDEX(C183:INDEX($C$1:C183,IFERROR(LOOKUP(2,1/($D$1:D182=2),ROW($D$1:D182)-MIN(ROW($D$1:D182)-1)),1),),),C183)</f>
        <v>2</v>
      </c>
      <c r="E183" s="46">
        <f t="shared" ca="1" si="10"/>
        <v>1</v>
      </c>
      <c r="F183" s="48">
        <f ca="1">COUNTIF(INDEX(E183:INDEX($E$1:E183,IFERROR(LOOKUP(2,1/($F$1:F182=2),ROW($F$1:F182)-MIN(ROW($F$1:F182)-1)),1),),),E183)</f>
        <v>1</v>
      </c>
      <c r="G183" s="49">
        <f t="shared" ca="1" si="11"/>
        <v>2</v>
      </c>
      <c r="H183" s="49">
        <f t="shared" ca="1" si="12"/>
        <v>1</v>
      </c>
    </row>
    <row r="184" spans="1:8" ht="19.5" thickBot="1">
      <c r="A184" s="65">
        <f t="shared" si="9"/>
        <v>183</v>
      </c>
      <c r="B184" s="45">
        <f ca="1">Streams!B184</f>
        <v>5</v>
      </c>
      <c r="C184" s="46">
        <f ca="1">VLOOKUP(B184,Partition!$AE$2:$AF$38,2)</f>
        <v>1</v>
      </c>
      <c r="D184" s="47">
        <f ca="1">COUNTIF(INDEX(C184:INDEX($C$1:C184,IFERROR(LOOKUP(2,1/($D$1:D183=2),ROW($D$1:D183)-MIN(ROW($D$1:D183)-1)),1),),),C184)</f>
        <v>1</v>
      </c>
      <c r="E184" s="46">
        <f t="shared" ca="1" si="10"/>
        <v>2</v>
      </c>
      <c r="F184" s="48">
        <f ca="1">COUNTIF(INDEX(E184:INDEX($E$1:E184,IFERROR(LOOKUP(2,1/($F$1:F183=2),ROW($F$1:F183)-MIN(ROW($F$1:F183)-1)),1),),),E184)</f>
        <v>2</v>
      </c>
      <c r="G184" s="49">
        <f t="shared" ca="1" si="11"/>
        <v>2</v>
      </c>
      <c r="H184" s="49">
        <f t="shared" ca="1" si="12"/>
        <v>1</v>
      </c>
    </row>
    <row r="185" spans="1:8" ht="19.5" thickBot="1">
      <c r="A185" s="65">
        <f t="shared" si="9"/>
        <v>184</v>
      </c>
      <c r="B185" s="45">
        <f ca="1">Streams!B185</f>
        <v>36</v>
      </c>
      <c r="C185" s="46">
        <f ca="1">VLOOKUP(B185,Partition!$AE$2:$AF$38,2)</f>
        <v>2</v>
      </c>
      <c r="D185" s="47">
        <f ca="1">COUNTIF(INDEX(C185:INDEX($C$1:C185,IFERROR(LOOKUP(2,1/($D$1:D184=2),ROW($D$1:D184)-MIN(ROW($D$1:D184)-1)),1),),),C185)</f>
        <v>2</v>
      </c>
      <c r="E185" s="46">
        <f t="shared" ca="1" si="10"/>
        <v>2</v>
      </c>
      <c r="F185" s="48">
        <f ca="1">COUNTIF(INDEX(E185:INDEX($E$1:E185,IFERROR(LOOKUP(2,1/($F$1:F184=2),ROW($F$1:F184)-MIN(ROW($F$1:F184)-1)),1),),),E185)</f>
        <v>2</v>
      </c>
      <c r="G185" s="49">
        <f t="shared" ca="1" si="11"/>
        <v>1</v>
      </c>
      <c r="H185" s="49">
        <f t="shared" ca="1" si="12"/>
        <v>2</v>
      </c>
    </row>
    <row r="186" spans="1:8" ht="19.5" thickBot="1">
      <c r="A186" s="65">
        <f t="shared" si="9"/>
        <v>185</v>
      </c>
      <c r="B186" s="45">
        <f ca="1">Streams!B186</f>
        <v>36</v>
      </c>
      <c r="C186" s="46">
        <f ca="1">VLOOKUP(B186,Partition!$AE$2:$AF$38,2)</f>
        <v>2</v>
      </c>
      <c r="D186" s="47">
        <f ca="1">COUNTIF(INDEX(C186:INDEX($C$1:C186,IFERROR(LOOKUP(2,1/($D$1:D185=2),ROW($D$1:D185)-MIN(ROW($D$1:D185)-1)),1),),),C186)</f>
        <v>2</v>
      </c>
      <c r="E186" s="46">
        <f t="shared" ca="1" si="10"/>
        <v>1</v>
      </c>
      <c r="F186" s="48">
        <f ca="1">COUNTIF(INDEX(E186:INDEX($E$1:E186,IFERROR(LOOKUP(2,1/($F$1:F185=2),ROW($F$1:F185)-MIN(ROW($F$1:F185)-1)),1),),),E186)</f>
        <v>1</v>
      </c>
      <c r="G186" s="49">
        <f t="shared" ca="1" si="11"/>
        <v>2</v>
      </c>
      <c r="H186" s="49">
        <f t="shared" ca="1" si="12"/>
        <v>1</v>
      </c>
    </row>
    <row r="187" spans="1:8" ht="19.5" thickBot="1">
      <c r="A187" s="65">
        <f t="shared" si="9"/>
        <v>186</v>
      </c>
      <c r="B187" s="45">
        <f ca="1">Streams!B187</f>
        <v>25</v>
      </c>
      <c r="C187" s="46">
        <f ca="1">VLOOKUP(B187,Partition!$AE$2:$AF$38,2)</f>
        <v>1</v>
      </c>
      <c r="D187" s="47">
        <f ca="1">COUNTIF(INDEX(C187:INDEX($C$1:C187,IFERROR(LOOKUP(2,1/($D$1:D186=2),ROW($D$1:D186)-MIN(ROW($D$1:D186)-1)),1),),),C187)</f>
        <v>1</v>
      </c>
      <c r="E187" s="46">
        <f t="shared" ca="1" si="10"/>
        <v>2</v>
      </c>
      <c r="F187" s="48">
        <f ca="1">COUNTIF(INDEX(E187:INDEX($E$1:E187,IFERROR(LOOKUP(2,1/($F$1:F186=2),ROW($F$1:F186)-MIN(ROW($F$1:F186)-1)),1),),),E187)</f>
        <v>2</v>
      </c>
      <c r="G187" s="49">
        <f t="shared" ca="1" si="11"/>
        <v>2</v>
      </c>
      <c r="H187" s="49">
        <f t="shared" ca="1" si="12"/>
        <v>1</v>
      </c>
    </row>
    <row r="188" spans="1:8" ht="19.5" thickBot="1">
      <c r="A188" s="65">
        <f t="shared" si="9"/>
        <v>187</v>
      </c>
      <c r="B188" s="45">
        <f ca="1">Streams!B188</f>
        <v>28</v>
      </c>
      <c r="C188" s="46">
        <f ca="1">VLOOKUP(B188,Partition!$AE$2:$AF$38,2)</f>
        <v>1</v>
      </c>
      <c r="D188" s="47">
        <f ca="1">COUNTIF(INDEX(C188:INDEX($C$1:C188,IFERROR(LOOKUP(2,1/($D$1:D187=2),ROW($D$1:D187)-MIN(ROW($D$1:D187)-1)),1),),),C188)</f>
        <v>2</v>
      </c>
      <c r="E188" s="46">
        <f t="shared" ca="1" si="10"/>
        <v>1</v>
      </c>
      <c r="F188" s="48">
        <f ca="1">COUNTIF(INDEX(E188:INDEX($E$1:E188,IFERROR(LOOKUP(2,1/($F$1:F187=2),ROW($F$1:F187)-MIN(ROW($F$1:F187)-1)),1),),),E188)</f>
        <v>1</v>
      </c>
      <c r="G188" s="49">
        <f t="shared" ca="1" si="11"/>
        <v>1</v>
      </c>
      <c r="H188" s="49">
        <f t="shared" ca="1" si="12"/>
        <v>2</v>
      </c>
    </row>
    <row r="189" spans="1:8" ht="19.5" thickBot="1">
      <c r="A189" s="65">
        <f t="shared" si="9"/>
        <v>188</v>
      </c>
      <c r="B189" s="45">
        <f ca="1">Streams!B189</f>
        <v>29</v>
      </c>
      <c r="C189" s="46">
        <f ca="1">VLOOKUP(B189,Partition!$AE$2:$AF$38,2)</f>
        <v>1</v>
      </c>
      <c r="D189" s="47">
        <f ca="1">COUNTIF(INDEX(C189:INDEX($C$1:C189,IFERROR(LOOKUP(2,1/($D$1:D188=2),ROW($D$1:D188)-MIN(ROW($D$1:D188)-1)),1),),),C189)</f>
        <v>2</v>
      </c>
      <c r="E189" s="46">
        <f t="shared" ca="1" si="10"/>
        <v>1</v>
      </c>
      <c r="F189" s="48">
        <f ca="1">COUNTIF(INDEX(E189:INDEX($E$1:E189,IFERROR(LOOKUP(2,1/($F$1:F188=2),ROW($F$1:F188)-MIN(ROW($F$1:F188)-1)),1),),),E189)</f>
        <v>2</v>
      </c>
      <c r="G189" s="49">
        <f t="shared" ca="1" si="11"/>
        <v>1</v>
      </c>
      <c r="H189" s="49">
        <f t="shared" ca="1" si="12"/>
        <v>2</v>
      </c>
    </row>
    <row r="190" spans="1:8" ht="19.5" thickBot="1">
      <c r="A190" s="65">
        <f t="shared" si="9"/>
        <v>189</v>
      </c>
      <c r="B190" s="45">
        <f ca="1">Streams!B190</f>
        <v>20</v>
      </c>
      <c r="C190" s="46">
        <f ca="1">VLOOKUP(B190,Partition!$AE$2:$AF$38,2)</f>
        <v>2</v>
      </c>
      <c r="D190" s="47">
        <f ca="1">COUNTIF(INDEX(C190:INDEX($C$1:C190,IFERROR(LOOKUP(2,1/($D$1:D189=2),ROW($D$1:D189)-MIN(ROW($D$1:D189)-1)),1),),),C190)</f>
        <v>1</v>
      </c>
      <c r="E190" s="46">
        <f t="shared" ca="1" si="10"/>
        <v>2</v>
      </c>
      <c r="F190" s="48">
        <f ca="1">COUNTIF(INDEX(E190:INDEX($E$1:E190,IFERROR(LOOKUP(2,1/($F$1:F189=2),ROW($F$1:F189)-MIN(ROW($F$1:F189)-1)),1),),),E190)</f>
        <v>1</v>
      </c>
      <c r="G190" s="49">
        <f t="shared" ca="1" si="11"/>
        <v>1</v>
      </c>
      <c r="H190" s="49">
        <f t="shared" ca="1" si="12"/>
        <v>2</v>
      </c>
    </row>
    <row r="191" spans="1:8" ht="19.5" thickBot="1">
      <c r="A191" s="65">
        <f t="shared" si="9"/>
        <v>190</v>
      </c>
      <c r="B191" s="45">
        <f ca="1">Streams!B191</f>
        <v>30</v>
      </c>
      <c r="C191" s="46">
        <f ca="1">VLOOKUP(B191,Partition!$AE$2:$AF$38,2)</f>
        <v>2</v>
      </c>
      <c r="D191" s="47">
        <f ca="1">COUNTIF(INDEX(C191:INDEX($C$1:C191,IFERROR(LOOKUP(2,1/($D$1:D190=2),ROW($D$1:D190)-MIN(ROW($D$1:D190)-1)),1),),),C191)</f>
        <v>2</v>
      </c>
      <c r="E191" s="46">
        <f t="shared" ca="1" si="10"/>
        <v>1</v>
      </c>
      <c r="F191" s="48">
        <f ca="1">COUNTIF(INDEX(E191:INDEX($E$1:E191,IFERROR(LOOKUP(2,1/($F$1:F190=2),ROW($F$1:F190)-MIN(ROW($F$1:F190)-1)),1),),),E191)</f>
        <v>2</v>
      </c>
      <c r="G191" s="49">
        <f t="shared" ca="1" si="11"/>
        <v>2</v>
      </c>
      <c r="H191" s="49">
        <f t="shared" ca="1" si="12"/>
        <v>1</v>
      </c>
    </row>
    <row r="192" spans="1:8" ht="19.5" thickBot="1">
      <c r="A192" s="65">
        <f t="shared" si="9"/>
        <v>191</v>
      </c>
      <c r="B192" s="45">
        <f ca="1">Streams!B192</f>
        <v>28</v>
      </c>
      <c r="C192" s="46">
        <f ca="1">VLOOKUP(B192,Partition!$AE$2:$AF$38,2)</f>
        <v>1</v>
      </c>
      <c r="D192" s="47">
        <f ca="1">COUNTIF(INDEX(C192:INDEX($C$1:C192,IFERROR(LOOKUP(2,1/($D$1:D191=2),ROW($D$1:D191)-MIN(ROW($D$1:D191)-1)),1),),),C192)</f>
        <v>1</v>
      </c>
      <c r="E192" s="46">
        <f t="shared" ca="1" si="10"/>
        <v>2</v>
      </c>
      <c r="F192" s="48">
        <f ca="1">COUNTIF(INDEX(E192:INDEX($E$1:E192,IFERROR(LOOKUP(2,1/($F$1:F191=2),ROW($F$1:F191)-MIN(ROW($F$1:F191)-1)),1),),),E192)</f>
        <v>1</v>
      </c>
      <c r="G192" s="49">
        <f t="shared" ca="1" si="11"/>
        <v>2</v>
      </c>
      <c r="H192" s="49">
        <f t="shared" ca="1" si="12"/>
        <v>1</v>
      </c>
    </row>
    <row r="193" spans="1:8" ht="19.5" thickBot="1">
      <c r="A193" s="65">
        <f t="shared" si="9"/>
        <v>192</v>
      </c>
      <c r="B193" s="45">
        <f ca="1">Streams!B193</f>
        <v>14</v>
      </c>
      <c r="C193" s="46">
        <f ca="1">VLOOKUP(B193,Partition!$AE$2:$AF$38,2)</f>
        <v>1</v>
      </c>
      <c r="D193" s="47">
        <f ca="1">COUNTIF(INDEX(C193:INDEX($C$1:C193,IFERROR(LOOKUP(2,1/($D$1:D192=2),ROW($D$1:D192)-MIN(ROW($D$1:D192)-1)),1),),),C193)</f>
        <v>2</v>
      </c>
      <c r="E193" s="46">
        <f t="shared" ca="1" si="10"/>
        <v>1</v>
      </c>
      <c r="F193" s="48">
        <f ca="1">COUNTIF(INDEX(E193:INDEX($E$1:E193,IFERROR(LOOKUP(2,1/($F$1:F192=2),ROW($F$1:F192)-MIN(ROW($F$1:F192)-1)),1),),),E193)</f>
        <v>2</v>
      </c>
      <c r="G193" s="49">
        <f t="shared" ca="1" si="11"/>
        <v>1</v>
      </c>
      <c r="H193" s="49">
        <f t="shared" ca="1" si="12"/>
        <v>2</v>
      </c>
    </row>
    <row r="194" spans="1:8" ht="19.5" thickBot="1">
      <c r="A194" s="65">
        <f t="shared" si="9"/>
        <v>193</v>
      </c>
      <c r="B194" s="45">
        <f ca="1">Streams!B194</f>
        <v>28</v>
      </c>
      <c r="C194" s="46">
        <f ca="1">VLOOKUP(B194,Partition!$AE$2:$AF$38,2)</f>
        <v>1</v>
      </c>
      <c r="D194" s="47">
        <f ca="1">COUNTIF(INDEX(C194:INDEX($C$1:C194,IFERROR(LOOKUP(2,1/($D$1:D193=2),ROW($D$1:D193)-MIN(ROW($D$1:D193)-1)),1),),),C194)</f>
        <v>2</v>
      </c>
      <c r="E194" s="46">
        <f t="shared" ca="1" si="10"/>
        <v>1</v>
      </c>
      <c r="F194" s="48">
        <f ca="1">COUNTIF(INDEX(E194:INDEX($E$1:E194,IFERROR(LOOKUP(2,1/($F$1:F193=2),ROW($F$1:F193)-MIN(ROW($F$1:F193)-1)),1),),),E194)</f>
        <v>2</v>
      </c>
      <c r="G194" s="49">
        <f t="shared" ca="1" si="11"/>
        <v>1</v>
      </c>
      <c r="H194" s="49">
        <f t="shared" ca="1" si="12"/>
        <v>2</v>
      </c>
    </row>
    <row r="195" spans="1:8" ht="19.5" thickBot="1">
      <c r="A195" s="65">
        <f t="shared" si="9"/>
        <v>194</v>
      </c>
      <c r="B195" s="45">
        <f ca="1">Streams!B195</f>
        <v>8</v>
      </c>
      <c r="C195" s="46">
        <f ca="1">VLOOKUP(B195,Partition!$AE$2:$AF$38,2)</f>
        <v>1</v>
      </c>
      <c r="D195" s="47">
        <f ca="1">COUNTIF(INDEX(C195:INDEX($C$1:C195,IFERROR(LOOKUP(2,1/($D$1:D194=2),ROW($D$1:D194)-MIN(ROW($D$1:D194)-1)),1),),),C195)</f>
        <v>2</v>
      </c>
      <c r="E195" s="46">
        <f t="shared" ca="1" si="10"/>
        <v>1</v>
      </c>
      <c r="F195" s="48">
        <f ca="1">COUNTIF(INDEX(E195:INDEX($E$1:E195,IFERROR(LOOKUP(2,1/($F$1:F194=2),ROW($F$1:F194)-MIN(ROW($F$1:F194)-1)),1),),),E195)</f>
        <v>2</v>
      </c>
      <c r="G195" s="49">
        <f t="shared" ca="1" si="11"/>
        <v>1</v>
      </c>
      <c r="H195" s="49">
        <f t="shared" ca="1" si="12"/>
        <v>2</v>
      </c>
    </row>
    <row r="196" spans="1:8" ht="19.5" thickBot="1">
      <c r="A196" s="65">
        <f t="shared" ref="A196:A251" si="13">1+A195</f>
        <v>195</v>
      </c>
      <c r="B196" s="45">
        <f ca="1">Streams!B196</f>
        <v>33</v>
      </c>
      <c r="C196" s="46">
        <f ca="1">VLOOKUP(B196,Partition!$AE$2:$AF$38,2)</f>
        <v>2</v>
      </c>
      <c r="D196" s="47">
        <f ca="1">COUNTIF(INDEX(C196:INDEX($C$1:C196,IFERROR(LOOKUP(2,1/($D$1:D195=2),ROW($D$1:D195)-MIN(ROW($D$1:D195)-1)),1),),),C196)</f>
        <v>1</v>
      </c>
      <c r="E196" s="46">
        <f t="shared" ref="E196:E251" ca="1" si="14">IF(C196=G196,1,IF(C196=H196,2,""))</f>
        <v>2</v>
      </c>
      <c r="F196" s="48">
        <f ca="1">COUNTIF(INDEX(E196:INDEX($E$1:E196,IFERROR(LOOKUP(2,1/($F$1:F195=2),ROW($F$1:F195)-MIN(ROW($F$1:F195)-1)),1),),),E196)</f>
        <v>1</v>
      </c>
      <c r="G196" s="49">
        <f t="shared" ref="G196:G251" ca="1" si="15">IF(C195&lt;&gt;0,C195,G195)</f>
        <v>1</v>
      </c>
      <c r="H196" s="49">
        <f t="shared" ref="H196:H251" ca="1" si="16">IF(AND(G195&lt;&gt;G196,G195&lt;&gt;G196,G195&lt;&gt;0),G195,H195)</f>
        <v>2</v>
      </c>
    </row>
    <row r="197" spans="1:8" ht="19.5" thickBot="1">
      <c r="A197" s="65">
        <f t="shared" si="13"/>
        <v>196</v>
      </c>
      <c r="B197" s="45">
        <f ca="1">Streams!B197</f>
        <v>32</v>
      </c>
      <c r="C197" s="46">
        <f ca="1">VLOOKUP(B197,Partition!$AE$2:$AF$38,2)</f>
        <v>1</v>
      </c>
      <c r="D197" s="47">
        <f ca="1">COUNTIF(INDEX(C197:INDEX($C$1:C197,IFERROR(LOOKUP(2,1/($D$1:D196=2),ROW($D$1:D196)-MIN(ROW($D$1:D196)-1)),1),),),C197)</f>
        <v>2</v>
      </c>
      <c r="E197" s="46">
        <f t="shared" ca="1" si="14"/>
        <v>2</v>
      </c>
      <c r="F197" s="48">
        <f ca="1">COUNTIF(INDEX(E197:INDEX($E$1:E197,IFERROR(LOOKUP(2,1/($F$1:F196=2),ROW($F$1:F196)-MIN(ROW($F$1:F196)-1)),1),),),E197)</f>
        <v>2</v>
      </c>
      <c r="G197" s="49">
        <f t="shared" ca="1" si="15"/>
        <v>2</v>
      </c>
      <c r="H197" s="49">
        <f t="shared" ca="1" si="16"/>
        <v>1</v>
      </c>
    </row>
    <row r="198" spans="1:8" ht="19.5" thickBot="1">
      <c r="A198" s="65">
        <f t="shared" si="13"/>
        <v>197</v>
      </c>
      <c r="B198" s="45">
        <f ca="1">Streams!B198</f>
        <v>10</v>
      </c>
      <c r="C198" s="46">
        <f ca="1">VLOOKUP(B198,Partition!$AE$2:$AF$38,2)</f>
        <v>1</v>
      </c>
      <c r="D198" s="47">
        <f ca="1">COUNTIF(INDEX(C198:INDEX($C$1:C198,IFERROR(LOOKUP(2,1/($D$1:D197=2),ROW($D$1:D197)-MIN(ROW($D$1:D197)-1)),1),),),C198)</f>
        <v>2</v>
      </c>
      <c r="E198" s="46">
        <f t="shared" ca="1" si="14"/>
        <v>1</v>
      </c>
      <c r="F198" s="48">
        <f ca="1">COUNTIF(INDEX(E198:INDEX($E$1:E198,IFERROR(LOOKUP(2,1/($F$1:F197=2),ROW($F$1:F197)-MIN(ROW($F$1:F197)-1)),1),),),E198)</f>
        <v>1</v>
      </c>
      <c r="G198" s="49">
        <f t="shared" ca="1" si="15"/>
        <v>1</v>
      </c>
      <c r="H198" s="49">
        <f t="shared" ca="1" si="16"/>
        <v>2</v>
      </c>
    </row>
    <row r="199" spans="1:8" ht="19.5" thickBot="1">
      <c r="A199" s="65">
        <f t="shared" si="13"/>
        <v>198</v>
      </c>
      <c r="B199" s="45">
        <f ca="1">Streams!B199</f>
        <v>13</v>
      </c>
      <c r="C199" s="46">
        <f ca="1">VLOOKUP(B199,Partition!$AE$2:$AF$38,2)</f>
        <v>1</v>
      </c>
      <c r="D199" s="47">
        <f ca="1">COUNTIF(INDEX(C199:INDEX($C$1:C199,IFERROR(LOOKUP(2,1/($D$1:D198=2),ROW($D$1:D198)-MIN(ROW($D$1:D198)-1)),1),),),C199)</f>
        <v>2</v>
      </c>
      <c r="E199" s="46">
        <f t="shared" ca="1" si="14"/>
        <v>1</v>
      </c>
      <c r="F199" s="48">
        <f ca="1">COUNTIF(INDEX(E199:INDEX($E$1:E199,IFERROR(LOOKUP(2,1/($F$1:F198=2),ROW($F$1:F198)-MIN(ROW($F$1:F198)-1)),1),),),E199)</f>
        <v>2</v>
      </c>
      <c r="G199" s="49">
        <f t="shared" ca="1" si="15"/>
        <v>1</v>
      </c>
      <c r="H199" s="49">
        <f t="shared" ca="1" si="16"/>
        <v>2</v>
      </c>
    </row>
    <row r="200" spans="1:8" ht="19.5" thickBot="1">
      <c r="A200" s="65">
        <f t="shared" si="13"/>
        <v>199</v>
      </c>
      <c r="B200" s="45">
        <f ca="1">Streams!B200</f>
        <v>17</v>
      </c>
      <c r="C200" s="46">
        <f ca="1">VLOOKUP(B200,Partition!$AE$2:$AF$38,2)</f>
        <v>2</v>
      </c>
      <c r="D200" s="47">
        <f ca="1">COUNTIF(INDEX(C200:INDEX($C$1:C200,IFERROR(LOOKUP(2,1/($D$1:D199=2),ROW($D$1:D199)-MIN(ROW($D$1:D199)-1)),1),),),C200)</f>
        <v>1</v>
      </c>
      <c r="E200" s="46">
        <f t="shared" ca="1" si="14"/>
        <v>2</v>
      </c>
      <c r="F200" s="48">
        <f ca="1">COUNTIF(INDEX(E200:INDEX($E$1:E200,IFERROR(LOOKUP(2,1/($F$1:F199=2),ROW($F$1:F199)-MIN(ROW($F$1:F199)-1)),1),),),E200)</f>
        <v>1</v>
      </c>
      <c r="G200" s="49">
        <f t="shared" ca="1" si="15"/>
        <v>1</v>
      </c>
      <c r="H200" s="49">
        <f t="shared" ca="1" si="16"/>
        <v>2</v>
      </c>
    </row>
    <row r="201" spans="1:8" ht="19.5" thickBot="1">
      <c r="A201" s="65">
        <f t="shared" si="13"/>
        <v>200</v>
      </c>
      <c r="B201" s="45">
        <f ca="1">Streams!B201</f>
        <v>17</v>
      </c>
      <c r="C201" s="46">
        <f ca="1">VLOOKUP(B201,Partition!$AE$2:$AF$38,2)</f>
        <v>2</v>
      </c>
      <c r="D201" s="47">
        <f ca="1">COUNTIF(INDEX(C201:INDEX($C$1:C201,IFERROR(LOOKUP(2,1/($D$1:D200=2),ROW($D$1:D200)-MIN(ROW($D$1:D200)-1)),1),),),C201)</f>
        <v>2</v>
      </c>
      <c r="E201" s="46">
        <f t="shared" ca="1" si="14"/>
        <v>1</v>
      </c>
      <c r="F201" s="48">
        <f ca="1">COUNTIF(INDEX(E201:INDEX($E$1:E201,IFERROR(LOOKUP(2,1/($F$1:F200=2),ROW($F$1:F200)-MIN(ROW($F$1:F200)-1)),1),),),E201)</f>
        <v>2</v>
      </c>
      <c r="G201" s="49">
        <f t="shared" ca="1" si="15"/>
        <v>2</v>
      </c>
      <c r="H201" s="49">
        <f t="shared" ca="1" si="16"/>
        <v>1</v>
      </c>
    </row>
    <row r="202" spans="1:8" ht="19.5" thickBot="1">
      <c r="A202" s="65">
        <f t="shared" si="13"/>
        <v>201</v>
      </c>
      <c r="B202" s="45">
        <f ca="1">Streams!B202</f>
        <v>0</v>
      </c>
      <c r="C202" s="46">
        <f ca="1">VLOOKUP(B202,Partition!$AE$2:$AF$38,2)</f>
        <v>0</v>
      </c>
      <c r="D202" s="47">
        <f ca="1">COUNTIF(INDEX(C202:INDEX($C$1:C202,IFERROR(LOOKUP(2,1/($D$1:D201=2),ROW($D$1:D201)-MIN(ROW($D$1:D201)-1)),1),),),C202)</f>
        <v>1</v>
      </c>
      <c r="E202" s="46" t="str">
        <f t="shared" ca="1" si="14"/>
        <v/>
      </c>
      <c r="F202" s="48">
        <f ca="1">COUNTIF(INDEX(E202:INDEX($E$1:E202,IFERROR(LOOKUP(2,1/($F$1:F201=2),ROW($F$1:F201)-MIN(ROW($F$1:F201)-1)),1),),),E202)</f>
        <v>1</v>
      </c>
      <c r="G202" s="49">
        <f t="shared" ca="1" si="15"/>
        <v>2</v>
      </c>
      <c r="H202" s="49">
        <f t="shared" ca="1" si="16"/>
        <v>1</v>
      </c>
    </row>
    <row r="203" spans="1:8" ht="19.5" thickBot="1">
      <c r="A203" s="65">
        <f t="shared" si="13"/>
        <v>202</v>
      </c>
      <c r="B203" s="45">
        <f ca="1">Streams!B203</f>
        <v>14</v>
      </c>
      <c r="C203" s="46">
        <f ca="1">VLOOKUP(B203,Partition!$AE$2:$AF$38,2)</f>
        <v>1</v>
      </c>
      <c r="D203" s="47">
        <f ca="1">COUNTIF(INDEX(C203:INDEX($C$1:C203,IFERROR(LOOKUP(2,1/($D$1:D202=2),ROW($D$1:D202)-MIN(ROW($D$1:D202)-1)),1),),),C203)</f>
        <v>1</v>
      </c>
      <c r="E203" s="46">
        <f t="shared" ca="1" si="14"/>
        <v>2</v>
      </c>
      <c r="F203" s="48">
        <f ca="1">COUNTIF(INDEX(E203:INDEX($E$1:E203,IFERROR(LOOKUP(2,1/($F$1:F202=2),ROW($F$1:F202)-MIN(ROW($F$1:F202)-1)),1),),),E203)</f>
        <v>1</v>
      </c>
      <c r="G203" s="49">
        <f t="shared" ca="1" si="15"/>
        <v>2</v>
      </c>
      <c r="H203" s="49">
        <f t="shared" ca="1" si="16"/>
        <v>1</v>
      </c>
    </row>
    <row r="204" spans="1:8" ht="19.5" thickBot="1">
      <c r="A204" s="65">
        <f t="shared" si="13"/>
        <v>203</v>
      </c>
      <c r="B204" s="45">
        <f ca="1">Streams!B204</f>
        <v>2</v>
      </c>
      <c r="C204" s="46">
        <f ca="1">VLOOKUP(B204,Partition!$AE$2:$AF$38,2)</f>
        <v>2</v>
      </c>
      <c r="D204" s="47">
        <f ca="1">COUNTIF(INDEX(C204:INDEX($C$1:C204,IFERROR(LOOKUP(2,1/($D$1:D203=2),ROW($D$1:D203)-MIN(ROW($D$1:D203)-1)),1),),),C204)</f>
        <v>2</v>
      </c>
      <c r="E204" s="46">
        <f t="shared" ca="1" si="14"/>
        <v>2</v>
      </c>
      <c r="F204" s="48">
        <f ca="1">COUNTIF(INDEX(E204:INDEX($E$1:E204,IFERROR(LOOKUP(2,1/($F$1:F203=2),ROW($F$1:F203)-MIN(ROW($F$1:F203)-1)),1),),),E204)</f>
        <v>2</v>
      </c>
      <c r="G204" s="49">
        <f t="shared" ca="1" si="15"/>
        <v>1</v>
      </c>
      <c r="H204" s="49">
        <f t="shared" ca="1" si="16"/>
        <v>2</v>
      </c>
    </row>
    <row r="205" spans="1:8" ht="19.5" thickBot="1">
      <c r="A205" s="65">
        <f t="shared" si="13"/>
        <v>204</v>
      </c>
      <c r="B205" s="45">
        <f ca="1">Streams!B205</f>
        <v>0</v>
      </c>
      <c r="C205" s="46">
        <f ca="1">VLOOKUP(B205,Partition!$AE$2:$AF$38,2)</f>
        <v>0</v>
      </c>
      <c r="D205" s="47">
        <f ca="1">COUNTIF(INDEX(C205:INDEX($C$1:C205,IFERROR(LOOKUP(2,1/($D$1:D204=2),ROW($D$1:D204)-MIN(ROW($D$1:D204)-1)),1),),),C205)</f>
        <v>1</v>
      </c>
      <c r="E205" s="46" t="str">
        <f t="shared" ca="1" si="14"/>
        <v/>
      </c>
      <c r="F205" s="48">
        <f ca="1">COUNTIF(INDEX(E205:INDEX($E$1:E205,IFERROR(LOOKUP(2,1/($F$1:F204=2),ROW($F$1:F204)-MIN(ROW($F$1:F204)-1)),1),),),E205)</f>
        <v>1</v>
      </c>
      <c r="G205" s="49">
        <f t="shared" ca="1" si="15"/>
        <v>2</v>
      </c>
      <c r="H205" s="49">
        <f t="shared" ca="1" si="16"/>
        <v>1</v>
      </c>
    </row>
    <row r="206" spans="1:8" ht="19.5" thickBot="1">
      <c r="A206" s="65">
        <f t="shared" si="13"/>
        <v>205</v>
      </c>
      <c r="B206" s="45">
        <f ca="1">Streams!B206</f>
        <v>13</v>
      </c>
      <c r="C206" s="46">
        <f ca="1">VLOOKUP(B206,Partition!$AE$2:$AF$38,2)</f>
        <v>1</v>
      </c>
      <c r="D206" s="47">
        <f ca="1">COUNTIF(INDEX(C206:INDEX($C$1:C206,IFERROR(LOOKUP(2,1/($D$1:D205=2),ROW($D$1:D205)-MIN(ROW($D$1:D205)-1)),1),),),C206)</f>
        <v>1</v>
      </c>
      <c r="E206" s="46">
        <f t="shared" ca="1" si="14"/>
        <v>2</v>
      </c>
      <c r="F206" s="48">
        <f ca="1">COUNTIF(INDEX(E206:INDEX($E$1:E206,IFERROR(LOOKUP(2,1/($F$1:F205=2),ROW($F$1:F205)-MIN(ROW($F$1:F205)-1)),1),),),E206)</f>
        <v>2</v>
      </c>
      <c r="G206" s="49">
        <f t="shared" ca="1" si="15"/>
        <v>2</v>
      </c>
      <c r="H206" s="49">
        <f t="shared" ca="1" si="16"/>
        <v>1</v>
      </c>
    </row>
    <row r="207" spans="1:8" ht="19.5" thickBot="1">
      <c r="A207" s="65">
        <f t="shared" si="13"/>
        <v>206</v>
      </c>
      <c r="B207" s="45">
        <f ca="1">Streams!B207</f>
        <v>21</v>
      </c>
      <c r="C207" s="46">
        <f ca="1">VLOOKUP(B207,Partition!$AE$2:$AF$38,2)</f>
        <v>1</v>
      </c>
      <c r="D207" s="47">
        <f ca="1">COUNTIF(INDEX(C207:INDEX($C$1:C207,IFERROR(LOOKUP(2,1/($D$1:D206=2),ROW($D$1:D206)-MIN(ROW($D$1:D206)-1)),1),),),C207)</f>
        <v>2</v>
      </c>
      <c r="E207" s="46">
        <f t="shared" ca="1" si="14"/>
        <v>1</v>
      </c>
      <c r="F207" s="48">
        <f ca="1">COUNTIF(INDEX(E207:INDEX($E$1:E207,IFERROR(LOOKUP(2,1/($F$1:F206=2),ROW($F$1:F206)-MIN(ROW($F$1:F206)-1)),1),),),E207)</f>
        <v>1</v>
      </c>
      <c r="G207" s="49">
        <f t="shared" ca="1" si="15"/>
        <v>1</v>
      </c>
      <c r="H207" s="49">
        <f t="shared" ca="1" si="16"/>
        <v>2</v>
      </c>
    </row>
    <row r="208" spans="1:8" ht="19.5" thickBot="1">
      <c r="A208" s="65">
        <f t="shared" si="13"/>
        <v>207</v>
      </c>
      <c r="B208" s="45">
        <f ca="1">Streams!B208</f>
        <v>31</v>
      </c>
      <c r="C208" s="46">
        <f ca="1">VLOOKUP(B208,Partition!$AE$2:$AF$38,2)</f>
        <v>2</v>
      </c>
      <c r="D208" s="47">
        <f ca="1">COUNTIF(INDEX(C208:INDEX($C$1:C208,IFERROR(LOOKUP(2,1/($D$1:D207=2),ROW($D$1:D207)-MIN(ROW($D$1:D207)-1)),1),),),C208)</f>
        <v>1</v>
      </c>
      <c r="E208" s="46">
        <f t="shared" ca="1" si="14"/>
        <v>2</v>
      </c>
      <c r="F208" s="48">
        <f ca="1">COUNTIF(INDEX(E208:INDEX($E$1:E208,IFERROR(LOOKUP(2,1/($F$1:F207=2),ROW($F$1:F207)-MIN(ROW($F$1:F207)-1)),1),),),E208)</f>
        <v>2</v>
      </c>
      <c r="G208" s="49">
        <f t="shared" ca="1" si="15"/>
        <v>1</v>
      </c>
      <c r="H208" s="49">
        <f t="shared" ca="1" si="16"/>
        <v>2</v>
      </c>
    </row>
    <row r="209" spans="1:8" ht="19.5" thickBot="1">
      <c r="A209" s="65">
        <f t="shared" si="13"/>
        <v>208</v>
      </c>
      <c r="B209" s="45">
        <f ca="1">Streams!B209</f>
        <v>12</v>
      </c>
      <c r="C209" s="46">
        <f ca="1">VLOOKUP(B209,Partition!$AE$2:$AF$38,2)</f>
        <v>2</v>
      </c>
      <c r="D209" s="47">
        <f ca="1">COUNTIF(INDEX(C209:INDEX($C$1:C209,IFERROR(LOOKUP(2,1/($D$1:D208=2),ROW($D$1:D208)-MIN(ROW($D$1:D208)-1)),1),),),C209)</f>
        <v>2</v>
      </c>
      <c r="E209" s="46">
        <f t="shared" ca="1" si="14"/>
        <v>1</v>
      </c>
      <c r="F209" s="48">
        <f ca="1">COUNTIF(INDEX(E209:INDEX($E$1:E209,IFERROR(LOOKUP(2,1/($F$1:F208=2),ROW($F$1:F208)-MIN(ROW($F$1:F208)-1)),1),),),E209)</f>
        <v>1</v>
      </c>
      <c r="G209" s="49">
        <f t="shared" ca="1" si="15"/>
        <v>2</v>
      </c>
      <c r="H209" s="49">
        <f t="shared" ca="1" si="16"/>
        <v>1</v>
      </c>
    </row>
    <row r="210" spans="1:8" ht="19.5" thickBot="1">
      <c r="A210" s="65">
        <f t="shared" si="13"/>
        <v>209</v>
      </c>
      <c r="B210" s="45">
        <f ca="1">Streams!B210</f>
        <v>29</v>
      </c>
      <c r="C210" s="46">
        <f ca="1">VLOOKUP(B210,Partition!$AE$2:$AF$38,2)</f>
        <v>1</v>
      </c>
      <c r="D210" s="47">
        <f ca="1">COUNTIF(INDEX(C210:INDEX($C$1:C210,IFERROR(LOOKUP(2,1/($D$1:D209=2),ROW($D$1:D209)-MIN(ROW($D$1:D209)-1)),1),),),C210)</f>
        <v>1</v>
      </c>
      <c r="E210" s="46">
        <f t="shared" ca="1" si="14"/>
        <v>2</v>
      </c>
      <c r="F210" s="48">
        <f ca="1">COUNTIF(INDEX(E210:INDEX($E$1:E210,IFERROR(LOOKUP(2,1/($F$1:F209=2),ROW($F$1:F209)-MIN(ROW($F$1:F209)-1)),1),),),E210)</f>
        <v>2</v>
      </c>
      <c r="G210" s="49">
        <f t="shared" ca="1" si="15"/>
        <v>2</v>
      </c>
      <c r="H210" s="49">
        <f t="shared" ca="1" si="16"/>
        <v>1</v>
      </c>
    </row>
    <row r="211" spans="1:8" ht="19.5" thickBot="1">
      <c r="A211" s="65">
        <f t="shared" si="13"/>
        <v>210</v>
      </c>
      <c r="B211" s="45">
        <f ca="1">Streams!B211</f>
        <v>15</v>
      </c>
      <c r="C211" s="46">
        <f ca="1">VLOOKUP(B211,Partition!$AE$2:$AF$38,2)</f>
        <v>2</v>
      </c>
      <c r="D211" s="47">
        <f ca="1">COUNTIF(INDEX(C211:INDEX($C$1:C211,IFERROR(LOOKUP(2,1/($D$1:D210=2),ROW($D$1:D210)-MIN(ROW($D$1:D210)-1)),1),),),C211)</f>
        <v>2</v>
      </c>
      <c r="E211" s="46">
        <f t="shared" ca="1" si="14"/>
        <v>2</v>
      </c>
      <c r="F211" s="48">
        <f ca="1">COUNTIF(INDEX(E211:INDEX($E$1:E211,IFERROR(LOOKUP(2,1/($F$1:F210=2),ROW($F$1:F210)-MIN(ROW($F$1:F210)-1)),1),),),E211)</f>
        <v>2</v>
      </c>
      <c r="G211" s="49">
        <f t="shared" ca="1" si="15"/>
        <v>1</v>
      </c>
      <c r="H211" s="49">
        <f t="shared" ca="1" si="16"/>
        <v>2</v>
      </c>
    </row>
    <row r="212" spans="1:8" ht="19.5" thickBot="1">
      <c r="A212" s="65">
        <f t="shared" si="13"/>
        <v>211</v>
      </c>
      <c r="B212" s="45">
        <f ca="1">Streams!B212</f>
        <v>4</v>
      </c>
      <c r="C212" s="46">
        <f ca="1">VLOOKUP(B212,Partition!$AE$2:$AF$38,2)</f>
        <v>2</v>
      </c>
      <c r="D212" s="47">
        <f ca="1">COUNTIF(INDEX(C212:INDEX($C$1:C212,IFERROR(LOOKUP(2,1/($D$1:D211=2),ROW($D$1:D211)-MIN(ROW($D$1:D211)-1)),1),),),C212)</f>
        <v>2</v>
      </c>
      <c r="E212" s="46">
        <f t="shared" ca="1" si="14"/>
        <v>1</v>
      </c>
      <c r="F212" s="48">
        <f ca="1">COUNTIF(INDEX(E212:INDEX($E$1:E212,IFERROR(LOOKUP(2,1/($F$1:F211=2),ROW($F$1:F211)-MIN(ROW($F$1:F211)-1)),1),),),E212)</f>
        <v>1</v>
      </c>
      <c r="G212" s="49">
        <f t="shared" ca="1" si="15"/>
        <v>2</v>
      </c>
      <c r="H212" s="49">
        <f t="shared" ca="1" si="16"/>
        <v>1</v>
      </c>
    </row>
    <row r="213" spans="1:8" ht="19.5" thickBot="1">
      <c r="A213" s="65">
        <f t="shared" si="13"/>
        <v>212</v>
      </c>
      <c r="B213" s="45">
        <f ca="1">Streams!B213</f>
        <v>8</v>
      </c>
      <c r="C213" s="46">
        <f ca="1">VLOOKUP(B213,Partition!$AE$2:$AF$38,2)</f>
        <v>1</v>
      </c>
      <c r="D213" s="47">
        <f ca="1">COUNTIF(INDEX(C213:INDEX($C$1:C213,IFERROR(LOOKUP(2,1/($D$1:D212=2),ROW($D$1:D212)-MIN(ROW($D$1:D212)-1)),1),),),C213)</f>
        <v>1</v>
      </c>
      <c r="E213" s="46">
        <f t="shared" ca="1" si="14"/>
        <v>2</v>
      </c>
      <c r="F213" s="48">
        <f ca="1">COUNTIF(INDEX(E213:INDEX($E$1:E213,IFERROR(LOOKUP(2,1/($F$1:F212=2),ROW($F$1:F212)-MIN(ROW($F$1:F212)-1)),1),),),E213)</f>
        <v>2</v>
      </c>
      <c r="G213" s="49">
        <f t="shared" ca="1" si="15"/>
        <v>2</v>
      </c>
      <c r="H213" s="49">
        <f t="shared" ca="1" si="16"/>
        <v>1</v>
      </c>
    </row>
    <row r="214" spans="1:8" ht="19.5" thickBot="1">
      <c r="A214" s="65">
        <f t="shared" si="13"/>
        <v>213</v>
      </c>
      <c r="B214" s="45">
        <f ca="1">Streams!B214</f>
        <v>26</v>
      </c>
      <c r="C214" s="46">
        <f ca="1">VLOOKUP(B214,Partition!$AE$2:$AF$38,2)</f>
        <v>1</v>
      </c>
      <c r="D214" s="47">
        <f ca="1">COUNTIF(INDEX(C214:INDEX($C$1:C214,IFERROR(LOOKUP(2,1/($D$1:D213=2),ROW($D$1:D213)-MIN(ROW($D$1:D213)-1)),1),),),C214)</f>
        <v>2</v>
      </c>
      <c r="E214" s="46">
        <f t="shared" ca="1" si="14"/>
        <v>1</v>
      </c>
      <c r="F214" s="48">
        <f ca="1">COUNTIF(INDEX(E214:INDEX($E$1:E214,IFERROR(LOOKUP(2,1/($F$1:F213=2),ROW($F$1:F213)-MIN(ROW($F$1:F213)-1)),1),),),E214)</f>
        <v>1</v>
      </c>
      <c r="G214" s="49">
        <f t="shared" ca="1" si="15"/>
        <v>1</v>
      </c>
      <c r="H214" s="49">
        <f t="shared" ca="1" si="16"/>
        <v>2</v>
      </c>
    </row>
    <row r="215" spans="1:8" ht="19.5" thickBot="1">
      <c r="A215" s="65">
        <f t="shared" si="13"/>
        <v>214</v>
      </c>
      <c r="B215" s="45">
        <f ca="1">Streams!B215</f>
        <v>36</v>
      </c>
      <c r="C215" s="46">
        <f ca="1">VLOOKUP(B215,Partition!$AE$2:$AF$38,2)</f>
        <v>2</v>
      </c>
      <c r="D215" s="47">
        <f ca="1">COUNTIF(INDEX(C215:INDEX($C$1:C215,IFERROR(LOOKUP(2,1/($D$1:D214=2),ROW($D$1:D214)-MIN(ROW($D$1:D214)-1)),1),),),C215)</f>
        <v>1</v>
      </c>
      <c r="E215" s="46">
        <f t="shared" ca="1" si="14"/>
        <v>2</v>
      </c>
      <c r="F215" s="48">
        <f ca="1">COUNTIF(INDEX(E215:INDEX($E$1:E215,IFERROR(LOOKUP(2,1/($F$1:F214=2),ROW($F$1:F214)-MIN(ROW($F$1:F214)-1)),1),),),E215)</f>
        <v>2</v>
      </c>
      <c r="G215" s="49">
        <f t="shared" ca="1" si="15"/>
        <v>1</v>
      </c>
      <c r="H215" s="49">
        <f t="shared" ca="1" si="16"/>
        <v>2</v>
      </c>
    </row>
    <row r="216" spans="1:8" ht="19.5" thickBot="1">
      <c r="A216" s="65">
        <f t="shared" si="13"/>
        <v>215</v>
      </c>
      <c r="B216" s="45">
        <f ca="1">Streams!B216</f>
        <v>24</v>
      </c>
      <c r="C216" s="46">
        <f ca="1">VLOOKUP(B216,Partition!$AE$2:$AF$38,2)</f>
        <v>2</v>
      </c>
      <c r="D216" s="47">
        <f ca="1">COUNTIF(INDEX(C216:INDEX($C$1:C216,IFERROR(LOOKUP(2,1/($D$1:D215=2),ROW($D$1:D215)-MIN(ROW($D$1:D215)-1)),1),),),C216)</f>
        <v>2</v>
      </c>
      <c r="E216" s="46">
        <f t="shared" ca="1" si="14"/>
        <v>1</v>
      </c>
      <c r="F216" s="48">
        <f ca="1">COUNTIF(INDEX(E216:INDEX($E$1:E216,IFERROR(LOOKUP(2,1/($F$1:F215=2),ROW($F$1:F215)-MIN(ROW($F$1:F215)-1)),1),),),E216)</f>
        <v>1</v>
      </c>
      <c r="G216" s="49">
        <f t="shared" ca="1" si="15"/>
        <v>2</v>
      </c>
      <c r="H216" s="49">
        <f t="shared" ca="1" si="16"/>
        <v>1</v>
      </c>
    </row>
    <row r="217" spans="1:8" ht="19.5" thickBot="1">
      <c r="A217" s="65">
        <f t="shared" si="13"/>
        <v>216</v>
      </c>
      <c r="B217" s="45">
        <f ca="1">Streams!B217</f>
        <v>9</v>
      </c>
      <c r="C217" s="46">
        <f ca="1">VLOOKUP(B217,Partition!$AE$2:$AF$38,2)</f>
        <v>1</v>
      </c>
      <c r="D217" s="47">
        <f ca="1">COUNTIF(INDEX(C217:INDEX($C$1:C217,IFERROR(LOOKUP(2,1/($D$1:D216=2),ROW($D$1:D216)-MIN(ROW($D$1:D216)-1)),1),),),C217)</f>
        <v>1</v>
      </c>
      <c r="E217" s="46">
        <f t="shared" ca="1" si="14"/>
        <v>2</v>
      </c>
      <c r="F217" s="48">
        <f ca="1">COUNTIF(INDEX(E217:INDEX($E$1:E217,IFERROR(LOOKUP(2,1/($F$1:F216=2),ROW($F$1:F216)-MIN(ROW($F$1:F216)-1)),1),),),E217)</f>
        <v>2</v>
      </c>
      <c r="G217" s="49">
        <f t="shared" ca="1" si="15"/>
        <v>2</v>
      </c>
      <c r="H217" s="49">
        <f t="shared" ca="1" si="16"/>
        <v>1</v>
      </c>
    </row>
    <row r="218" spans="1:8" ht="19.5" thickBot="1">
      <c r="A218" s="65">
        <f t="shared" si="13"/>
        <v>217</v>
      </c>
      <c r="B218" s="45">
        <f ca="1">Streams!B218</f>
        <v>30</v>
      </c>
      <c r="C218" s="46">
        <f ca="1">VLOOKUP(B218,Partition!$AE$2:$AF$38,2)</f>
        <v>2</v>
      </c>
      <c r="D218" s="47">
        <f ca="1">COUNTIF(INDEX(C218:INDEX($C$1:C218,IFERROR(LOOKUP(2,1/($D$1:D217=2),ROW($D$1:D217)-MIN(ROW($D$1:D217)-1)),1),),),C218)</f>
        <v>2</v>
      </c>
      <c r="E218" s="46">
        <f t="shared" ca="1" si="14"/>
        <v>2</v>
      </c>
      <c r="F218" s="48">
        <f ca="1">COUNTIF(INDEX(E218:INDEX($E$1:E218,IFERROR(LOOKUP(2,1/($F$1:F217=2),ROW($F$1:F217)-MIN(ROW($F$1:F217)-1)),1),),),E218)</f>
        <v>2</v>
      </c>
      <c r="G218" s="49">
        <f t="shared" ca="1" si="15"/>
        <v>1</v>
      </c>
      <c r="H218" s="49">
        <f t="shared" ca="1" si="16"/>
        <v>2</v>
      </c>
    </row>
    <row r="219" spans="1:8" ht="19.5" thickBot="1">
      <c r="A219" s="65">
        <f t="shared" si="13"/>
        <v>218</v>
      </c>
      <c r="B219" s="45">
        <f ca="1">Streams!B219</f>
        <v>34</v>
      </c>
      <c r="C219" s="46">
        <f ca="1">VLOOKUP(B219,Partition!$AE$2:$AF$38,2)</f>
        <v>1</v>
      </c>
      <c r="D219" s="47">
        <f ca="1">COUNTIF(INDEX(C219:INDEX($C$1:C219,IFERROR(LOOKUP(2,1/($D$1:D218=2),ROW($D$1:D218)-MIN(ROW($D$1:D218)-1)),1),),),C219)</f>
        <v>1</v>
      </c>
      <c r="E219" s="46">
        <f t="shared" ca="1" si="14"/>
        <v>2</v>
      </c>
      <c r="F219" s="48">
        <f ca="1">COUNTIF(INDEX(E219:INDEX($E$1:E219,IFERROR(LOOKUP(2,1/($F$1:F218=2),ROW($F$1:F218)-MIN(ROW($F$1:F218)-1)),1),),),E219)</f>
        <v>2</v>
      </c>
      <c r="G219" s="49">
        <f t="shared" ca="1" si="15"/>
        <v>2</v>
      </c>
      <c r="H219" s="49">
        <f t="shared" ca="1" si="16"/>
        <v>1</v>
      </c>
    </row>
    <row r="220" spans="1:8" ht="19.5" thickBot="1">
      <c r="A220" s="65">
        <f t="shared" si="13"/>
        <v>219</v>
      </c>
      <c r="B220" s="45">
        <f ca="1">Streams!B220</f>
        <v>11</v>
      </c>
      <c r="C220" s="46">
        <f ca="1">VLOOKUP(B220,Partition!$AE$2:$AF$38,2)</f>
        <v>1</v>
      </c>
      <c r="D220" s="47">
        <f ca="1">COUNTIF(INDEX(C220:INDEX($C$1:C220,IFERROR(LOOKUP(2,1/($D$1:D219=2),ROW($D$1:D219)-MIN(ROW($D$1:D219)-1)),1),),),C220)</f>
        <v>2</v>
      </c>
      <c r="E220" s="46">
        <f t="shared" ca="1" si="14"/>
        <v>1</v>
      </c>
      <c r="F220" s="48">
        <f ca="1">COUNTIF(INDEX(E220:INDEX($E$1:E220,IFERROR(LOOKUP(2,1/($F$1:F219=2),ROW($F$1:F219)-MIN(ROW($F$1:F219)-1)),1),),),E220)</f>
        <v>1</v>
      </c>
      <c r="G220" s="49">
        <f t="shared" ca="1" si="15"/>
        <v>1</v>
      </c>
      <c r="H220" s="49">
        <f t="shared" ca="1" si="16"/>
        <v>2</v>
      </c>
    </row>
    <row r="221" spans="1:8" ht="19.5" thickBot="1">
      <c r="A221" s="65">
        <f t="shared" si="13"/>
        <v>220</v>
      </c>
      <c r="B221" s="45">
        <f ca="1">Streams!B221</f>
        <v>29</v>
      </c>
      <c r="C221" s="46">
        <f ca="1">VLOOKUP(B221,Partition!$AE$2:$AF$38,2)</f>
        <v>1</v>
      </c>
      <c r="D221" s="47">
        <f ca="1">COUNTIF(INDEX(C221:INDEX($C$1:C221,IFERROR(LOOKUP(2,1/($D$1:D220=2),ROW($D$1:D220)-MIN(ROW($D$1:D220)-1)),1),),),C221)</f>
        <v>2</v>
      </c>
      <c r="E221" s="46">
        <f t="shared" ca="1" si="14"/>
        <v>1</v>
      </c>
      <c r="F221" s="48">
        <f ca="1">COUNTIF(INDEX(E221:INDEX($E$1:E221,IFERROR(LOOKUP(2,1/($F$1:F220=2),ROW($F$1:F220)-MIN(ROW($F$1:F220)-1)),1),),),E221)</f>
        <v>2</v>
      </c>
      <c r="G221" s="49">
        <f t="shared" ca="1" si="15"/>
        <v>1</v>
      </c>
      <c r="H221" s="49">
        <f t="shared" ca="1" si="16"/>
        <v>2</v>
      </c>
    </row>
    <row r="222" spans="1:8" ht="19.5" thickBot="1">
      <c r="A222" s="65">
        <f t="shared" si="13"/>
        <v>221</v>
      </c>
      <c r="B222" s="45">
        <f ca="1">Streams!B222</f>
        <v>30</v>
      </c>
      <c r="C222" s="46">
        <f ca="1">VLOOKUP(B222,Partition!$AE$2:$AF$38,2)</f>
        <v>2</v>
      </c>
      <c r="D222" s="47">
        <f ca="1">COUNTIF(INDEX(C222:INDEX($C$1:C222,IFERROR(LOOKUP(2,1/($D$1:D221=2),ROW($D$1:D221)-MIN(ROW($D$1:D221)-1)),1),),),C222)</f>
        <v>1</v>
      </c>
      <c r="E222" s="46">
        <f t="shared" ca="1" si="14"/>
        <v>2</v>
      </c>
      <c r="F222" s="48">
        <f ca="1">COUNTIF(INDEX(E222:INDEX($E$1:E222,IFERROR(LOOKUP(2,1/($F$1:F221=2),ROW($F$1:F221)-MIN(ROW($F$1:F221)-1)),1),),),E222)</f>
        <v>1</v>
      </c>
      <c r="G222" s="49">
        <f t="shared" ca="1" si="15"/>
        <v>1</v>
      </c>
      <c r="H222" s="49">
        <f t="shared" ca="1" si="16"/>
        <v>2</v>
      </c>
    </row>
    <row r="223" spans="1:8" ht="19.5" thickBot="1">
      <c r="A223" s="65">
        <f t="shared" si="13"/>
        <v>222</v>
      </c>
      <c r="B223" s="45">
        <f ca="1">Streams!B223</f>
        <v>15</v>
      </c>
      <c r="C223" s="46">
        <f ca="1">VLOOKUP(B223,Partition!$AE$2:$AF$38,2)</f>
        <v>2</v>
      </c>
      <c r="D223" s="47">
        <f ca="1">COUNTIF(INDEX(C223:INDEX($C$1:C223,IFERROR(LOOKUP(2,1/($D$1:D222=2),ROW($D$1:D222)-MIN(ROW($D$1:D222)-1)),1),),),C223)</f>
        <v>2</v>
      </c>
      <c r="E223" s="46">
        <f t="shared" ca="1" si="14"/>
        <v>1</v>
      </c>
      <c r="F223" s="48">
        <f ca="1">COUNTIF(INDEX(E223:INDEX($E$1:E223,IFERROR(LOOKUP(2,1/($F$1:F222=2),ROW($F$1:F222)-MIN(ROW($F$1:F222)-1)),1),),),E223)</f>
        <v>2</v>
      </c>
      <c r="G223" s="49">
        <f t="shared" ca="1" si="15"/>
        <v>2</v>
      </c>
      <c r="H223" s="49">
        <f t="shared" ca="1" si="16"/>
        <v>1</v>
      </c>
    </row>
    <row r="224" spans="1:8" ht="19.5" thickBot="1">
      <c r="A224" s="65">
        <f t="shared" si="13"/>
        <v>223</v>
      </c>
      <c r="B224" s="45">
        <f ca="1">Streams!B224</f>
        <v>35</v>
      </c>
      <c r="C224" s="46">
        <f ca="1">VLOOKUP(B224,Partition!$AE$2:$AF$38,2)</f>
        <v>1</v>
      </c>
      <c r="D224" s="47">
        <f ca="1">COUNTIF(INDEX(C224:INDEX($C$1:C224,IFERROR(LOOKUP(2,1/($D$1:D223=2),ROW($D$1:D223)-MIN(ROW($D$1:D223)-1)),1),),),C224)</f>
        <v>1</v>
      </c>
      <c r="E224" s="46">
        <f t="shared" ca="1" si="14"/>
        <v>2</v>
      </c>
      <c r="F224" s="48">
        <f ca="1">COUNTIF(INDEX(E224:INDEX($E$1:E224,IFERROR(LOOKUP(2,1/($F$1:F223=2),ROW($F$1:F223)-MIN(ROW($F$1:F223)-1)),1),),),E224)</f>
        <v>1</v>
      </c>
      <c r="G224" s="49">
        <f t="shared" ca="1" si="15"/>
        <v>2</v>
      </c>
      <c r="H224" s="49">
        <f t="shared" ca="1" si="16"/>
        <v>1</v>
      </c>
    </row>
    <row r="225" spans="1:8" ht="19.5" thickBot="1">
      <c r="A225" s="65">
        <f t="shared" si="13"/>
        <v>224</v>
      </c>
      <c r="B225" s="45">
        <f ca="1">Streams!B225</f>
        <v>30</v>
      </c>
      <c r="C225" s="46">
        <f ca="1">VLOOKUP(B225,Partition!$AE$2:$AF$38,2)</f>
        <v>2</v>
      </c>
      <c r="D225" s="47">
        <f ca="1">COUNTIF(INDEX(C225:INDEX($C$1:C225,IFERROR(LOOKUP(2,1/($D$1:D224=2),ROW($D$1:D224)-MIN(ROW($D$1:D224)-1)),1),),),C225)</f>
        <v>2</v>
      </c>
      <c r="E225" s="46">
        <f t="shared" ca="1" si="14"/>
        <v>2</v>
      </c>
      <c r="F225" s="48">
        <f ca="1">COUNTIF(INDEX(E225:INDEX($E$1:E225,IFERROR(LOOKUP(2,1/($F$1:F224=2),ROW($F$1:F224)-MIN(ROW($F$1:F224)-1)),1),),),E225)</f>
        <v>2</v>
      </c>
      <c r="G225" s="49">
        <f t="shared" ca="1" si="15"/>
        <v>1</v>
      </c>
      <c r="H225" s="49">
        <f t="shared" ca="1" si="16"/>
        <v>2</v>
      </c>
    </row>
    <row r="226" spans="1:8" ht="19.5" thickBot="1">
      <c r="A226" s="65">
        <f t="shared" si="13"/>
        <v>225</v>
      </c>
      <c r="B226" s="45">
        <f ca="1">Streams!B226</f>
        <v>12</v>
      </c>
      <c r="C226" s="46">
        <f ca="1">VLOOKUP(B226,Partition!$AE$2:$AF$38,2)</f>
        <v>2</v>
      </c>
      <c r="D226" s="47">
        <f ca="1">COUNTIF(INDEX(C226:INDEX($C$1:C226,IFERROR(LOOKUP(2,1/($D$1:D225=2),ROW($D$1:D225)-MIN(ROW($D$1:D225)-1)),1),),),C226)</f>
        <v>2</v>
      </c>
      <c r="E226" s="46">
        <f t="shared" ca="1" si="14"/>
        <v>1</v>
      </c>
      <c r="F226" s="48">
        <f ca="1">COUNTIF(INDEX(E226:INDEX($E$1:E226,IFERROR(LOOKUP(2,1/($F$1:F225=2),ROW($F$1:F225)-MIN(ROW($F$1:F225)-1)),1),),),E226)</f>
        <v>1</v>
      </c>
      <c r="G226" s="49">
        <f t="shared" ca="1" si="15"/>
        <v>2</v>
      </c>
      <c r="H226" s="49">
        <f t="shared" ca="1" si="16"/>
        <v>1</v>
      </c>
    </row>
    <row r="227" spans="1:8" ht="19.5" thickBot="1">
      <c r="A227" s="65">
        <f t="shared" si="13"/>
        <v>226</v>
      </c>
      <c r="B227" s="45">
        <f ca="1">Streams!B227</f>
        <v>2</v>
      </c>
      <c r="C227" s="46">
        <f ca="1">VLOOKUP(B227,Partition!$AE$2:$AF$38,2)</f>
        <v>2</v>
      </c>
      <c r="D227" s="47">
        <f ca="1">COUNTIF(INDEX(C227:INDEX($C$1:C227,IFERROR(LOOKUP(2,1/($D$1:D226=2),ROW($D$1:D226)-MIN(ROW($D$1:D226)-1)),1),),),C227)</f>
        <v>2</v>
      </c>
      <c r="E227" s="46">
        <f t="shared" ca="1" si="14"/>
        <v>1</v>
      </c>
      <c r="F227" s="48">
        <f ca="1">COUNTIF(INDEX(E227:INDEX($E$1:E227,IFERROR(LOOKUP(2,1/($F$1:F226=2),ROW($F$1:F226)-MIN(ROW($F$1:F226)-1)),1),),),E227)</f>
        <v>2</v>
      </c>
      <c r="G227" s="49">
        <f t="shared" ca="1" si="15"/>
        <v>2</v>
      </c>
      <c r="H227" s="49">
        <f t="shared" ca="1" si="16"/>
        <v>1</v>
      </c>
    </row>
    <row r="228" spans="1:8" ht="19.5" thickBot="1">
      <c r="A228" s="65">
        <f t="shared" si="13"/>
        <v>227</v>
      </c>
      <c r="B228" s="45">
        <f ca="1">Streams!B228</f>
        <v>28</v>
      </c>
      <c r="C228" s="46">
        <f ca="1">VLOOKUP(B228,Partition!$AE$2:$AF$38,2)</f>
        <v>1</v>
      </c>
      <c r="D228" s="47">
        <f ca="1">COUNTIF(INDEX(C228:INDEX($C$1:C228,IFERROR(LOOKUP(2,1/($D$1:D227=2),ROW($D$1:D227)-MIN(ROW($D$1:D227)-1)),1),),),C228)</f>
        <v>1</v>
      </c>
      <c r="E228" s="46">
        <f t="shared" ca="1" si="14"/>
        <v>2</v>
      </c>
      <c r="F228" s="48">
        <f ca="1">COUNTIF(INDEX(E228:INDEX($E$1:E228,IFERROR(LOOKUP(2,1/($F$1:F227=2),ROW($F$1:F227)-MIN(ROW($F$1:F227)-1)),1),),),E228)</f>
        <v>1</v>
      </c>
      <c r="G228" s="49">
        <f t="shared" ca="1" si="15"/>
        <v>2</v>
      </c>
      <c r="H228" s="49">
        <f t="shared" ca="1" si="16"/>
        <v>1</v>
      </c>
    </row>
    <row r="229" spans="1:8" ht="19.5" thickBot="1">
      <c r="A229" s="65">
        <f t="shared" si="13"/>
        <v>228</v>
      </c>
      <c r="B229" s="45">
        <f ca="1">Streams!B229</f>
        <v>13</v>
      </c>
      <c r="C229" s="46">
        <f ca="1">VLOOKUP(B229,Partition!$AE$2:$AF$38,2)</f>
        <v>1</v>
      </c>
      <c r="D229" s="47">
        <f ca="1">COUNTIF(INDEX(C229:INDEX($C$1:C229,IFERROR(LOOKUP(2,1/($D$1:D228=2),ROW($D$1:D228)-MIN(ROW($D$1:D228)-1)),1),),),C229)</f>
        <v>2</v>
      </c>
      <c r="E229" s="46">
        <f t="shared" ca="1" si="14"/>
        <v>1</v>
      </c>
      <c r="F229" s="48">
        <f ca="1">COUNTIF(INDEX(E229:INDEX($E$1:E229,IFERROR(LOOKUP(2,1/($F$1:F228=2),ROW($F$1:F228)-MIN(ROW($F$1:F228)-1)),1),),),E229)</f>
        <v>2</v>
      </c>
      <c r="G229" s="49">
        <f t="shared" ca="1" si="15"/>
        <v>1</v>
      </c>
      <c r="H229" s="49">
        <f t="shared" ca="1" si="16"/>
        <v>2</v>
      </c>
    </row>
    <row r="230" spans="1:8" ht="19.5" thickBot="1">
      <c r="A230" s="65">
        <f t="shared" si="13"/>
        <v>229</v>
      </c>
      <c r="B230" s="45">
        <f ca="1">Streams!B230</f>
        <v>27</v>
      </c>
      <c r="C230" s="46">
        <f ca="1">VLOOKUP(B230,Partition!$AE$2:$AF$38,2)</f>
        <v>2</v>
      </c>
      <c r="D230" s="47">
        <f ca="1">COUNTIF(INDEX(C230:INDEX($C$1:C230,IFERROR(LOOKUP(2,1/($D$1:D229=2),ROW($D$1:D229)-MIN(ROW($D$1:D229)-1)),1),),),C230)</f>
        <v>1</v>
      </c>
      <c r="E230" s="46">
        <f t="shared" ca="1" si="14"/>
        <v>2</v>
      </c>
      <c r="F230" s="48">
        <f ca="1">COUNTIF(INDEX(E230:INDEX($E$1:E230,IFERROR(LOOKUP(2,1/($F$1:F229=2),ROW($F$1:F229)-MIN(ROW($F$1:F229)-1)),1),),),E230)</f>
        <v>1</v>
      </c>
      <c r="G230" s="49">
        <f t="shared" ca="1" si="15"/>
        <v>1</v>
      </c>
      <c r="H230" s="49">
        <f t="shared" ca="1" si="16"/>
        <v>2</v>
      </c>
    </row>
    <row r="231" spans="1:8" ht="19.5" thickBot="1">
      <c r="A231" s="65">
        <f t="shared" si="13"/>
        <v>230</v>
      </c>
      <c r="B231" s="45">
        <f ca="1">Streams!B231</f>
        <v>31</v>
      </c>
      <c r="C231" s="46">
        <f ca="1">VLOOKUP(B231,Partition!$AE$2:$AF$38,2)</f>
        <v>2</v>
      </c>
      <c r="D231" s="47">
        <f ca="1">COUNTIF(INDEX(C231:INDEX($C$1:C231,IFERROR(LOOKUP(2,1/($D$1:D230=2),ROW($D$1:D230)-MIN(ROW($D$1:D230)-1)),1),),),C231)</f>
        <v>2</v>
      </c>
      <c r="E231" s="46">
        <f t="shared" ca="1" si="14"/>
        <v>1</v>
      </c>
      <c r="F231" s="48">
        <f ca="1">COUNTIF(INDEX(E231:INDEX($E$1:E231,IFERROR(LOOKUP(2,1/($F$1:F230=2),ROW($F$1:F230)-MIN(ROW($F$1:F230)-1)),1),),),E231)</f>
        <v>2</v>
      </c>
      <c r="G231" s="49">
        <f t="shared" ca="1" si="15"/>
        <v>2</v>
      </c>
      <c r="H231" s="49">
        <f t="shared" ca="1" si="16"/>
        <v>1</v>
      </c>
    </row>
    <row r="232" spans="1:8" ht="19.5" thickBot="1">
      <c r="A232" s="65">
        <f t="shared" si="13"/>
        <v>231</v>
      </c>
      <c r="B232" s="45">
        <f ca="1">Streams!B232</f>
        <v>11</v>
      </c>
      <c r="C232" s="46">
        <f ca="1">VLOOKUP(B232,Partition!$AE$2:$AF$38,2)</f>
        <v>1</v>
      </c>
      <c r="D232" s="47">
        <f ca="1">COUNTIF(INDEX(C232:INDEX($C$1:C232,IFERROR(LOOKUP(2,1/($D$1:D231=2),ROW($D$1:D231)-MIN(ROW($D$1:D231)-1)),1),),),C232)</f>
        <v>1</v>
      </c>
      <c r="E232" s="46">
        <f t="shared" ca="1" si="14"/>
        <v>2</v>
      </c>
      <c r="F232" s="48">
        <f ca="1">COUNTIF(INDEX(E232:INDEX($E$1:E232,IFERROR(LOOKUP(2,1/($F$1:F231=2),ROW($F$1:F231)-MIN(ROW($F$1:F231)-1)),1),),),E232)</f>
        <v>1</v>
      </c>
      <c r="G232" s="49">
        <f t="shared" ca="1" si="15"/>
        <v>2</v>
      </c>
      <c r="H232" s="49">
        <f t="shared" ca="1" si="16"/>
        <v>1</v>
      </c>
    </row>
    <row r="233" spans="1:8" ht="19.5" thickBot="1">
      <c r="A233" s="65">
        <f t="shared" si="13"/>
        <v>232</v>
      </c>
      <c r="B233" s="45">
        <f ca="1">Streams!B233</f>
        <v>0</v>
      </c>
      <c r="C233" s="46">
        <f ca="1">VLOOKUP(B233,Partition!$AE$2:$AF$38,2)</f>
        <v>0</v>
      </c>
      <c r="D233" s="47">
        <f ca="1">COUNTIF(INDEX(C233:INDEX($C$1:C233,IFERROR(LOOKUP(2,1/($D$1:D232=2),ROW($D$1:D232)-MIN(ROW($D$1:D232)-1)),1),),),C233)</f>
        <v>1</v>
      </c>
      <c r="E233" s="46" t="str">
        <f t="shared" ca="1" si="14"/>
        <v/>
      </c>
      <c r="F233" s="48">
        <f ca="1">COUNTIF(INDEX(E233:INDEX($E$1:E233,IFERROR(LOOKUP(2,1/($F$1:F232=2),ROW($F$1:F232)-MIN(ROW($F$1:F232)-1)),1),),),E233)</f>
        <v>1</v>
      </c>
      <c r="G233" s="49">
        <f t="shared" ca="1" si="15"/>
        <v>1</v>
      </c>
      <c r="H233" s="49">
        <f t="shared" ca="1" si="16"/>
        <v>2</v>
      </c>
    </row>
    <row r="234" spans="1:8" ht="19.5" thickBot="1">
      <c r="A234" s="65">
        <f t="shared" si="13"/>
        <v>233</v>
      </c>
      <c r="B234" s="45">
        <f ca="1">Streams!B234</f>
        <v>8</v>
      </c>
      <c r="C234" s="46">
        <f ca="1">VLOOKUP(B234,Partition!$AE$2:$AF$38,2)</f>
        <v>1</v>
      </c>
      <c r="D234" s="47">
        <f ca="1">COUNTIF(INDEX(C234:INDEX($C$1:C234,IFERROR(LOOKUP(2,1/($D$1:D233=2),ROW($D$1:D233)-MIN(ROW($D$1:D233)-1)),1),),),C234)</f>
        <v>2</v>
      </c>
      <c r="E234" s="46">
        <f t="shared" ca="1" si="14"/>
        <v>1</v>
      </c>
      <c r="F234" s="48">
        <f ca="1">COUNTIF(INDEX(E234:INDEX($E$1:E234,IFERROR(LOOKUP(2,1/($F$1:F233=2),ROW($F$1:F233)-MIN(ROW($F$1:F233)-1)),1),),),E234)</f>
        <v>2</v>
      </c>
      <c r="G234" s="49">
        <f t="shared" ca="1" si="15"/>
        <v>1</v>
      </c>
      <c r="H234" s="49">
        <f t="shared" ca="1" si="16"/>
        <v>2</v>
      </c>
    </row>
    <row r="235" spans="1:8" ht="19.5" thickBot="1">
      <c r="A235" s="65">
        <f t="shared" si="13"/>
        <v>234</v>
      </c>
      <c r="B235" s="45">
        <f ca="1">Streams!B235</f>
        <v>26</v>
      </c>
      <c r="C235" s="46">
        <f ca="1">VLOOKUP(B235,Partition!$AE$2:$AF$38,2)</f>
        <v>1</v>
      </c>
      <c r="D235" s="47">
        <f ca="1">COUNTIF(INDEX(C235:INDEX($C$1:C235,IFERROR(LOOKUP(2,1/($D$1:D234=2),ROW($D$1:D234)-MIN(ROW($D$1:D234)-1)),1),),),C235)</f>
        <v>2</v>
      </c>
      <c r="E235" s="46">
        <f t="shared" ca="1" si="14"/>
        <v>1</v>
      </c>
      <c r="F235" s="48">
        <f ca="1">COUNTIF(INDEX(E235:INDEX($E$1:E235,IFERROR(LOOKUP(2,1/($F$1:F234=2),ROW($F$1:F234)-MIN(ROW($F$1:F234)-1)),1),),),E235)</f>
        <v>2</v>
      </c>
      <c r="G235" s="49">
        <f t="shared" ca="1" si="15"/>
        <v>1</v>
      </c>
      <c r="H235" s="49">
        <f t="shared" ca="1" si="16"/>
        <v>2</v>
      </c>
    </row>
    <row r="236" spans="1:8" ht="19.5" thickBot="1">
      <c r="A236" s="65">
        <f t="shared" si="13"/>
        <v>235</v>
      </c>
      <c r="B236" s="45">
        <f ca="1">Streams!B236</f>
        <v>14</v>
      </c>
      <c r="C236" s="46">
        <f ca="1">VLOOKUP(B236,Partition!$AE$2:$AF$38,2)</f>
        <v>1</v>
      </c>
      <c r="D236" s="47">
        <f ca="1">COUNTIF(INDEX(C236:INDEX($C$1:C236,IFERROR(LOOKUP(2,1/($D$1:D235=2),ROW($D$1:D235)-MIN(ROW($D$1:D235)-1)),1),),),C236)</f>
        <v>2</v>
      </c>
      <c r="E236" s="46">
        <f t="shared" ca="1" si="14"/>
        <v>1</v>
      </c>
      <c r="F236" s="48">
        <f ca="1">COUNTIF(INDEX(E236:INDEX($E$1:E236,IFERROR(LOOKUP(2,1/($F$1:F235=2),ROW($F$1:F235)-MIN(ROW($F$1:F235)-1)),1),),),E236)</f>
        <v>2</v>
      </c>
      <c r="G236" s="49">
        <f t="shared" ca="1" si="15"/>
        <v>1</v>
      </c>
      <c r="H236" s="49">
        <f t="shared" ca="1" si="16"/>
        <v>2</v>
      </c>
    </row>
    <row r="237" spans="1:8" ht="19.5" thickBot="1">
      <c r="A237" s="65">
        <f t="shared" si="13"/>
        <v>236</v>
      </c>
      <c r="B237" s="45">
        <f ca="1">Streams!B237</f>
        <v>21</v>
      </c>
      <c r="C237" s="46">
        <f ca="1">VLOOKUP(B237,Partition!$AE$2:$AF$38,2)</f>
        <v>1</v>
      </c>
      <c r="D237" s="47">
        <f ca="1">COUNTIF(INDEX(C237:INDEX($C$1:C237,IFERROR(LOOKUP(2,1/($D$1:D236=2),ROW($D$1:D236)-MIN(ROW($D$1:D236)-1)),1),),),C237)</f>
        <v>2</v>
      </c>
      <c r="E237" s="46">
        <f t="shared" ca="1" si="14"/>
        <v>1</v>
      </c>
      <c r="F237" s="48">
        <f ca="1">COUNTIF(INDEX(E237:INDEX($E$1:E237,IFERROR(LOOKUP(2,1/($F$1:F236=2),ROW($F$1:F236)-MIN(ROW($F$1:F236)-1)),1),),),E237)</f>
        <v>2</v>
      </c>
      <c r="G237" s="49">
        <f t="shared" ca="1" si="15"/>
        <v>1</v>
      </c>
      <c r="H237" s="49">
        <f t="shared" ca="1" si="16"/>
        <v>2</v>
      </c>
    </row>
    <row r="238" spans="1:8" ht="19.5" thickBot="1">
      <c r="A238" s="65">
        <f t="shared" si="13"/>
        <v>237</v>
      </c>
      <c r="B238" s="45">
        <f ca="1">Streams!B238</f>
        <v>17</v>
      </c>
      <c r="C238" s="46">
        <f ca="1">VLOOKUP(B238,Partition!$AE$2:$AF$38,2)</f>
        <v>2</v>
      </c>
      <c r="D238" s="47">
        <f ca="1">COUNTIF(INDEX(C238:INDEX($C$1:C238,IFERROR(LOOKUP(2,1/($D$1:D237=2),ROW($D$1:D237)-MIN(ROW($D$1:D237)-1)),1),),),C238)</f>
        <v>1</v>
      </c>
      <c r="E238" s="46">
        <f t="shared" ca="1" si="14"/>
        <v>2</v>
      </c>
      <c r="F238" s="48">
        <f ca="1">COUNTIF(INDEX(E238:INDEX($E$1:E238,IFERROR(LOOKUP(2,1/($F$1:F237=2),ROW($F$1:F237)-MIN(ROW($F$1:F237)-1)),1),),),E238)</f>
        <v>1</v>
      </c>
      <c r="G238" s="49">
        <f t="shared" ca="1" si="15"/>
        <v>1</v>
      </c>
      <c r="H238" s="49">
        <f t="shared" ca="1" si="16"/>
        <v>2</v>
      </c>
    </row>
    <row r="239" spans="1:8" ht="19.5" thickBot="1">
      <c r="A239" s="65">
        <f t="shared" si="13"/>
        <v>238</v>
      </c>
      <c r="B239" s="45">
        <f ca="1">Streams!B239</f>
        <v>11</v>
      </c>
      <c r="C239" s="46">
        <f ca="1">VLOOKUP(B239,Partition!$AE$2:$AF$38,2)</f>
        <v>1</v>
      </c>
      <c r="D239" s="47">
        <f ca="1">COUNTIF(INDEX(C239:INDEX($C$1:C239,IFERROR(LOOKUP(2,1/($D$1:D238=2),ROW($D$1:D238)-MIN(ROW($D$1:D238)-1)),1),),),C239)</f>
        <v>2</v>
      </c>
      <c r="E239" s="46">
        <f t="shared" ca="1" si="14"/>
        <v>2</v>
      </c>
      <c r="F239" s="48">
        <f ca="1">COUNTIF(INDEX(E239:INDEX($E$1:E239,IFERROR(LOOKUP(2,1/($F$1:F238=2),ROW($F$1:F238)-MIN(ROW($F$1:F238)-1)),1),),),E239)</f>
        <v>2</v>
      </c>
      <c r="G239" s="49">
        <f t="shared" ca="1" si="15"/>
        <v>2</v>
      </c>
      <c r="H239" s="49">
        <f t="shared" ca="1" si="16"/>
        <v>1</v>
      </c>
    </row>
    <row r="240" spans="1:8" ht="19.5" thickBot="1">
      <c r="A240" s="65">
        <f t="shared" si="13"/>
        <v>239</v>
      </c>
      <c r="B240" s="45">
        <f ca="1">Streams!B240</f>
        <v>12</v>
      </c>
      <c r="C240" s="46">
        <f ca="1">VLOOKUP(B240,Partition!$AE$2:$AF$38,2)</f>
        <v>2</v>
      </c>
      <c r="D240" s="47">
        <f ca="1">COUNTIF(INDEX(C240:INDEX($C$1:C240,IFERROR(LOOKUP(2,1/($D$1:D239=2),ROW($D$1:D239)-MIN(ROW($D$1:D239)-1)),1),),),C240)</f>
        <v>1</v>
      </c>
      <c r="E240" s="46">
        <f t="shared" ca="1" si="14"/>
        <v>2</v>
      </c>
      <c r="F240" s="48">
        <f ca="1">COUNTIF(INDEX(E240:INDEX($E$1:E240,IFERROR(LOOKUP(2,1/($F$1:F239=2),ROW($F$1:F239)-MIN(ROW($F$1:F239)-1)),1),),),E240)</f>
        <v>2</v>
      </c>
      <c r="G240" s="49">
        <f t="shared" ca="1" si="15"/>
        <v>1</v>
      </c>
      <c r="H240" s="49">
        <f t="shared" ca="1" si="16"/>
        <v>2</v>
      </c>
    </row>
    <row r="241" spans="1:8" ht="19.5" thickBot="1">
      <c r="A241" s="65">
        <f t="shared" si="13"/>
        <v>240</v>
      </c>
      <c r="B241" s="45">
        <f ca="1">Streams!B241</f>
        <v>2</v>
      </c>
      <c r="C241" s="46">
        <f ca="1">VLOOKUP(B241,Partition!$AE$2:$AF$38,2)</f>
        <v>2</v>
      </c>
      <c r="D241" s="47">
        <f ca="1">COUNTIF(INDEX(C241:INDEX($C$1:C241,IFERROR(LOOKUP(2,1/($D$1:D240=2),ROW($D$1:D240)-MIN(ROW($D$1:D240)-1)),1),),),C241)</f>
        <v>2</v>
      </c>
      <c r="E241" s="46">
        <f t="shared" ca="1" si="14"/>
        <v>1</v>
      </c>
      <c r="F241" s="48">
        <f ca="1">COUNTIF(INDEX(E241:INDEX($E$1:E241,IFERROR(LOOKUP(2,1/($F$1:F240=2),ROW($F$1:F240)-MIN(ROW($F$1:F240)-1)),1),),),E241)</f>
        <v>1</v>
      </c>
      <c r="G241" s="49">
        <f t="shared" ca="1" si="15"/>
        <v>2</v>
      </c>
      <c r="H241" s="49">
        <f t="shared" ca="1" si="16"/>
        <v>1</v>
      </c>
    </row>
    <row r="242" spans="1:8" ht="19.5" thickBot="1">
      <c r="A242" s="65">
        <f t="shared" si="13"/>
        <v>241</v>
      </c>
      <c r="B242" s="45">
        <f>Streams!B242</f>
        <v>0</v>
      </c>
      <c r="C242" s="46">
        <f>VLOOKUP(B242,Partition!$AE$2:$AF$38,2)</f>
        <v>0</v>
      </c>
      <c r="D242" s="47">
        <f ca="1">COUNTIF(INDEX(C242:INDEX($C$1:C242,IFERROR(LOOKUP(2,1/($D$1:D241=2),ROW($D$1:D241)-MIN(ROW($D$1:D241)-1)),1),),),C242)</f>
        <v>1</v>
      </c>
      <c r="E242" s="46" t="str">
        <f t="shared" ca="1" si="14"/>
        <v/>
      </c>
      <c r="F242" s="48">
        <f ca="1">COUNTIF(INDEX(E242:INDEX($E$1:E242,IFERROR(LOOKUP(2,1/($F$1:F241=2),ROW($F$1:F241)-MIN(ROW($F$1:F241)-1)),1),),),E242)</f>
        <v>1</v>
      </c>
      <c r="G242" s="49">
        <f t="shared" ca="1" si="15"/>
        <v>2</v>
      </c>
      <c r="H242" s="49">
        <f t="shared" ca="1" si="16"/>
        <v>1</v>
      </c>
    </row>
    <row r="243" spans="1:8" ht="19.5" thickBot="1">
      <c r="A243" s="65">
        <f t="shared" si="13"/>
        <v>242</v>
      </c>
      <c r="B243" s="45">
        <f>Streams!B243</f>
        <v>0</v>
      </c>
      <c r="C243" s="46">
        <f>VLOOKUP(B243,Partition!$AE$2:$AF$38,2)</f>
        <v>0</v>
      </c>
      <c r="D243" s="47">
        <f ca="1">COUNTIF(INDEX(C243:INDEX($C$1:C243,IFERROR(LOOKUP(2,1/($D$1:D242=2),ROW($D$1:D242)-MIN(ROW($D$1:D242)-1)),1),),),C243)</f>
        <v>2</v>
      </c>
      <c r="E243" s="46" t="str">
        <f t="shared" ca="1" si="14"/>
        <v/>
      </c>
      <c r="F243" s="48">
        <f ca="1">COUNTIF(INDEX(E243:INDEX($E$1:E243,IFERROR(LOOKUP(2,1/($F$1:F242=2),ROW($F$1:F242)-MIN(ROW($F$1:F242)-1)),1),),),E243)</f>
        <v>2</v>
      </c>
      <c r="G243" s="49">
        <f t="shared" ca="1" si="15"/>
        <v>2</v>
      </c>
      <c r="H243" s="49">
        <f t="shared" ca="1" si="16"/>
        <v>1</v>
      </c>
    </row>
    <row r="244" spans="1:8" ht="19.5" thickBot="1">
      <c r="A244" s="65">
        <f t="shared" si="13"/>
        <v>243</v>
      </c>
      <c r="B244" s="45">
        <f>Streams!B244</f>
        <v>0</v>
      </c>
      <c r="C244" s="46">
        <f>VLOOKUP(B244,Partition!$AE$2:$AF$38,2)</f>
        <v>0</v>
      </c>
      <c r="D244" s="47">
        <f ca="1">COUNTIF(INDEX(C244:INDEX($C$1:C244,IFERROR(LOOKUP(2,1/($D$1:D243=2),ROW($D$1:D243)-MIN(ROW($D$1:D243)-1)),1),),),C244)</f>
        <v>2</v>
      </c>
      <c r="E244" s="46" t="str">
        <f t="shared" ca="1" si="14"/>
        <v/>
      </c>
      <c r="F244" s="48">
        <f ca="1">COUNTIF(INDEX(E244:INDEX($E$1:E244,IFERROR(LOOKUP(2,1/($F$1:F243=2),ROW($F$1:F243)-MIN(ROW($F$1:F243)-1)),1),),),E244)</f>
        <v>2</v>
      </c>
      <c r="G244" s="49">
        <f t="shared" ca="1" si="15"/>
        <v>2</v>
      </c>
      <c r="H244" s="49">
        <f t="shared" ca="1" si="16"/>
        <v>1</v>
      </c>
    </row>
    <row r="245" spans="1:8" ht="19.5" thickBot="1">
      <c r="A245" s="65">
        <f t="shared" si="13"/>
        <v>244</v>
      </c>
      <c r="B245" s="45">
        <f>Streams!B245</f>
        <v>0</v>
      </c>
      <c r="C245" s="46">
        <f>VLOOKUP(B245,Partition!$AE$2:$AF$38,2)</f>
        <v>0</v>
      </c>
      <c r="D245" s="47">
        <f ca="1">COUNTIF(INDEX(C245:INDEX($C$1:C245,IFERROR(LOOKUP(2,1/($D$1:D244=2),ROW($D$1:D244)-MIN(ROW($D$1:D244)-1)),1),),),C245)</f>
        <v>2</v>
      </c>
      <c r="E245" s="46" t="str">
        <f t="shared" ca="1" si="14"/>
        <v/>
      </c>
      <c r="F245" s="48">
        <f ca="1">COUNTIF(INDEX(E245:INDEX($E$1:E245,IFERROR(LOOKUP(2,1/($F$1:F244=2),ROW($F$1:F244)-MIN(ROW($F$1:F244)-1)),1),),),E245)</f>
        <v>2</v>
      </c>
      <c r="G245" s="49">
        <f t="shared" ca="1" si="15"/>
        <v>2</v>
      </c>
      <c r="H245" s="49">
        <f t="shared" ca="1" si="16"/>
        <v>1</v>
      </c>
    </row>
    <row r="246" spans="1:8" ht="19.5" thickBot="1">
      <c r="A246" s="65">
        <f t="shared" si="13"/>
        <v>245</v>
      </c>
      <c r="B246" s="45">
        <f>Streams!B246</f>
        <v>0</v>
      </c>
      <c r="C246" s="46">
        <f>VLOOKUP(B246,Partition!$AE$2:$AF$38,2)</f>
        <v>0</v>
      </c>
      <c r="D246" s="47">
        <f ca="1">COUNTIF(INDEX(C246:INDEX($C$1:C246,IFERROR(LOOKUP(2,1/($D$1:D245=2),ROW($D$1:D245)-MIN(ROW($D$1:D245)-1)),1),),),C246)</f>
        <v>2</v>
      </c>
      <c r="E246" s="46" t="str">
        <f t="shared" ca="1" si="14"/>
        <v/>
      </c>
      <c r="F246" s="48">
        <f ca="1">COUNTIF(INDEX(E246:INDEX($E$1:E246,IFERROR(LOOKUP(2,1/($F$1:F245=2),ROW($F$1:F245)-MIN(ROW($F$1:F245)-1)),1),),),E246)</f>
        <v>2</v>
      </c>
      <c r="G246" s="49">
        <f t="shared" ca="1" si="15"/>
        <v>2</v>
      </c>
      <c r="H246" s="49">
        <f t="shared" ca="1" si="16"/>
        <v>1</v>
      </c>
    </row>
    <row r="247" spans="1:8" ht="19.5" thickBot="1">
      <c r="A247" s="65">
        <f t="shared" si="13"/>
        <v>246</v>
      </c>
      <c r="B247" s="45">
        <f>Streams!B247</f>
        <v>0</v>
      </c>
      <c r="C247" s="46">
        <f>VLOOKUP(B247,Partition!$AE$2:$AF$38,2)</f>
        <v>0</v>
      </c>
      <c r="D247" s="47">
        <f ca="1">COUNTIF(INDEX(C247:INDEX($C$1:C247,IFERROR(LOOKUP(2,1/($D$1:D246=2),ROW($D$1:D246)-MIN(ROW($D$1:D246)-1)),1),),),C247)</f>
        <v>2</v>
      </c>
      <c r="E247" s="46" t="str">
        <f t="shared" ca="1" si="14"/>
        <v/>
      </c>
      <c r="F247" s="48">
        <f ca="1">COUNTIF(INDEX(E247:INDEX($E$1:E247,IFERROR(LOOKUP(2,1/($F$1:F246=2),ROW($F$1:F246)-MIN(ROW($F$1:F246)-1)),1),),),E247)</f>
        <v>2</v>
      </c>
      <c r="G247" s="49">
        <f t="shared" ca="1" si="15"/>
        <v>2</v>
      </c>
      <c r="H247" s="49">
        <f t="shared" ca="1" si="16"/>
        <v>1</v>
      </c>
    </row>
    <row r="248" spans="1:8" ht="19.5" thickBot="1">
      <c r="A248" s="65">
        <f t="shared" si="13"/>
        <v>247</v>
      </c>
      <c r="B248" s="45">
        <f>Streams!B248</f>
        <v>0</v>
      </c>
      <c r="C248" s="46">
        <f>VLOOKUP(B248,Partition!$AE$2:$AF$38,2)</f>
        <v>0</v>
      </c>
      <c r="D248" s="47">
        <f ca="1">COUNTIF(INDEX(C248:INDEX($C$1:C248,IFERROR(LOOKUP(2,1/($D$1:D247=2),ROW($D$1:D247)-MIN(ROW($D$1:D247)-1)),1),),),C248)</f>
        <v>2</v>
      </c>
      <c r="E248" s="46" t="str">
        <f t="shared" ca="1" si="14"/>
        <v/>
      </c>
      <c r="F248" s="48">
        <f ca="1">COUNTIF(INDEX(E248:INDEX($E$1:E248,IFERROR(LOOKUP(2,1/($F$1:F247=2),ROW($F$1:F247)-MIN(ROW($F$1:F247)-1)),1),),),E248)</f>
        <v>2</v>
      </c>
      <c r="G248" s="49">
        <f t="shared" ca="1" si="15"/>
        <v>2</v>
      </c>
      <c r="H248" s="49">
        <f t="shared" ca="1" si="16"/>
        <v>1</v>
      </c>
    </row>
    <row r="249" spans="1:8" ht="19.5" thickBot="1">
      <c r="A249" s="65">
        <f t="shared" si="13"/>
        <v>248</v>
      </c>
      <c r="B249" s="45">
        <f>Streams!B249</f>
        <v>0</v>
      </c>
      <c r="C249" s="46">
        <f>VLOOKUP(B249,Partition!$AE$2:$AF$38,2)</f>
        <v>0</v>
      </c>
      <c r="D249" s="47">
        <f ca="1">COUNTIF(INDEX(C249:INDEX($C$1:C249,IFERROR(LOOKUP(2,1/($D$1:D248=2),ROW($D$1:D248)-MIN(ROW($D$1:D248)-1)),1),),),C249)</f>
        <v>2</v>
      </c>
      <c r="E249" s="46" t="str">
        <f t="shared" ca="1" si="14"/>
        <v/>
      </c>
      <c r="F249" s="48">
        <f ca="1">COUNTIF(INDEX(E249:INDEX($E$1:E249,IFERROR(LOOKUP(2,1/($F$1:F248=2),ROW($F$1:F248)-MIN(ROW($F$1:F248)-1)),1),),),E249)</f>
        <v>2</v>
      </c>
      <c r="G249" s="49">
        <f t="shared" ca="1" si="15"/>
        <v>2</v>
      </c>
      <c r="H249" s="49">
        <f t="shared" ca="1" si="16"/>
        <v>1</v>
      </c>
    </row>
    <row r="250" spans="1:8" ht="19.5" thickBot="1">
      <c r="A250" s="65">
        <f t="shared" si="13"/>
        <v>249</v>
      </c>
      <c r="B250" s="45">
        <f>Streams!B250</f>
        <v>0</v>
      </c>
      <c r="C250" s="46">
        <f>VLOOKUP(B250,Partition!$AE$2:$AF$38,2)</f>
        <v>0</v>
      </c>
      <c r="D250" s="47">
        <f ca="1">COUNTIF(INDEX(C250:INDEX($C$1:C250,IFERROR(LOOKUP(2,1/($D$1:D249=2),ROW($D$1:D249)-MIN(ROW($D$1:D249)-1)),1),),),C250)</f>
        <v>2</v>
      </c>
      <c r="E250" s="46" t="str">
        <f t="shared" ca="1" si="14"/>
        <v/>
      </c>
      <c r="F250" s="48">
        <f ca="1">COUNTIF(INDEX(E250:INDEX($E$1:E250,IFERROR(LOOKUP(2,1/($F$1:F249=2),ROW($F$1:F249)-MIN(ROW($F$1:F249)-1)),1),),),E250)</f>
        <v>2</v>
      </c>
      <c r="G250" s="49">
        <f t="shared" ca="1" si="15"/>
        <v>2</v>
      </c>
      <c r="H250" s="49">
        <f t="shared" ca="1" si="16"/>
        <v>1</v>
      </c>
    </row>
    <row r="251" spans="1:8" ht="19.5" thickBot="1">
      <c r="A251" s="65">
        <f t="shared" si="13"/>
        <v>250</v>
      </c>
      <c r="B251" s="45">
        <f>Streams!B251</f>
        <v>0</v>
      </c>
      <c r="C251" s="46">
        <f>VLOOKUP(B251,Partition!$AE$2:$AF$38,2)</f>
        <v>0</v>
      </c>
      <c r="D251" s="47">
        <f ca="1">COUNTIF(INDEX(C251:INDEX($C$1:C251,IFERROR(LOOKUP(2,1/($D$1:D250=2),ROW($D$1:D250)-MIN(ROW($D$1:D250)-1)),1),),),C251)</f>
        <v>2</v>
      </c>
      <c r="E251" s="46" t="str">
        <f t="shared" ca="1" si="14"/>
        <v/>
      </c>
      <c r="F251" s="48">
        <f ca="1">COUNTIF(INDEX(E251:INDEX($E$1:E251,IFERROR(LOOKUP(2,1/($F$1:F250=2),ROW($F$1:F250)-MIN(ROW($F$1:F250)-1)),1),),),E251)</f>
        <v>2</v>
      </c>
      <c r="G251" s="49">
        <f t="shared" ca="1" si="15"/>
        <v>2</v>
      </c>
      <c r="H251" s="49">
        <f t="shared" ca="1" si="16"/>
        <v>1</v>
      </c>
    </row>
    <row r="252" spans="1:8">
      <c r="D252" s="52"/>
      <c r="F252" s="52"/>
    </row>
    <row r="253" spans="1:8">
      <c r="D253" s="52"/>
      <c r="F253" s="52"/>
    </row>
    <row r="254" spans="1:8">
      <c r="D254" s="52"/>
      <c r="F254" s="52"/>
    </row>
    <row r="255" spans="1:8">
      <c r="D255" s="52"/>
      <c r="F255" s="52"/>
    </row>
    <row r="256" spans="1:8">
      <c r="D256" s="52"/>
      <c r="F256" s="52"/>
    </row>
    <row r="257" spans="4:6">
      <c r="D257" s="52"/>
      <c r="F257" s="52"/>
    </row>
    <row r="258" spans="4:6">
      <c r="D258" s="52"/>
      <c r="F258" s="52"/>
    </row>
    <row r="259" spans="4:6">
      <c r="D259" s="52"/>
      <c r="F259" s="52"/>
    </row>
    <row r="260" spans="4:6">
      <c r="D260" s="52"/>
      <c r="F260" s="52"/>
    </row>
    <row r="261" spans="4:6">
      <c r="D261" s="52"/>
      <c r="F261" s="52"/>
    </row>
    <row r="262" spans="4:6">
      <c r="D262" s="52"/>
      <c r="F262" s="52"/>
    </row>
    <row r="263" spans="4:6">
      <c r="D263" s="52"/>
      <c r="F263" s="52"/>
    </row>
    <row r="264" spans="4:6">
      <c r="D264" s="52"/>
      <c r="F264" s="52"/>
    </row>
    <row r="265" spans="4:6">
      <c r="D265" s="52"/>
      <c r="F265" s="52"/>
    </row>
    <row r="266" spans="4:6">
      <c r="D266" s="52"/>
      <c r="F266" s="52"/>
    </row>
    <row r="267" spans="4:6">
      <c r="D267" s="52"/>
      <c r="F267" s="52"/>
    </row>
    <row r="268" spans="4:6">
      <c r="D268" s="52"/>
      <c r="F268" s="52"/>
    </row>
    <row r="269" spans="4:6">
      <c r="D269" s="52"/>
      <c r="F269" s="52"/>
    </row>
    <row r="270" spans="4:6">
      <c r="D270" s="52"/>
      <c r="F270" s="52"/>
    </row>
    <row r="271" spans="4:6">
      <c r="D271" s="52"/>
      <c r="F271" s="52"/>
    </row>
    <row r="272" spans="4:6">
      <c r="D272" s="52"/>
      <c r="F272" s="52"/>
    </row>
    <row r="273" spans="4:6">
      <c r="D273" s="52"/>
      <c r="F273" s="52"/>
    </row>
    <row r="274" spans="4:6">
      <c r="D274" s="52"/>
      <c r="F274" s="52"/>
    </row>
    <row r="275" spans="4:6">
      <c r="D275" s="52"/>
      <c r="F275" s="52"/>
    </row>
    <row r="276" spans="4:6">
      <c r="D276" s="52"/>
      <c r="F276" s="52"/>
    </row>
    <row r="277" spans="4:6">
      <c r="D277" s="52"/>
      <c r="F277" s="52"/>
    </row>
    <row r="278" spans="4:6">
      <c r="D278" s="52"/>
      <c r="F278" s="52"/>
    </row>
    <row r="279" spans="4:6">
      <c r="D279" s="52"/>
      <c r="F279" s="52"/>
    </row>
    <row r="280" spans="4:6">
      <c r="D280" s="52"/>
      <c r="F280" s="52"/>
    </row>
    <row r="281" spans="4:6">
      <c r="D281" s="52"/>
      <c r="F281" s="52"/>
    </row>
    <row r="282" spans="4:6">
      <c r="D282" s="52"/>
      <c r="F282" s="52"/>
    </row>
    <row r="283" spans="4:6">
      <c r="D283" s="52"/>
      <c r="F283" s="52"/>
    </row>
    <row r="284" spans="4:6">
      <c r="D284" s="52"/>
      <c r="F284" s="52"/>
    </row>
    <row r="285" spans="4:6">
      <c r="D285" s="52"/>
      <c r="F285" s="52"/>
    </row>
    <row r="286" spans="4:6">
      <c r="D286" s="52"/>
      <c r="F286" s="52"/>
    </row>
    <row r="287" spans="4:6">
      <c r="D287" s="52"/>
      <c r="F287" s="52"/>
    </row>
    <row r="288" spans="4:6">
      <c r="D288" s="52"/>
      <c r="F288" s="52"/>
    </row>
    <row r="289" spans="4:6">
      <c r="D289" s="52"/>
      <c r="F289" s="52"/>
    </row>
    <row r="290" spans="4:6">
      <c r="D290" s="52"/>
      <c r="F290" s="52"/>
    </row>
    <row r="291" spans="4:6">
      <c r="D291" s="52"/>
      <c r="F291" s="52"/>
    </row>
    <row r="292" spans="4:6">
      <c r="D292" s="52"/>
      <c r="F292" s="52"/>
    </row>
    <row r="293" spans="4:6">
      <c r="D293" s="52"/>
      <c r="F293" s="52"/>
    </row>
    <row r="294" spans="4:6">
      <c r="D294" s="52"/>
      <c r="F294" s="52"/>
    </row>
    <row r="295" spans="4:6">
      <c r="D295" s="52"/>
      <c r="F295" s="52"/>
    </row>
    <row r="296" spans="4:6">
      <c r="D296" s="52"/>
      <c r="F296" s="52"/>
    </row>
    <row r="297" spans="4:6">
      <c r="D297" s="52"/>
      <c r="F297" s="52"/>
    </row>
    <row r="298" spans="4:6">
      <c r="D298" s="52"/>
      <c r="F298" s="52"/>
    </row>
    <row r="299" spans="4:6">
      <c r="D299" s="52"/>
      <c r="F299" s="52"/>
    </row>
    <row r="300" spans="4:6">
      <c r="D300" s="52"/>
      <c r="F300" s="52"/>
    </row>
    <row r="301" spans="4:6">
      <c r="D301" s="52"/>
      <c r="F301" s="52"/>
    </row>
    <row r="302" spans="4:6">
      <c r="D302" s="52"/>
      <c r="F302" s="52"/>
    </row>
    <row r="303" spans="4:6">
      <c r="D303" s="52"/>
      <c r="F303" s="52"/>
    </row>
    <row r="304" spans="4:6">
      <c r="D304" s="52"/>
      <c r="F304" s="52"/>
    </row>
    <row r="305" spans="4:6">
      <c r="D305" s="52"/>
      <c r="F305" s="52"/>
    </row>
    <row r="306" spans="4:6">
      <c r="D306" s="52"/>
      <c r="F306" s="52"/>
    </row>
    <row r="307" spans="4:6">
      <c r="D307" s="52"/>
      <c r="F307" s="52"/>
    </row>
    <row r="308" spans="4:6">
      <c r="D308" s="52"/>
      <c r="F308" s="52"/>
    </row>
    <row r="309" spans="4:6">
      <c r="D309" s="52"/>
      <c r="F309" s="52"/>
    </row>
    <row r="310" spans="4:6">
      <c r="D310" s="52"/>
      <c r="F310" s="52"/>
    </row>
    <row r="311" spans="4:6">
      <c r="D311" s="52"/>
      <c r="F311" s="52"/>
    </row>
    <row r="312" spans="4:6">
      <c r="D312" s="52"/>
      <c r="F312" s="52"/>
    </row>
    <row r="313" spans="4:6">
      <c r="D313" s="52"/>
      <c r="F313" s="52"/>
    </row>
    <row r="314" spans="4:6">
      <c r="D314" s="52"/>
      <c r="F314" s="52"/>
    </row>
    <row r="315" spans="4:6">
      <c r="D315" s="52"/>
      <c r="F315" s="52"/>
    </row>
    <row r="316" spans="4:6">
      <c r="D316" s="52"/>
      <c r="F316" s="52"/>
    </row>
    <row r="317" spans="4:6">
      <c r="D317" s="52"/>
      <c r="F317" s="52"/>
    </row>
    <row r="318" spans="4:6">
      <c r="D318" s="52"/>
      <c r="F318" s="52"/>
    </row>
    <row r="319" spans="4:6">
      <c r="D319" s="52"/>
      <c r="F319" s="52"/>
    </row>
    <row r="320" spans="4:6">
      <c r="D320" s="52"/>
      <c r="F320" s="52"/>
    </row>
    <row r="321" spans="4:6">
      <c r="D321" s="52"/>
      <c r="F321" s="52"/>
    </row>
    <row r="322" spans="4:6">
      <c r="D322" s="52"/>
      <c r="F322" s="52"/>
    </row>
    <row r="323" spans="4:6">
      <c r="D323" s="52"/>
      <c r="F323" s="52"/>
    </row>
    <row r="324" spans="4:6">
      <c r="D324" s="52"/>
      <c r="F324" s="52"/>
    </row>
    <row r="325" spans="4:6">
      <c r="D325" s="52"/>
      <c r="F325" s="52"/>
    </row>
    <row r="326" spans="4:6">
      <c r="D326" s="52"/>
      <c r="F326" s="52"/>
    </row>
    <row r="327" spans="4:6">
      <c r="D327" s="52"/>
      <c r="F327" s="52"/>
    </row>
    <row r="328" spans="4:6">
      <c r="D328" s="52"/>
      <c r="F328" s="52"/>
    </row>
    <row r="329" spans="4:6">
      <c r="D329" s="52"/>
      <c r="F329" s="52"/>
    </row>
    <row r="330" spans="4:6">
      <c r="D330" s="52"/>
      <c r="F330" s="52"/>
    </row>
    <row r="331" spans="4:6">
      <c r="D331" s="52"/>
      <c r="F331" s="52"/>
    </row>
    <row r="332" spans="4:6">
      <c r="D332" s="52"/>
      <c r="F332" s="52"/>
    </row>
    <row r="333" spans="4:6">
      <c r="D333" s="52"/>
      <c r="F333" s="52"/>
    </row>
    <row r="334" spans="4:6">
      <c r="D334" s="52"/>
      <c r="F334" s="52"/>
    </row>
    <row r="335" spans="4:6">
      <c r="D335" s="52"/>
      <c r="F335" s="52"/>
    </row>
    <row r="336" spans="4:6">
      <c r="D336" s="52"/>
      <c r="F336" s="52"/>
    </row>
    <row r="337" spans="4:6">
      <c r="D337" s="52"/>
      <c r="F337" s="52"/>
    </row>
    <row r="338" spans="4:6">
      <c r="D338" s="52"/>
      <c r="F338" s="52"/>
    </row>
    <row r="339" spans="4:6">
      <c r="D339" s="52"/>
      <c r="F339" s="52"/>
    </row>
    <row r="340" spans="4:6">
      <c r="D340" s="52"/>
      <c r="F340" s="52"/>
    </row>
    <row r="341" spans="4:6">
      <c r="D341" s="52"/>
      <c r="F341" s="52"/>
    </row>
    <row r="342" spans="4:6">
      <c r="D342" s="52"/>
      <c r="F342" s="52"/>
    </row>
    <row r="343" spans="4:6">
      <c r="D343" s="52"/>
      <c r="F343" s="52"/>
    </row>
    <row r="344" spans="4:6">
      <c r="D344" s="52"/>
      <c r="F344" s="52"/>
    </row>
    <row r="345" spans="4:6">
      <c r="D345" s="52"/>
      <c r="F345" s="52"/>
    </row>
    <row r="346" spans="4:6">
      <c r="D346" s="52"/>
      <c r="F346" s="52"/>
    </row>
    <row r="347" spans="4:6">
      <c r="D347" s="52"/>
      <c r="F347" s="52"/>
    </row>
    <row r="348" spans="4:6">
      <c r="D348" s="52"/>
      <c r="F348" s="52"/>
    </row>
    <row r="349" spans="4:6">
      <c r="D349" s="52"/>
      <c r="F349" s="52"/>
    </row>
    <row r="350" spans="4:6">
      <c r="D350" s="52"/>
      <c r="F350" s="52"/>
    </row>
    <row r="351" spans="4:6">
      <c r="D351" s="52"/>
      <c r="F351" s="52"/>
    </row>
    <row r="352" spans="4:6">
      <c r="D352" s="52"/>
      <c r="F352" s="52"/>
    </row>
    <row r="353" spans="4:6">
      <c r="D353" s="52"/>
      <c r="F353" s="52"/>
    </row>
    <row r="354" spans="4:6">
      <c r="D354" s="52"/>
      <c r="F354" s="52"/>
    </row>
    <row r="355" spans="4:6">
      <c r="D355" s="52"/>
      <c r="F355" s="52"/>
    </row>
    <row r="356" spans="4:6">
      <c r="D356" s="52"/>
      <c r="F356" s="52"/>
    </row>
    <row r="357" spans="4:6">
      <c r="D357" s="52"/>
      <c r="F357" s="52"/>
    </row>
    <row r="358" spans="4:6">
      <c r="D358" s="52"/>
      <c r="F358" s="52"/>
    </row>
    <row r="359" spans="4:6">
      <c r="D359" s="52"/>
      <c r="F359" s="52"/>
    </row>
    <row r="360" spans="4:6">
      <c r="D360" s="52"/>
      <c r="F360" s="52"/>
    </row>
    <row r="361" spans="4:6">
      <c r="D361" s="52"/>
      <c r="F361" s="52"/>
    </row>
    <row r="362" spans="4:6">
      <c r="D362" s="52"/>
      <c r="F362" s="52"/>
    </row>
    <row r="363" spans="4:6">
      <c r="D363" s="52"/>
      <c r="F363" s="52"/>
    </row>
    <row r="364" spans="4:6">
      <c r="D364" s="52"/>
      <c r="F364" s="52"/>
    </row>
    <row r="365" spans="4:6">
      <c r="D365" s="52"/>
      <c r="F365" s="52"/>
    </row>
    <row r="366" spans="4:6">
      <c r="D366" s="52"/>
      <c r="F366" s="52"/>
    </row>
    <row r="367" spans="4:6">
      <c r="D367" s="52"/>
      <c r="F367" s="52"/>
    </row>
    <row r="368" spans="4:6">
      <c r="D368" s="52"/>
      <c r="F368" s="52"/>
    </row>
    <row r="369" spans="4:6">
      <c r="D369" s="52"/>
      <c r="F369" s="52"/>
    </row>
    <row r="370" spans="4:6">
      <c r="D370" s="52"/>
      <c r="F370" s="52"/>
    </row>
    <row r="371" spans="4:6">
      <c r="D371" s="52"/>
      <c r="F371" s="52"/>
    </row>
    <row r="372" spans="4:6">
      <c r="D372" s="52"/>
      <c r="F372" s="52"/>
    </row>
    <row r="373" spans="4:6">
      <c r="D373" s="52"/>
      <c r="F373" s="52"/>
    </row>
    <row r="374" spans="4:6">
      <c r="D374" s="52"/>
      <c r="F374" s="52"/>
    </row>
    <row r="375" spans="4:6">
      <c r="D375" s="52"/>
      <c r="F375" s="52"/>
    </row>
    <row r="376" spans="4:6">
      <c r="D376" s="52"/>
      <c r="F376" s="52"/>
    </row>
    <row r="377" spans="4:6">
      <c r="D377" s="52"/>
      <c r="F377" s="52"/>
    </row>
    <row r="378" spans="4:6">
      <c r="D378" s="52"/>
      <c r="F378" s="52"/>
    </row>
    <row r="379" spans="4:6">
      <c r="D379" s="52"/>
      <c r="F379" s="52"/>
    </row>
    <row r="380" spans="4:6">
      <c r="D380" s="52"/>
      <c r="F380" s="52"/>
    </row>
    <row r="381" spans="4:6">
      <c r="D381" s="52"/>
      <c r="F381" s="52"/>
    </row>
    <row r="382" spans="4:6">
      <c r="D382" s="52"/>
      <c r="F382" s="52"/>
    </row>
    <row r="383" spans="4:6">
      <c r="D383" s="52"/>
      <c r="F383" s="52"/>
    </row>
    <row r="384" spans="4:6">
      <c r="D384" s="52"/>
      <c r="F384" s="52"/>
    </row>
    <row r="385" spans="4:6">
      <c r="D385" s="52"/>
      <c r="F385" s="52"/>
    </row>
    <row r="386" spans="4:6">
      <c r="D386" s="52"/>
      <c r="F386" s="52"/>
    </row>
    <row r="387" spans="4:6">
      <c r="D387" s="52"/>
      <c r="F387" s="52"/>
    </row>
    <row r="388" spans="4:6">
      <c r="D388" s="52"/>
      <c r="F388" s="52"/>
    </row>
    <row r="389" spans="4:6">
      <c r="D389" s="52"/>
      <c r="F389" s="52"/>
    </row>
    <row r="390" spans="4:6">
      <c r="D390" s="52"/>
      <c r="F390" s="52"/>
    </row>
    <row r="391" spans="4:6">
      <c r="D391" s="52"/>
      <c r="F391" s="52"/>
    </row>
    <row r="392" spans="4:6">
      <c r="D392" s="52"/>
      <c r="F392" s="52"/>
    </row>
    <row r="393" spans="4:6">
      <c r="D393" s="52"/>
      <c r="F393" s="52"/>
    </row>
    <row r="394" spans="4:6">
      <c r="D394" s="52"/>
      <c r="F394" s="52"/>
    </row>
    <row r="395" spans="4:6">
      <c r="D395" s="52"/>
      <c r="F395" s="52"/>
    </row>
    <row r="396" spans="4:6">
      <c r="D396" s="52"/>
      <c r="F396" s="52"/>
    </row>
    <row r="397" spans="4:6">
      <c r="D397" s="52"/>
      <c r="F397" s="52"/>
    </row>
    <row r="398" spans="4:6">
      <c r="D398" s="52"/>
      <c r="F398" s="52"/>
    </row>
    <row r="399" spans="4:6">
      <c r="D399" s="52"/>
      <c r="F399" s="52"/>
    </row>
    <row r="400" spans="4:6">
      <c r="D400" s="52"/>
      <c r="F400" s="52"/>
    </row>
    <row r="401" spans="4:6">
      <c r="D401" s="52"/>
      <c r="F401" s="52"/>
    </row>
    <row r="402" spans="4:6">
      <c r="D402" s="52"/>
      <c r="F402" s="52"/>
    </row>
    <row r="403" spans="4:6">
      <c r="D403" s="52"/>
      <c r="F403" s="52"/>
    </row>
    <row r="404" spans="4:6">
      <c r="D404" s="52"/>
      <c r="F404" s="52"/>
    </row>
    <row r="405" spans="4:6">
      <c r="D405" s="52"/>
      <c r="F405" s="52"/>
    </row>
    <row r="406" spans="4:6">
      <c r="D406" s="52"/>
      <c r="F406" s="52"/>
    </row>
    <row r="407" spans="4:6">
      <c r="D407" s="52"/>
      <c r="F407" s="52"/>
    </row>
    <row r="408" spans="4:6">
      <c r="D408" s="52"/>
      <c r="F408" s="52"/>
    </row>
    <row r="409" spans="4:6">
      <c r="D409" s="52"/>
      <c r="F409" s="52"/>
    </row>
    <row r="410" spans="4:6">
      <c r="D410" s="52"/>
      <c r="F410" s="52"/>
    </row>
    <row r="411" spans="4:6">
      <c r="D411" s="52"/>
      <c r="F411" s="52"/>
    </row>
    <row r="412" spans="4:6">
      <c r="D412" s="52"/>
      <c r="F412" s="52"/>
    </row>
    <row r="413" spans="4:6">
      <c r="D413" s="52"/>
      <c r="F413" s="52"/>
    </row>
    <row r="414" spans="4:6">
      <c r="D414" s="52"/>
      <c r="F414" s="52"/>
    </row>
    <row r="415" spans="4:6">
      <c r="D415" s="52"/>
      <c r="F415" s="52"/>
    </row>
    <row r="416" spans="4:6">
      <c r="D416" s="52"/>
      <c r="F416" s="52"/>
    </row>
    <row r="417" spans="4:6">
      <c r="D417" s="52"/>
      <c r="F417" s="52"/>
    </row>
    <row r="418" spans="4:6">
      <c r="D418" s="52"/>
      <c r="F418" s="52"/>
    </row>
    <row r="419" spans="4:6">
      <c r="D419" s="52"/>
      <c r="F419" s="52"/>
    </row>
    <row r="420" spans="4:6">
      <c r="D420" s="52"/>
      <c r="F420" s="52"/>
    </row>
    <row r="421" spans="4:6">
      <c r="D421" s="52"/>
      <c r="F421" s="52"/>
    </row>
    <row r="422" spans="4:6">
      <c r="D422" s="52"/>
      <c r="F422" s="52"/>
    </row>
    <row r="423" spans="4:6">
      <c r="D423" s="52"/>
      <c r="F423" s="52"/>
    </row>
    <row r="424" spans="4:6">
      <c r="D424" s="52"/>
      <c r="F424" s="52"/>
    </row>
    <row r="425" spans="4:6">
      <c r="D425" s="52"/>
      <c r="F425" s="52"/>
    </row>
    <row r="426" spans="4:6">
      <c r="D426" s="52"/>
      <c r="F426" s="52"/>
    </row>
    <row r="427" spans="4:6">
      <c r="D427" s="52"/>
      <c r="F427" s="52"/>
    </row>
    <row r="428" spans="4:6">
      <c r="D428" s="52"/>
      <c r="F428" s="52"/>
    </row>
    <row r="429" spans="4:6">
      <c r="D429" s="52"/>
      <c r="F429" s="52"/>
    </row>
    <row r="430" spans="4:6">
      <c r="D430" s="52"/>
      <c r="F430" s="52"/>
    </row>
    <row r="431" spans="4:6">
      <c r="D431" s="52"/>
      <c r="F431" s="52"/>
    </row>
    <row r="432" spans="4:6">
      <c r="D432" s="52"/>
      <c r="F432" s="52"/>
    </row>
    <row r="433" spans="4:6">
      <c r="D433" s="52"/>
      <c r="F433" s="52"/>
    </row>
    <row r="434" spans="4:6">
      <c r="D434" s="52"/>
      <c r="F434" s="52"/>
    </row>
    <row r="435" spans="4:6">
      <c r="D435" s="52"/>
      <c r="F435" s="52"/>
    </row>
    <row r="436" spans="4:6">
      <c r="D436" s="52"/>
      <c r="F436" s="52"/>
    </row>
    <row r="437" spans="4:6">
      <c r="D437" s="52"/>
      <c r="F437" s="52"/>
    </row>
    <row r="438" spans="4:6">
      <c r="D438" s="52"/>
      <c r="F438" s="52"/>
    </row>
    <row r="439" spans="4:6">
      <c r="D439" s="52"/>
      <c r="F439" s="52"/>
    </row>
    <row r="440" spans="4:6">
      <c r="D440" s="52"/>
      <c r="F440" s="52"/>
    </row>
    <row r="441" spans="4:6">
      <c r="D441" s="52"/>
      <c r="F441" s="52"/>
    </row>
    <row r="442" spans="4:6">
      <c r="D442" s="52"/>
      <c r="F442" s="52"/>
    </row>
    <row r="443" spans="4:6">
      <c r="D443" s="52"/>
      <c r="F443" s="52"/>
    </row>
    <row r="444" spans="4:6">
      <c r="D444" s="52"/>
      <c r="F444" s="52"/>
    </row>
    <row r="445" spans="4:6">
      <c r="D445" s="52"/>
      <c r="F445" s="52"/>
    </row>
    <row r="446" spans="4:6">
      <c r="D446" s="52"/>
      <c r="F446" s="52"/>
    </row>
    <row r="447" spans="4:6">
      <c r="D447" s="52"/>
      <c r="F447" s="52"/>
    </row>
    <row r="448" spans="4:6">
      <c r="D448" s="52"/>
      <c r="F448" s="52"/>
    </row>
    <row r="449" spans="4:6">
      <c r="D449" s="52"/>
      <c r="F449" s="52"/>
    </row>
    <row r="450" spans="4:6">
      <c r="D450" s="52"/>
      <c r="F450" s="52"/>
    </row>
    <row r="451" spans="4:6">
      <c r="D451" s="52"/>
      <c r="F451" s="52"/>
    </row>
    <row r="452" spans="4:6">
      <c r="D452" s="52"/>
      <c r="F452" s="52"/>
    </row>
    <row r="453" spans="4:6">
      <c r="D453" s="52"/>
      <c r="F453" s="52"/>
    </row>
    <row r="454" spans="4:6">
      <c r="D454" s="52"/>
      <c r="F454" s="52"/>
    </row>
    <row r="455" spans="4:6">
      <c r="D455" s="52"/>
      <c r="F455" s="52"/>
    </row>
    <row r="456" spans="4:6">
      <c r="D456" s="52"/>
      <c r="F456" s="52"/>
    </row>
    <row r="457" spans="4:6">
      <c r="D457" s="52"/>
      <c r="F457" s="52"/>
    </row>
    <row r="458" spans="4:6">
      <c r="D458" s="52"/>
      <c r="F458" s="52"/>
    </row>
    <row r="459" spans="4:6">
      <c r="D459" s="52"/>
      <c r="F459" s="52"/>
    </row>
    <row r="460" spans="4:6">
      <c r="D460" s="52"/>
      <c r="F460" s="52"/>
    </row>
    <row r="461" spans="4:6">
      <c r="D461" s="52"/>
      <c r="F461" s="52"/>
    </row>
    <row r="462" spans="4:6">
      <c r="D462" s="52"/>
      <c r="F462" s="52"/>
    </row>
    <row r="463" spans="4:6">
      <c r="D463" s="52"/>
      <c r="F463" s="52"/>
    </row>
    <row r="464" spans="4:6">
      <c r="D464" s="52"/>
      <c r="F464" s="52"/>
    </row>
    <row r="465" spans="4:6">
      <c r="D465" s="52"/>
      <c r="F465" s="52"/>
    </row>
    <row r="466" spans="4:6">
      <c r="D466" s="52"/>
      <c r="F466" s="52"/>
    </row>
    <row r="467" spans="4:6">
      <c r="D467" s="52"/>
      <c r="F467" s="52"/>
    </row>
    <row r="468" spans="4:6">
      <c r="D468" s="52"/>
      <c r="F468" s="52"/>
    </row>
    <row r="469" spans="4:6">
      <c r="D469" s="52"/>
      <c r="F469" s="52"/>
    </row>
    <row r="470" spans="4:6">
      <c r="D470" s="52"/>
      <c r="F470" s="52"/>
    </row>
    <row r="471" spans="4:6">
      <c r="D471" s="52"/>
      <c r="F471" s="52"/>
    </row>
    <row r="472" spans="4:6">
      <c r="D472" s="52"/>
      <c r="F472" s="52"/>
    </row>
    <row r="473" spans="4:6">
      <c r="D473" s="52"/>
      <c r="F473" s="52"/>
    </row>
    <row r="474" spans="4:6">
      <c r="D474" s="52"/>
      <c r="F474" s="52"/>
    </row>
    <row r="475" spans="4:6">
      <c r="D475" s="52"/>
      <c r="F475" s="52"/>
    </row>
    <row r="476" spans="4:6">
      <c r="D476" s="52"/>
      <c r="F476" s="52"/>
    </row>
    <row r="477" spans="4:6">
      <c r="D477" s="52"/>
      <c r="F477" s="52"/>
    </row>
    <row r="478" spans="4:6">
      <c r="D478" s="52"/>
      <c r="F478" s="52"/>
    </row>
    <row r="479" spans="4:6">
      <c r="D479" s="52"/>
      <c r="F479" s="52"/>
    </row>
    <row r="480" spans="4:6">
      <c r="D480" s="52"/>
      <c r="F480" s="52"/>
    </row>
    <row r="481" spans="4:6">
      <c r="D481" s="52"/>
      <c r="F481" s="52"/>
    </row>
    <row r="482" spans="4:6">
      <c r="D482" s="52"/>
      <c r="F482" s="52"/>
    </row>
    <row r="483" spans="4:6">
      <c r="D483" s="52"/>
      <c r="F483" s="52"/>
    </row>
    <row r="484" spans="4:6">
      <c r="D484" s="52"/>
      <c r="F484" s="52"/>
    </row>
    <row r="485" spans="4:6">
      <c r="D485" s="52"/>
      <c r="F485" s="52"/>
    </row>
    <row r="486" spans="4:6">
      <c r="D486" s="52"/>
      <c r="F486" s="52"/>
    </row>
    <row r="487" spans="4:6">
      <c r="D487" s="52"/>
      <c r="F487" s="52"/>
    </row>
    <row r="488" spans="4:6">
      <c r="D488" s="52"/>
      <c r="F488" s="52"/>
    </row>
    <row r="489" spans="4:6">
      <c r="D489" s="52"/>
      <c r="F489" s="52"/>
    </row>
    <row r="490" spans="4:6">
      <c r="D490" s="52"/>
      <c r="F490" s="52"/>
    </row>
    <row r="491" spans="4:6">
      <c r="D491" s="52"/>
      <c r="F491" s="52"/>
    </row>
    <row r="492" spans="4:6">
      <c r="D492" s="52"/>
      <c r="F492" s="52"/>
    </row>
    <row r="493" spans="4:6">
      <c r="D493" s="52"/>
      <c r="F493" s="52"/>
    </row>
    <row r="494" spans="4:6">
      <c r="D494" s="52"/>
      <c r="F494" s="52"/>
    </row>
    <row r="495" spans="4:6">
      <c r="D495" s="52"/>
      <c r="F495" s="52"/>
    </row>
    <row r="496" spans="4:6">
      <c r="D496" s="52"/>
      <c r="F496" s="52"/>
    </row>
    <row r="497" spans="4:6">
      <c r="D497" s="52"/>
      <c r="F497" s="52"/>
    </row>
    <row r="498" spans="4:6">
      <c r="D498" s="52"/>
      <c r="F498" s="52"/>
    </row>
    <row r="499" spans="4:6">
      <c r="D499" s="52"/>
      <c r="F499" s="52"/>
    </row>
    <row r="500" spans="4:6">
      <c r="D500" s="52"/>
      <c r="F500" s="52"/>
    </row>
    <row r="501" spans="4:6">
      <c r="D501" s="52"/>
      <c r="F501" s="52"/>
    </row>
    <row r="502" spans="4:6">
      <c r="D502" s="52"/>
      <c r="F502" s="52"/>
    </row>
    <row r="503" spans="4:6">
      <c r="D503" s="52"/>
      <c r="F503" s="52"/>
    </row>
    <row r="504" spans="4:6">
      <c r="D504" s="52"/>
      <c r="F504" s="52"/>
    </row>
    <row r="505" spans="4:6">
      <c r="D505" s="52"/>
      <c r="F505" s="52"/>
    </row>
    <row r="506" spans="4:6">
      <c r="D506" s="52"/>
      <c r="F506" s="52"/>
    </row>
    <row r="507" spans="4:6">
      <c r="D507" s="52"/>
      <c r="F507" s="52"/>
    </row>
    <row r="508" spans="4:6">
      <c r="D508" s="52"/>
      <c r="F508" s="52"/>
    </row>
    <row r="509" spans="4:6">
      <c r="D509" s="52"/>
      <c r="F509" s="52"/>
    </row>
    <row r="510" spans="4:6">
      <c r="D510" s="52"/>
      <c r="F510" s="52"/>
    </row>
    <row r="511" spans="4:6">
      <c r="D511" s="52"/>
      <c r="F511" s="52"/>
    </row>
    <row r="512" spans="4:6">
      <c r="D512" s="52"/>
      <c r="F512" s="52"/>
    </row>
    <row r="513" spans="4:6">
      <c r="D513" s="52"/>
      <c r="F513" s="52"/>
    </row>
    <row r="514" spans="4:6">
      <c r="D514" s="52"/>
      <c r="F514" s="52"/>
    </row>
    <row r="515" spans="4:6">
      <c r="D515" s="52"/>
      <c r="F515" s="52"/>
    </row>
    <row r="516" spans="4:6">
      <c r="D516" s="52"/>
      <c r="F516" s="52"/>
    </row>
    <row r="517" spans="4:6">
      <c r="D517" s="52"/>
      <c r="F517" s="52"/>
    </row>
    <row r="518" spans="4:6">
      <c r="D518" s="52"/>
      <c r="F518" s="52"/>
    </row>
    <row r="519" spans="4:6">
      <c r="D519" s="52"/>
      <c r="F519" s="52"/>
    </row>
    <row r="520" spans="4:6">
      <c r="D520" s="52"/>
      <c r="F520" s="52"/>
    </row>
    <row r="521" spans="4:6">
      <c r="D521" s="52"/>
      <c r="F521" s="52"/>
    </row>
    <row r="522" spans="4:6">
      <c r="D522" s="52"/>
      <c r="F522" s="52"/>
    </row>
    <row r="523" spans="4:6">
      <c r="D523" s="52"/>
      <c r="F523" s="52"/>
    </row>
    <row r="524" spans="4:6">
      <c r="D524" s="52"/>
      <c r="F524" s="52"/>
    </row>
    <row r="525" spans="4:6">
      <c r="D525" s="52"/>
      <c r="F525" s="52"/>
    </row>
    <row r="526" spans="4:6">
      <c r="D526" s="52"/>
      <c r="F526" s="52"/>
    </row>
    <row r="527" spans="4:6">
      <c r="D527" s="52"/>
      <c r="F527" s="52"/>
    </row>
    <row r="528" spans="4:6">
      <c r="D528" s="52"/>
      <c r="F528" s="52"/>
    </row>
    <row r="529" spans="4:6">
      <c r="D529" s="52"/>
      <c r="F529" s="52"/>
    </row>
    <row r="530" spans="4:6">
      <c r="D530" s="52"/>
      <c r="F530" s="52"/>
    </row>
    <row r="531" spans="4:6">
      <c r="D531" s="52"/>
      <c r="F531" s="52"/>
    </row>
    <row r="532" spans="4:6">
      <c r="D532" s="52"/>
      <c r="F532" s="52"/>
    </row>
    <row r="533" spans="4:6">
      <c r="D533" s="52"/>
      <c r="F533" s="52"/>
    </row>
    <row r="534" spans="4:6">
      <c r="D534" s="52"/>
      <c r="F534" s="52"/>
    </row>
    <row r="535" spans="4:6">
      <c r="D535" s="52"/>
      <c r="F535" s="52"/>
    </row>
    <row r="536" spans="4:6">
      <c r="D536" s="52"/>
      <c r="F536" s="52"/>
    </row>
    <row r="537" spans="4:6">
      <c r="D537" s="52"/>
      <c r="F537" s="52"/>
    </row>
    <row r="538" spans="4:6">
      <c r="D538" s="52"/>
      <c r="F538" s="52"/>
    </row>
    <row r="539" spans="4:6">
      <c r="D539" s="52"/>
      <c r="F539" s="52"/>
    </row>
    <row r="540" spans="4:6">
      <c r="D540" s="52"/>
      <c r="F540" s="52"/>
    </row>
    <row r="541" spans="4:6">
      <c r="D541" s="52"/>
      <c r="F541" s="52"/>
    </row>
    <row r="542" spans="4:6">
      <c r="D542" s="52"/>
      <c r="F542" s="52"/>
    </row>
    <row r="543" spans="4:6">
      <c r="D543" s="52"/>
      <c r="F543" s="52"/>
    </row>
    <row r="544" spans="4:6">
      <c r="D544" s="52"/>
      <c r="F544" s="52"/>
    </row>
    <row r="545" spans="4:6">
      <c r="D545" s="52"/>
      <c r="F545" s="52"/>
    </row>
    <row r="546" spans="4:6">
      <c r="D546" s="52"/>
      <c r="F546" s="52"/>
    </row>
    <row r="547" spans="4:6">
      <c r="D547" s="52"/>
      <c r="F547" s="52"/>
    </row>
    <row r="548" spans="4:6">
      <c r="D548" s="52"/>
      <c r="F548" s="52"/>
    </row>
    <row r="549" spans="4:6">
      <c r="D549" s="52"/>
      <c r="F549" s="52"/>
    </row>
    <row r="550" spans="4:6">
      <c r="D550" s="52"/>
      <c r="F550" s="52"/>
    </row>
    <row r="551" spans="4:6">
      <c r="D551" s="52"/>
      <c r="F551" s="52"/>
    </row>
    <row r="552" spans="4:6">
      <c r="D552" s="52"/>
      <c r="F552" s="52"/>
    </row>
    <row r="553" spans="4:6">
      <c r="D553" s="52"/>
      <c r="F553" s="52"/>
    </row>
    <row r="554" spans="4:6">
      <c r="D554" s="52"/>
      <c r="F554" s="52"/>
    </row>
    <row r="555" spans="4:6">
      <c r="D555" s="52"/>
      <c r="F555" s="52"/>
    </row>
    <row r="556" spans="4:6">
      <c r="D556" s="52"/>
      <c r="F556" s="52"/>
    </row>
    <row r="557" spans="4:6">
      <c r="D557" s="52"/>
      <c r="F557" s="52"/>
    </row>
    <row r="558" spans="4:6">
      <c r="D558" s="52"/>
      <c r="F558" s="52"/>
    </row>
    <row r="559" spans="4:6">
      <c r="D559" s="52"/>
      <c r="F559" s="52"/>
    </row>
    <row r="560" spans="4:6">
      <c r="D560" s="52"/>
      <c r="F560" s="52"/>
    </row>
    <row r="561" spans="4:6">
      <c r="D561" s="52"/>
      <c r="F561" s="52"/>
    </row>
    <row r="562" spans="4:6">
      <c r="D562" s="52"/>
      <c r="F562" s="52"/>
    </row>
    <row r="563" spans="4:6">
      <c r="D563" s="52"/>
      <c r="F563" s="52"/>
    </row>
    <row r="564" spans="4:6">
      <c r="D564" s="52"/>
      <c r="F564" s="52"/>
    </row>
    <row r="565" spans="4:6">
      <c r="D565" s="52"/>
      <c r="F565" s="52"/>
    </row>
    <row r="566" spans="4:6">
      <c r="D566" s="52"/>
      <c r="F566" s="52"/>
    </row>
    <row r="567" spans="4:6">
      <c r="D567" s="52"/>
      <c r="F567" s="52"/>
    </row>
    <row r="568" spans="4:6">
      <c r="D568" s="52"/>
      <c r="F568" s="52"/>
    </row>
    <row r="569" spans="4:6">
      <c r="D569" s="52"/>
      <c r="F569" s="52"/>
    </row>
    <row r="570" spans="4:6">
      <c r="D570" s="52"/>
      <c r="F570" s="52"/>
    </row>
    <row r="571" spans="4:6">
      <c r="D571" s="52"/>
      <c r="F571" s="52"/>
    </row>
    <row r="572" spans="4:6">
      <c r="D572" s="52"/>
      <c r="F572" s="52"/>
    </row>
    <row r="573" spans="4:6">
      <c r="D573" s="52"/>
      <c r="F573" s="52"/>
    </row>
    <row r="574" spans="4:6">
      <c r="D574" s="52"/>
      <c r="F574" s="52"/>
    </row>
    <row r="575" spans="4:6">
      <c r="D575" s="52"/>
      <c r="F575" s="52"/>
    </row>
    <row r="576" spans="4:6">
      <c r="D576" s="52"/>
      <c r="F576" s="52"/>
    </row>
    <row r="577" spans="4:6">
      <c r="D577" s="52"/>
      <c r="F577" s="52"/>
    </row>
    <row r="578" spans="4:6">
      <c r="D578" s="52"/>
      <c r="F578" s="52"/>
    </row>
    <row r="579" spans="4:6">
      <c r="D579" s="52"/>
      <c r="F579" s="52"/>
    </row>
    <row r="580" spans="4:6">
      <c r="D580" s="52"/>
      <c r="F580" s="52"/>
    </row>
    <row r="581" spans="4:6">
      <c r="D581" s="52"/>
      <c r="F581" s="52"/>
    </row>
    <row r="582" spans="4:6">
      <c r="D582" s="52"/>
      <c r="F582" s="52"/>
    </row>
    <row r="583" spans="4:6">
      <c r="D583" s="52"/>
      <c r="F583" s="52"/>
    </row>
    <row r="584" spans="4:6">
      <c r="D584" s="52"/>
      <c r="F584" s="52"/>
    </row>
    <row r="585" spans="4:6">
      <c r="D585" s="52"/>
      <c r="F585" s="52"/>
    </row>
    <row r="586" spans="4:6">
      <c r="D586" s="52"/>
      <c r="F586" s="52"/>
    </row>
    <row r="587" spans="4:6">
      <c r="D587" s="52"/>
      <c r="F587" s="52"/>
    </row>
    <row r="588" spans="4:6">
      <c r="D588" s="52"/>
      <c r="F588" s="52"/>
    </row>
    <row r="589" spans="4:6">
      <c r="D589" s="52"/>
      <c r="F589" s="52"/>
    </row>
    <row r="590" spans="4:6">
      <c r="D590" s="52"/>
      <c r="F590" s="52"/>
    </row>
    <row r="591" spans="4:6">
      <c r="D591" s="52"/>
      <c r="F591" s="52"/>
    </row>
    <row r="592" spans="4:6">
      <c r="D592" s="52"/>
      <c r="F592" s="52"/>
    </row>
    <row r="593" spans="4:6">
      <c r="D593" s="52"/>
      <c r="F593" s="52"/>
    </row>
    <row r="594" spans="4:6">
      <c r="D594" s="52"/>
      <c r="F594" s="52"/>
    </row>
    <row r="595" spans="4:6">
      <c r="D595" s="52"/>
      <c r="F595" s="52"/>
    </row>
    <row r="596" spans="4:6">
      <c r="D596" s="52"/>
      <c r="F596" s="52"/>
    </row>
    <row r="597" spans="4:6">
      <c r="D597" s="52"/>
      <c r="F597" s="52"/>
    </row>
    <row r="598" spans="4:6">
      <c r="D598" s="52"/>
      <c r="F598" s="52"/>
    </row>
    <row r="599" spans="4:6">
      <c r="D599" s="52"/>
      <c r="F599" s="52"/>
    </row>
    <row r="600" spans="4:6">
      <c r="D600" s="52"/>
      <c r="F600" s="52"/>
    </row>
    <row r="601" spans="4:6">
      <c r="D601" s="52"/>
      <c r="F601" s="52"/>
    </row>
    <row r="602" spans="4:6">
      <c r="D602" s="52"/>
      <c r="F602" s="52"/>
    </row>
    <row r="603" spans="4:6">
      <c r="D603" s="52"/>
      <c r="F603" s="52"/>
    </row>
    <row r="604" spans="4:6">
      <c r="D604" s="52"/>
      <c r="F604" s="52"/>
    </row>
    <row r="605" spans="4:6">
      <c r="D605" s="52"/>
      <c r="F605" s="52"/>
    </row>
    <row r="606" spans="4:6">
      <c r="D606" s="52"/>
      <c r="F606" s="52"/>
    </row>
    <row r="607" spans="4:6">
      <c r="D607" s="52"/>
      <c r="F607" s="52"/>
    </row>
    <row r="608" spans="4:6">
      <c r="D608" s="52"/>
      <c r="F608" s="52"/>
    </row>
    <row r="609" spans="4:6">
      <c r="D609" s="52"/>
      <c r="F609" s="52"/>
    </row>
    <row r="610" spans="4:6">
      <c r="D610" s="52"/>
      <c r="F610" s="52"/>
    </row>
    <row r="611" spans="4:6">
      <c r="D611" s="52"/>
      <c r="F611" s="52"/>
    </row>
    <row r="612" spans="4:6">
      <c r="D612" s="52"/>
      <c r="F612" s="52"/>
    </row>
    <row r="613" spans="4:6">
      <c r="D613" s="52"/>
      <c r="F613" s="52"/>
    </row>
    <row r="614" spans="4:6">
      <c r="D614" s="52"/>
      <c r="F614" s="52"/>
    </row>
    <row r="615" spans="4:6">
      <c r="D615" s="52"/>
      <c r="F615" s="52"/>
    </row>
    <row r="616" spans="4:6">
      <c r="D616" s="52"/>
      <c r="F616" s="52"/>
    </row>
    <row r="617" spans="4:6">
      <c r="D617" s="52"/>
      <c r="F617" s="52"/>
    </row>
    <row r="618" spans="4:6">
      <c r="D618" s="52"/>
      <c r="F618" s="52"/>
    </row>
    <row r="619" spans="4:6">
      <c r="D619" s="52"/>
      <c r="F619" s="52"/>
    </row>
    <row r="620" spans="4:6">
      <c r="D620" s="52"/>
      <c r="F620" s="52"/>
    </row>
    <row r="621" spans="4:6">
      <c r="D621" s="52"/>
      <c r="F621" s="52"/>
    </row>
    <row r="622" spans="4:6">
      <c r="D622" s="52"/>
      <c r="F622" s="52"/>
    </row>
    <row r="623" spans="4:6">
      <c r="D623" s="52"/>
      <c r="F623" s="52"/>
    </row>
    <row r="624" spans="4:6">
      <c r="D624" s="52"/>
      <c r="F624" s="52"/>
    </row>
    <row r="625" spans="4:6">
      <c r="D625" s="52"/>
      <c r="F625" s="52"/>
    </row>
    <row r="626" spans="4:6">
      <c r="D626" s="52"/>
      <c r="F626" s="52"/>
    </row>
    <row r="627" spans="4:6">
      <c r="D627" s="52"/>
      <c r="F627" s="52"/>
    </row>
    <row r="628" spans="4:6">
      <c r="D628" s="52"/>
      <c r="F628" s="52"/>
    </row>
    <row r="629" spans="4:6">
      <c r="D629" s="52"/>
      <c r="F629" s="52"/>
    </row>
    <row r="630" spans="4:6">
      <c r="D630" s="52"/>
      <c r="F630" s="52"/>
    </row>
    <row r="631" spans="4:6">
      <c r="D631" s="52"/>
      <c r="F631" s="52"/>
    </row>
    <row r="632" spans="4:6">
      <c r="D632" s="52"/>
      <c r="F632" s="52"/>
    </row>
    <row r="633" spans="4:6">
      <c r="D633" s="52"/>
      <c r="F633" s="52"/>
    </row>
    <row r="634" spans="4:6">
      <c r="D634" s="52"/>
      <c r="F634" s="52"/>
    </row>
    <row r="635" spans="4:6">
      <c r="D635" s="52"/>
      <c r="F635" s="52"/>
    </row>
    <row r="636" spans="4:6">
      <c r="D636" s="52"/>
      <c r="F636" s="52"/>
    </row>
    <row r="637" spans="4:6">
      <c r="D637" s="52"/>
      <c r="F637" s="52"/>
    </row>
    <row r="638" spans="4:6">
      <c r="D638" s="52"/>
      <c r="F638" s="52"/>
    </row>
    <row r="639" spans="4:6">
      <c r="D639" s="52"/>
      <c r="F639" s="52"/>
    </row>
    <row r="640" spans="4:6">
      <c r="D640" s="52"/>
      <c r="F640" s="52"/>
    </row>
    <row r="641" spans="4:6">
      <c r="D641" s="52"/>
      <c r="F641" s="52"/>
    </row>
    <row r="642" spans="4:6">
      <c r="D642" s="52"/>
      <c r="F642" s="52"/>
    </row>
    <row r="643" spans="4:6">
      <c r="D643" s="52"/>
      <c r="F643" s="52"/>
    </row>
    <row r="644" spans="4:6">
      <c r="D644" s="52"/>
      <c r="F644" s="52"/>
    </row>
    <row r="645" spans="4:6">
      <c r="D645" s="52"/>
      <c r="F645" s="52"/>
    </row>
    <row r="646" spans="4:6">
      <c r="D646" s="52"/>
      <c r="F646" s="52"/>
    </row>
    <row r="647" spans="4:6">
      <c r="D647" s="52"/>
      <c r="F647" s="52"/>
    </row>
    <row r="648" spans="4:6">
      <c r="D648" s="52"/>
      <c r="F648" s="52"/>
    </row>
    <row r="649" spans="4:6">
      <c r="D649" s="52"/>
      <c r="F649" s="52"/>
    </row>
    <row r="650" spans="4:6">
      <c r="D650" s="52"/>
      <c r="F650" s="52"/>
    </row>
    <row r="651" spans="4:6">
      <c r="D651" s="52"/>
      <c r="F651" s="52"/>
    </row>
    <row r="652" spans="4:6">
      <c r="D652" s="52"/>
      <c r="F652" s="52"/>
    </row>
    <row r="653" spans="4:6">
      <c r="D653" s="52"/>
      <c r="F653" s="52"/>
    </row>
    <row r="654" spans="4:6">
      <c r="D654" s="52"/>
      <c r="F654" s="52"/>
    </row>
    <row r="655" spans="4:6">
      <c r="D655" s="52"/>
      <c r="F655" s="52"/>
    </row>
    <row r="656" spans="4:6">
      <c r="D656" s="52"/>
      <c r="F656" s="52"/>
    </row>
    <row r="657" spans="4:6">
      <c r="D657" s="52"/>
      <c r="F657" s="52"/>
    </row>
    <row r="658" spans="4:6">
      <c r="D658" s="52"/>
      <c r="F658" s="52"/>
    </row>
    <row r="659" spans="4:6">
      <c r="D659" s="52"/>
      <c r="F659" s="52"/>
    </row>
    <row r="660" spans="4:6">
      <c r="D660" s="52"/>
      <c r="F660" s="52"/>
    </row>
    <row r="661" spans="4:6">
      <c r="D661" s="52"/>
      <c r="F661" s="52"/>
    </row>
    <row r="662" spans="4:6">
      <c r="D662" s="52"/>
      <c r="F662" s="52"/>
    </row>
    <row r="663" spans="4:6">
      <c r="D663" s="52"/>
      <c r="F663" s="52"/>
    </row>
    <row r="664" spans="4:6">
      <c r="D664" s="52"/>
      <c r="F664" s="52"/>
    </row>
    <row r="665" spans="4:6">
      <c r="D665" s="52"/>
      <c r="F665" s="52"/>
    </row>
    <row r="666" spans="4:6">
      <c r="D666" s="52"/>
      <c r="F666" s="52"/>
    </row>
    <row r="667" spans="4:6">
      <c r="D667" s="52"/>
      <c r="F667" s="52"/>
    </row>
    <row r="668" spans="4:6">
      <c r="D668" s="52"/>
      <c r="F668" s="52"/>
    </row>
    <row r="669" spans="4:6">
      <c r="D669" s="52"/>
      <c r="F669" s="52"/>
    </row>
    <row r="670" spans="4:6">
      <c r="D670" s="52"/>
      <c r="F670" s="52"/>
    </row>
    <row r="671" spans="4:6">
      <c r="D671" s="52"/>
      <c r="F671" s="52"/>
    </row>
    <row r="672" spans="4:6">
      <c r="D672" s="52"/>
      <c r="F672" s="52"/>
    </row>
    <row r="673" spans="4:6">
      <c r="D673" s="52"/>
      <c r="F673" s="52"/>
    </row>
    <row r="674" spans="4:6">
      <c r="D674" s="52"/>
      <c r="F674" s="52"/>
    </row>
    <row r="675" spans="4:6">
      <c r="D675" s="52"/>
      <c r="F675" s="52"/>
    </row>
    <row r="676" spans="4:6">
      <c r="D676" s="52"/>
      <c r="F676" s="52"/>
    </row>
    <row r="677" spans="4:6">
      <c r="D677" s="52"/>
      <c r="F677" s="52"/>
    </row>
    <row r="678" spans="4:6">
      <c r="D678" s="52"/>
      <c r="F678" s="52"/>
    </row>
    <row r="679" spans="4:6">
      <c r="D679" s="52"/>
      <c r="F679" s="52"/>
    </row>
    <row r="680" spans="4:6">
      <c r="D680" s="52"/>
      <c r="F680" s="52"/>
    </row>
    <row r="681" spans="4:6">
      <c r="D681" s="52"/>
      <c r="F681" s="52"/>
    </row>
    <row r="682" spans="4:6">
      <c r="D682" s="52"/>
      <c r="F682" s="52"/>
    </row>
    <row r="683" spans="4:6">
      <c r="D683" s="52"/>
      <c r="F683" s="52"/>
    </row>
    <row r="684" spans="4:6">
      <c r="D684" s="52"/>
      <c r="F684" s="52"/>
    </row>
    <row r="685" spans="4:6">
      <c r="D685" s="52"/>
      <c r="F685" s="52"/>
    </row>
    <row r="686" spans="4:6">
      <c r="D686" s="52"/>
      <c r="F686" s="52"/>
    </row>
    <row r="687" spans="4:6">
      <c r="D687" s="52"/>
      <c r="F687" s="52"/>
    </row>
    <row r="688" spans="4:6">
      <c r="D688" s="52"/>
      <c r="F688" s="52"/>
    </row>
    <row r="689" spans="4:6">
      <c r="D689" s="52"/>
      <c r="F689" s="52"/>
    </row>
    <row r="690" spans="4:6">
      <c r="D690" s="52"/>
      <c r="F690" s="52"/>
    </row>
    <row r="691" spans="4:6">
      <c r="D691" s="52"/>
      <c r="F691" s="52"/>
    </row>
    <row r="692" spans="4:6">
      <c r="D692" s="52"/>
      <c r="F692" s="52"/>
    </row>
    <row r="693" spans="4:6">
      <c r="D693" s="52"/>
      <c r="F693" s="52"/>
    </row>
    <row r="694" spans="4:6">
      <c r="D694" s="52"/>
      <c r="F694" s="52"/>
    </row>
    <row r="695" spans="4:6">
      <c r="D695" s="52"/>
      <c r="F695" s="52"/>
    </row>
    <row r="696" spans="4:6">
      <c r="D696" s="52"/>
      <c r="F696" s="52"/>
    </row>
    <row r="697" spans="4:6">
      <c r="D697" s="52"/>
      <c r="F697" s="52"/>
    </row>
    <row r="698" spans="4:6">
      <c r="D698" s="52"/>
      <c r="F698" s="52"/>
    </row>
    <row r="699" spans="4:6">
      <c r="D699" s="52"/>
      <c r="F699" s="52"/>
    </row>
    <row r="700" spans="4:6">
      <c r="D700" s="52"/>
      <c r="F700" s="52"/>
    </row>
    <row r="701" spans="4:6">
      <c r="D701" s="52"/>
      <c r="F701" s="52"/>
    </row>
    <row r="702" spans="4:6">
      <c r="D702" s="52"/>
      <c r="F702" s="52"/>
    </row>
    <row r="703" spans="4:6">
      <c r="D703" s="52"/>
      <c r="F703" s="52"/>
    </row>
    <row r="704" spans="4:6">
      <c r="D704" s="52"/>
      <c r="F704" s="52"/>
    </row>
    <row r="705" spans="4:6">
      <c r="D705" s="52"/>
      <c r="F705" s="52"/>
    </row>
    <row r="706" spans="4:6">
      <c r="D706" s="52"/>
      <c r="F706" s="52"/>
    </row>
    <row r="707" spans="4:6">
      <c r="D707" s="52"/>
      <c r="F707" s="52"/>
    </row>
    <row r="708" spans="4:6">
      <c r="D708" s="52"/>
      <c r="F708" s="52"/>
    </row>
    <row r="709" spans="4:6">
      <c r="D709" s="52"/>
      <c r="F709" s="52"/>
    </row>
    <row r="710" spans="4:6">
      <c r="D710" s="52"/>
      <c r="F710" s="52"/>
    </row>
    <row r="711" spans="4:6">
      <c r="D711" s="52"/>
      <c r="F711" s="52"/>
    </row>
    <row r="712" spans="4:6">
      <c r="D712" s="52"/>
      <c r="F712" s="52"/>
    </row>
    <row r="713" spans="4:6">
      <c r="D713" s="52"/>
      <c r="F713" s="52"/>
    </row>
    <row r="714" spans="4:6">
      <c r="D714" s="52"/>
      <c r="F714" s="52"/>
    </row>
    <row r="715" spans="4:6">
      <c r="D715" s="52"/>
      <c r="F715" s="52"/>
    </row>
    <row r="716" spans="4:6">
      <c r="D716" s="52"/>
      <c r="F716" s="52"/>
    </row>
    <row r="717" spans="4:6">
      <c r="D717" s="52"/>
      <c r="F717" s="52"/>
    </row>
    <row r="718" spans="4:6">
      <c r="D718" s="52"/>
      <c r="F718" s="52"/>
    </row>
    <row r="719" spans="4:6">
      <c r="D719" s="52"/>
      <c r="F719" s="52"/>
    </row>
    <row r="720" spans="4:6">
      <c r="D720" s="52"/>
      <c r="F720" s="52"/>
    </row>
    <row r="721" spans="4:6">
      <c r="D721" s="52"/>
      <c r="F721" s="52"/>
    </row>
    <row r="722" spans="4:6">
      <c r="D722" s="52"/>
      <c r="F722" s="52"/>
    </row>
    <row r="723" spans="4:6">
      <c r="D723" s="52"/>
      <c r="F723" s="52"/>
    </row>
    <row r="724" spans="4:6">
      <c r="D724" s="52"/>
      <c r="F724" s="52"/>
    </row>
    <row r="725" spans="4:6">
      <c r="D725" s="52"/>
      <c r="F725" s="52"/>
    </row>
    <row r="726" spans="4:6">
      <c r="D726" s="52"/>
      <c r="F726" s="52"/>
    </row>
    <row r="727" spans="4:6">
      <c r="D727" s="52"/>
      <c r="F727" s="52"/>
    </row>
    <row r="728" spans="4:6">
      <c r="D728" s="52"/>
      <c r="F728" s="52"/>
    </row>
    <row r="729" spans="4:6">
      <c r="D729" s="52"/>
      <c r="F729" s="52"/>
    </row>
    <row r="730" spans="4:6">
      <c r="D730" s="52"/>
      <c r="F730" s="52"/>
    </row>
    <row r="731" spans="4:6">
      <c r="D731" s="52"/>
      <c r="F731" s="52"/>
    </row>
    <row r="732" spans="4:6">
      <c r="D732" s="52"/>
      <c r="F732" s="52"/>
    </row>
    <row r="733" spans="4:6">
      <c r="D733" s="52"/>
      <c r="F733" s="52"/>
    </row>
    <row r="734" spans="4:6">
      <c r="D734" s="52"/>
      <c r="F734" s="52"/>
    </row>
    <row r="735" spans="4:6">
      <c r="D735" s="52"/>
      <c r="F735" s="52"/>
    </row>
    <row r="736" spans="4:6">
      <c r="D736" s="52"/>
      <c r="F736" s="52"/>
    </row>
    <row r="737" spans="4:6">
      <c r="D737" s="52"/>
      <c r="F737" s="52"/>
    </row>
    <row r="738" spans="4:6">
      <c r="D738" s="52"/>
      <c r="F738" s="52"/>
    </row>
    <row r="739" spans="4:6">
      <c r="D739" s="52"/>
      <c r="F739" s="52"/>
    </row>
    <row r="740" spans="4:6">
      <c r="D740" s="52"/>
      <c r="F740" s="52"/>
    </row>
    <row r="741" spans="4:6">
      <c r="D741" s="52"/>
      <c r="F741" s="52"/>
    </row>
    <row r="742" spans="4:6">
      <c r="D742" s="52"/>
      <c r="F742" s="52"/>
    </row>
    <row r="743" spans="4:6">
      <c r="D743" s="52"/>
      <c r="F743" s="52"/>
    </row>
    <row r="744" spans="4:6">
      <c r="D744" s="52"/>
      <c r="F744" s="52"/>
    </row>
    <row r="745" spans="4:6">
      <c r="D745" s="52"/>
      <c r="F745" s="52"/>
    </row>
    <row r="746" spans="4:6">
      <c r="D746" s="52"/>
      <c r="F746" s="52"/>
    </row>
    <row r="747" spans="4:6">
      <c r="D747" s="52"/>
      <c r="F747" s="52"/>
    </row>
    <row r="748" spans="4:6">
      <c r="D748" s="52"/>
      <c r="F748" s="52"/>
    </row>
    <row r="749" spans="4:6">
      <c r="D749" s="52"/>
      <c r="F749" s="52"/>
    </row>
    <row r="750" spans="4:6">
      <c r="D750" s="52"/>
      <c r="F750" s="52"/>
    </row>
    <row r="751" spans="4:6">
      <c r="D751" s="52"/>
      <c r="F751" s="52"/>
    </row>
    <row r="752" spans="4:6">
      <c r="D752" s="52"/>
      <c r="F752" s="52"/>
    </row>
    <row r="753" spans="4:6">
      <c r="D753" s="52"/>
      <c r="F753" s="52"/>
    </row>
    <row r="754" spans="4:6">
      <c r="D754" s="52"/>
      <c r="F754" s="52"/>
    </row>
    <row r="755" spans="4:6">
      <c r="D755" s="52"/>
      <c r="F755" s="52"/>
    </row>
    <row r="756" spans="4:6">
      <c r="D756" s="52"/>
      <c r="F756" s="52"/>
    </row>
    <row r="757" spans="4:6">
      <c r="D757" s="52"/>
      <c r="F757" s="52"/>
    </row>
    <row r="758" spans="4:6">
      <c r="D758" s="52"/>
      <c r="F758" s="52"/>
    </row>
    <row r="759" spans="4:6">
      <c r="D759" s="52"/>
      <c r="F759" s="52"/>
    </row>
    <row r="760" spans="4:6">
      <c r="D760" s="52"/>
      <c r="F760" s="52"/>
    </row>
    <row r="761" spans="4:6">
      <c r="D761" s="52"/>
      <c r="F761" s="52"/>
    </row>
    <row r="762" spans="4:6">
      <c r="D762" s="52"/>
      <c r="F762" s="52"/>
    </row>
    <row r="763" spans="4:6">
      <c r="D763" s="52"/>
      <c r="F763" s="52"/>
    </row>
    <row r="764" spans="4:6">
      <c r="D764" s="52"/>
      <c r="F764" s="52"/>
    </row>
    <row r="765" spans="4:6">
      <c r="D765" s="52"/>
      <c r="F765" s="52"/>
    </row>
    <row r="766" spans="4:6">
      <c r="D766" s="52"/>
      <c r="F766" s="52"/>
    </row>
    <row r="767" spans="4:6">
      <c r="D767" s="52"/>
      <c r="F767" s="52"/>
    </row>
    <row r="768" spans="4:6">
      <c r="D768" s="52"/>
      <c r="F768" s="52"/>
    </row>
    <row r="769" spans="4:6">
      <c r="D769" s="52"/>
      <c r="F769" s="52"/>
    </row>
    <row r="770" spans="4:6">
      <c r="D770" s="52"/>
      <c r="F770" s="52"/>
    </row>
    <row r="771" spans="4:6">
      <c r="D771" s="52"/>
      <c r="F771" s="52"/>
    </row>
    <row r="772" spans="4:6">
      <c r="D772" s="52"/>
      <c r="F772" s="52"/>
    </row>
    <row r="773" spans="4:6">
      <c r="D773" s="52"/>
      <c r="F773" s="52"/>
    </row>
    <row r="774" spans="4:6">
      <c r="D774" s="52"/>
      <c r="F774" s="52"/>
    </row>
    <row r="775" spans="4:6">
      <c r="D775" s="52"/>
      <c r="F775" s="52"/>
    </row>
    <row r="776" spans="4:6">
      <c r="D776" s="52"/>
      <c r="F776" s="52"/>
    </row>
    <row r="777" spans="4:6">
      <c r="D777" s="52"/>
      <c r="F777" s="52"/>
    </row>
    <row r="778" spans="4:6">
      <c r="D778" s="52"/>
      <c r="F778" s="52"/>
    </row>
    <row r="779" spans="4:6">
      <c r="D779" s="52"/>
      <c r="F779" s="52"/>
    </row>
    <row r="780" spans="4:6">
      <c r="D780" s="52"/>
      <c r="F780" s="52"/>
    </row>
    <row r="781" spans="4:6">
      <c r="D781" s="52"/>
      <c r="F781" s="52"/>
    </row>
    <row r="782" spans="4:6">
      <c r="D782" s="52"/>
      <c r="F782" s="52"/>
    </row>
    <row r="783" spans="4:6">
      <c r="D783" s="52"/>
      <c r="F783" s="52"/>
    </row>
    <row r="784" spans="4:6">
      <c r="D784" s="52"/>
      <c r="F784" s="52"/>
    </row>
    <row r="785" spans="4:6">
      <c r="D785" s="52"/>
      <c r="F785" s="52"/>
    </row>
    <row r="786" spans="4:6">
      <c r="D786" s="52"/>
      <c r="F786" s="52"/>
    </row>
    <row r="787" spans="4:6">
      <c r="D787" s="52"/>
      <c r="F787" s="52"/>
    </row>
    <row r="788" spans="4:6">
      <c r="D788" s="52"/>
      <c r="F788" s="52"/>
    </row>
    <row r="789" spans="4:6">
      <c r="D789" s="52"/>
      <c r="F789" s="52"/>
    </row>
    <row r="790" spans="4:6">
      <c r="D790" s="52"/>
      <c r="F790" s="52"/>
    </row>
    <row r="791" spans="4:6">
      <c r="D791" s="52"/>
      <c r="F791" s="52"/>
    </row>
    <row r="792" spans="4:6">
      <c r="D792" s="52"/>
      <c r="F792" s="52"/>
    </row>
    <row r="793" spans="4:6">
      <c r="D793" s="52"/>
      <c r="F793" s="52"/>
    </row>
    <row r="794" spans="4:6">
      <c r="D794" s="52"/>
      <c r="F794" s="52"/>
    </row>
    <row r="795" spans="4:6">
      <c r="D795" s="52"/>
      <c r="F795" s="52"/>
    </row>
    <row r="796" spans="4:6">
      <c r="D796" s="52"/>
      <c r="F796" s="52"/>
    </row>
    <row r="797" spans="4:6">
      <c r="D797" s="52"/>
      <c r="F797" s="52"/>
    </row>
    <row r="798" spans="4:6">
      <c r="D798" s="52"/>
      <c r="F798" s="52"/>
    </row>
    <row r="799" spans="4:6">
      <c r="D799" s="52"/>
      <c r="F799" s="52"/>
    </row>
    <row r="800" spans="4:6">
      <c r="D800" s="52"/>
      <c r="F800" s="52"/>
    </row>
    <row r="801" spans="4:6">
      <c r="D801" s="52"/>
      <c r="F801" s="52"/>
    </row>
    <row r="802" spans="4:6">
      <c r="D802" s="52"/>
      <c r="F802" s="52"/>
    </row>
    <row r="803" spans="4:6">
      <c r="D803" s="52"/>
      <c r="F803" s="52"/>
    </row>
    <row r="804" spans="4:6">
      <c r="D804" s="52"/>
      <c r="F804" s="52"/>
    </row>
    <row r="805" spans="4:6">
      <c r="D805" s="52"/>
      <c r="F805" s="52"/>
    </row>
    <row r="806" spans="4:6">
      <c r="D806" s="52"/>
      <c r="F806" s="52"/>
    </row>
    <row r="807" spans="4:6">
      <c r="D807" s="52"/>
      <c r="F807" s="52"/>
    </row>
    <row r="808" spans="4:6">
      <c r="D808" s="52"/>
      <c r="F808" s="52"/>
    </row>
    <row r="809" spans="4:6">
      <c r="D809" s="52"/>
      <c r="F809" s="52"/>
    </row>
    <row r="810" spans="4:6">
      <c r="D810" s="52"/>
      <c r="F810" s="52"/>
    </row>
    <row r="811" spans="4:6">
      <c r="D811" s="52"/>
      <c r="F811" s="52"/>
    </row>
    <row r="812" spans="4:6">
      <c r="D812" s="52"/>
      <c r="F812" s="52"/>
    </row>
    <row r="813" spans="4:6">
      <c r="D813" s="52"/>
      <c r="F813" s="52"/>
    </row>
    <row r="814" spans="4:6">
      <c r="D814" s="52"/>
      <c r="F814" s="52"/>
    </row>
    <row r="815" spans="4:6">
      <c r="D815" s="52"/>
      <c r="F815" s="52"/>
    </row>
    <row r="816" spans="4:6">
      <c r="D816" s="52"/>
      <c r="F816" s="52"/>
    </row>
    <row r="817" spans="4:6">
      <c r="D817" s="52"/>
      <c r="F817" s="52"/>
    </row>
    <row r="818" spans="4:6">
      <c r="D818" s="52"/>
      <c r="F818" s="52"/>
    </row>
    <row r="819" spans="4:6">
      <c r="D819" s="52"/>
      <c r="F819" s="52"/>
    </row>
    <row r="820" spans="4:6">
      <c r="D820" s="52"/>
      <c r="F820" s="52"/>
    </row>
    <row r="821" spans="4:6">
      <c r="D821" s="52"/>
      <c r="F821" s="52"/>
    </row>
    <row r="822" spans="4:6">
      <c r="D822" s="52"/>
      <c r="F822" s="52"/>
    </row>
    <row r="823" spans="4:6">
      <c r="D823" s="52"/>
      <c r="F823" s="52"/>
    </row>
    <row r="824" spans="4:6">
      <c r="D824" s="52"/>
      <c r="F824" s="52"/>
    </row>
    <row r="825" spans="4:6">
      <c r="D825" s="52"/>
      <c r="F825" s="52"/>
    </row>
    <row r="826" spans="4:6">
      <c r="D826" s="52"/>
      <c r="F826" s="52"/>
    </row>
    <row r="827" spans="4:6">
      <c r="D827" s="52"/>
      <c r="F827" s="52"/>
    </row>
    <row r="828" spans="4:6">
      <c r="D828" s="52"/>
      <c r="F828" s="52"/>
    </row>
    <row r="829" spans="4:6">
      <c r="D829" s="52"/>
      <c r="F829" s="52"/>
    </row>
    <row r="830" spans="4:6">
      <c r="D830" s="52"/>
      <c r="F830" s="52"/>
    </row>
    <row r="831" spans="4:6">
      <c r="D831" s="52"/>
      <c r="F831" s="52"/>
    </row>
    <row r="832" spans="4:6">
      <c r="D832" s="52"/>
      <c r="F832" s="52"/>
    </row>
    <row r="833" spans="4:6">
      <c r="D833" s="52"/>
      <c r="F833" s="52"/>
    </row>
    <row r="834" spans="4:6">
      <c r="D834" s="52"/>
      <c r="F834" s="52"/>
    </row>
    <row r="835" spans="4:6">
      <c r="D835" s="52"/>
      <c r="F835" s="52"/>
    </row>
    <row r="836" spans="4:6">
      <c r="D836" s="52"/>
      <c r="F836" s="52"/>
    </row>
    <row r="837" spans="4:6">
      <c r="D837" s="52"/>
      <c r="F837" s="52"/>
    </row>
    <row r="838" spans="4:6">
      <c r="D838" s="52"/>
      <c r="F838" s="52"/>
    </row>
    <row r="839" spans="4:6">
      <c r="D839" s="52"/>
      <c r="F839" s="52"/>
    </row>
    <row r="840" spans="4:6">
      <c r="D840" s="52"/>
      <c r="F840" s="52"/>
    </row>
    <row r="841" spans="4:6">
      <c r="D841" s="52"/>
      <c r="F841" s="52"/>
    </row>
    <row r="842" spans="4:6">
      <c r="D842" s="52"/>
      <c r="F842" s="52"/>
    </row>
    <row r="843" spans="4:6">
      <c r="D843" s="52"/>
      <c r="F843" s="52"/>
    </row>
    <row r="844" spans="4:6">
      <c r="D844" s="52"/>
      <c r="F844" s="52"/>
    </row>
    <row r="845" spans="4:6">
      <c r="D845" s="52"/>
      <c r="F845" s="52"/>
    </row>
    <row r="846" spans="4:6">
      <c r="D846" s="52"/>
      <c r="F846" s="52"/>
    </row>
    <row r="847" spans="4:6">
      <c r="D847" s="52"/>
      <c r="F847" s="52"/>
    </row>
    <row r="848" spans="4:6">
      <c r="D848" s="52"/>
      <c r="F848" s="52"/>
    </row>
    <row r="849" spans="4:6">
      <c r="D849" s="52"/>
      <c r="F849" s="52"/>
    </row>
    <row r="850" spans="4:6">
      <c r="D850" s="52"/>
      <c r="F850" s="52"/>
    </row>
    <row r="851" spans="4:6">
      <c r="D851" s="52"/>
      <c r="F851" s="52"/>
    </row>
    <row r="852" spans="4:6">
      <c r="D852" s="52"/>
      <c r="F852" s="52"/>
    </row>
    <row r="853" spans="4:6">
      <c r="D853" s="52"/>
      <c r="F853" s="52"/>
    </row>
    <row r="854" spans="4:6">
      <c r="D854" s="52"/>
      <c r="F854" s="52"/>
    </row>
    <row r="855" spans="4:6">
      <c r="D855" s="52"/>
      <c r="F855" s="52"/>
    </row>
    <row r="856" spans="4:6">
      <c r="D856" s="52"/>
      <c r="F856" s="52"/>
    </row>
    <row r="857" spans="4:6">
      <c r="D857" s="52"/>
      <c r="F857" s="52"/>
    </row>
    <row r="858" spans="4:6">
      <c r="D858" s="52"/>
      <c r="F858" s="52"/>
    </row>
    <row r="859" spans="4:6">
      <c r="D859" s="52"/>
      <c r="F859" s="52"/>
    </row>
    <row r="860" spans="4:6">
      <c r="D860" s="52"/>
      <c r="F860" s="52"/>
    </row>
    <row r="861" spans="4:6">
      <c r="D861" s="52"/>
      <c r="F861" s="52"/>
    </row>
    <row r="862" spans="4:6">
      <c r="D862" s="52"/>
      <c r="F862" s="52"/>
    </row>
    <row r="863" spans="4:6">
      <c r="D863" s="52"/>
      <c r="F863" s="52"/>
    </row>
    <row r="864" spans="4:6">
      <c r="D864" s="52"/>
      <c r="F864" s="52"/>
    </row>
    <row r="865" spans="4:6">
      <c r="D865" s="52"/>
      <c r="F865" s="52"/>
    </row>
    <row r="866" spans="4:6">
      <c r="D866" s="52"/>
      <c r="F866" s="52"/>
    </row>
    <row r="867" spans="4:6">
      <c r="D867" s="52"/>
      <c r="F867" s="52"/>
    </row>
    <row r="868" spans="4:6">
      <c r="D868" s="52"/>
      <c r="F868" s="52"/>
    </row>
    <row r="869" spans="4:6">
      <c r="D869" s="52"/>
      <c r="F869" s="52"/>
    </row>
    <row r="870" spans="4:6">
      <c r="D870" s="52"/>
      <c r="F870" s="52"/>
    </row>
    <row r="871" spans="4:6">
      <c r="D871" s="52"/>
      <c r="F871" s="52"/>
    </row>
    <row r="872" spans="4:6">
      <c r="D872" s="52"/>
      <c r="F872" s="52"/>
    </row>
    <row r="873" spans="4:6">
      <c r="D873" s="52"/>
      <c r="F873" s="52"/>
    </row>
    <row r="874" spans="4:6">
      <c r="D874" s="52"/>
      <c r="F874" s="52"/>
    </row>
    <row r="875" spans="4:6">
      <c r="D875" s="52"/>
      <c r="F875" s="52"/>
    </row>
    <row r="876" spans="4:6">
      <c r="D876" s="52"/>
      <c r="F876" s="52"/>
    </row>
    <row r="877" spans="4:6">
      <c r="D877" s="52"/>
      <c r="F877" s="52"/>
    </row>
    <row r="878" spans="4:6">
      <c r="D878" s="52"/>
      <c r="F878" s="52"/>
    </row>
    <row r="879" spans="4:6">
      <c r="D879" s="52"/>
      <c r="F879" s="52"/>
    </row>
    <row r="880" spans="4:6">
      <c r="D880" s="52"/>
      <c r="F880" s="52"/>
    </row>
    <row r="881" spans="4:6">
      <c r="D881" s="52"/>
      <c r="F881" s="52"/>
    </row>
    <row r="882" spans="4:6">
      <c r="D882" s="52"/>
      <c r="F882" s="52"/>
    </row>
    <row r="883" spans="4:6">
      <c r="D883" s="52"/>
      <c r="F883" s="52"/>
    </row>
    <row r="884" spans="4:6">
      <c r="D884" s="52"/>
      <c r="F884" s="52"/>
    </row>
    <row r="885" spans="4:6">
      <c r="D885" s="52"/>
      <c r="F885" s="52"/>
    </row>
    <row r="886" spans="4:6">
      <c r="D886" s="52"/>
      <c r="F886" s="52"/>
    </row>
    <row r="887" spans="4:6">
      <c r="D887" s="52"/>
      <c r="F887" s="52"/>
    </row>
    <row r="888" spans="4:6">
      <c r="D888" s="52"/>
      <c r="F888" s="52"/>
    </row>
    <row r="889" spans="4:6">
      <c r="D889" s="52"/>
      <c r="F889" s="52"/>
    </row>
    <row r="890" spans="4:6">
      <c r="D890" s="52"/>
      <c r="F890" s="52"/>
    </row>
    <row r="891" spans="4:6">
      <c r="D891" s="52"/>
      <c r="F891" s="52"/>
    </row>
    <row r="892" spans="4:6">
      <c r="D892" s="52"/>
      <c r="F892" s="52"/>
    </row>
    <row r="893" spans="4:6">
      <c r="D893" s="52"/>
      <c r="F893" s="52"/>
    </row>
    <row r="894" spans="4:6">
      <c r="D894" s="52"/>
      <c r="F894" s="52"/>
    </row>
    <row r="895" spans="4:6">
      <c r="D895" s="52"/>
      <c r="F895" s="52"/>
    </row>
    <row r="896" spans="4:6">
      <c r="D896" s="52"/>
      <c r="F896" s="52"/>
    </row>
    <row r="897" spans="4:6">
      <c r="D897" s="52"/>
      <c r="F897" s="52"/>
    </row>
    <row r="898" spans="4:6">
      <c r="D898" s="52"/>
      <c r="F898" s="52"/>
    </row>
    <row r="899" spans="4:6">
      <c r="D899" s="52"/>
      <c r="F899" s="52"/>
    </row>
    <row r="900" spans="4:6">
      <c r="D900" s="52"/>
      <c r="F900" s="52"/>
    </row>
    <row r="901" spans="4:6">
      <c r="D901" s="52"/>
      <c r="F901" s="52"/>
    </row>
    <row r="902" spans="4:6">
      <c r="D902" s="52"/>
      <c r="F902" s="52"/>
    </row>
    <row r="903" spans="4:6">
      <c r="D903" s="52"/>
      <c r="F903" s="52"/>
    </row>
    <row r="904" spans="4:6">
      <c r="D904" s="52"/>
      <c r="F904" s="52"/>
    </row>
    <row r="905" spans="4:6">
      <c r="D905" s="52"/>
      <c r="F905" s="52"/>
    </row>
    <row r="906" spans="4:6">
      <c r="D906" s="52"/>
      <c r="F906" s="52"/>
    </row>
    <row r="907" spans="4:6">
      <c r="D907" s="52"/>
      <c r="F907" s="52"/>
    </row>
    <row r="908" spans="4:6">
      <c r="D908" s="52"/>
      <c r="F908" s="52"/>
    </row>
    <row r="909" spans="4:6">
      <c r="D909" s="52"/>
      <c r="F909" s="52"/>
    </row>
    <row r="910" spans="4:6">
      <c r="D910" s="52"/>
      <c r="F910" s="52"/>
    </row>
    <row r="911" spans="4:6">
      <c r="D911" s="52"/>
      <c r="F911" s="52"/>
    </row>
    <row r="912" spans="4:6">
      <c r="D912" s="52"/>
      <c r="F912" s="52"/>
    </row>
    <row r="913" spans="4:6">
      <c r="D913" s="52"/>
      <c r="F913" s="52"/>
    </row>
    <row r="914" spans="4:6">
      <c r="D914" s="52"/>
      <c r="F914" s="52"/>
    </row>
    <row r="915" spans="4:6">
      <c r="D915" s="52"/>
      <c r="F915" s="52"/>
    </row>
    <row r="916" spans="4:6">
      <c r="D916" s="52"/>
      <c r="F916" s="52"/>
    </row>
    <row r="917" spans="4:6">
      <c r="D917" s="52"/>
      <c r="F917" s="52"/>
    </row>
    <row r="918" spans="4:6">
      <c r="D918" s="52"/>
      <c r="F918" s="52"/>
    </row>
    <row r="919" spans="4:6">
      <c r="D919" s="52"/>
      <c r="F919" s="52"/>
    </row>
    <row r="920" spans="4:6">
      <c r="D920" s="52"/>
      <c r="F920" s="52"/>
    </row>
    <row r="921" spans="4:6">
      <c r="D921" s="52"/>
      <c r="F921" s="52"/>
    </row>
    <row r="922" spans="4:6">
      <c r="D922" s="52"/>
      <c r="F922" s="52"/>
    </row>
    <row r="923" spans="4:6">
      <c r="D923" s="52"/>
      <c r="F923" s="52"/>
    </row>
    <row r="924" spans="4:6">
      <c r="D924" s="52"/>
      <c r="F924" s="52"/>
    </row>
    <row r="925" spans="4:6">
      <c r="D925" s="52"/>
      <c r="F925" s="52"/>
    </row>
    <row r="926" spans="4:6">
      <c r="D926" s="52"/>
      <c r="F926" s="52"/>
    </row>
    <row r="927" spans="4:6">
      <c r="D927" s="52"/>
      <c r="F927" s="52"/>
    </row>
    <row r="928" spans="4:6">
      <c r="D928" s="52"/>
      <c r="F928" s="52"/>
    </row>
    <row r="929" spans="4:6">
      <c r="D929" s="52"/>
      <c r="F929" s="52"/>
    </row>
    <row r="930" spans="4:6">
      <c r="D930" s="52"/>
      <c r="F930" s="52"/>
    </row>
    <row r="931" spans="4:6">
      <c r="D931" s="52"/>
      <c r="F931" s="52"/>
    </row>
    <row r="932" spans="4:6">
      <c r="D932" s="52"/>
      <c r="F932" s="52"/>
    </row>
    <row r="933" spans="4:6">
      <c r="D933" s="52"/>
      <c r="F933" s="52"/>
    </row>
    <row r="934" spans="4:6">
      <c r="D934" s="52"/>
      <c r="F934" s="52"/>
    </row>
    <row r="935" spans="4:6">
      <c r="D935" s="52"/>
      <c r="F935" s="52"/>
    </row>
    <row r="936" spans="4:6">
      <c r="D936" s="52"/>
      <c r="F936" s="52"/>
    </row>
    <row r="937" spans="4:6">
      <c r="D937" s="52"/>
      <c r="F937" s="52"/>
    </row>
    <row r="938" spans="4:6">
      <c r="D938" s="52"/>
      <c r="F938" s="52"/>
    </row>
    <row r="939" spans="4:6">
      <c r="D939" s="52"/>
      <c r="F939" s="52"/>
    </row>
    <row r="940" spans="4:6">
      <c r="D940" s="52"/>
      <c r="F940" s="52"/>
    </row>
    <row r="941" spans="4:6">
      <c r="D941" s="52"/>
      <c r="F941" s="52"/>
    </row>
    <row r="942" spans="4:6">
      <c r="D942" s="52"/>
      <c r="F942" s="52"/>
    </row>
    <row r="943" spans="4:6">
      <c r="D943" s="52"/>
      <c r="F943" s="52"/>
    </row>
    <row r="944" spans="4:6">
      <c r="D944" s="52"/>
      <c r="F944" s="52"/>
    </row>
    <row r="945" spans="4:6">
      <c r="D945" s="52"/>
      <c r="F945" s="52"/>
    </row>
    <row r="946" spans="4:6">
      <c r="D946" s="52"/>
      <c r="F946" s="52"/>
    </row>
    <row r="947" spans="4:6">
      <c r="D947" s="52"/>
      <c r="F947" s="52"/>
    </row>
    <row r="948" spans="4:6">
      <c r="D948" s="52"/>
      <c r="F948" s="52"/>
    </row>
    <row r="949" spans="4:6">
      <c r="D949" s="52"/>
      <c r="F949" s="52"/>
    </row>
    <row r="950" spans="4:6">
      <c r="D950" s="52"/>
      <c r="F950" s="52"/>
    </row>
    <row r="951" spans="4:6">
      <c r="D951" s="52"/>
      <c r="F951" s="52"/>
    </row>
    <row r="952" spans="4:6">
      <c r="D952" s="52"/>
      <c r="F952" s="52"/>
    </row>
    <row r="953" spans="4:6">
      <c r="D953" s="52"/>
      <c r="F953" s="52"/>
    </row>
    <row r="954" spans="4:6">
      <c r="D954" s="52"/>
      <c r="F954" s="52"/>
    </row>
    <row r="955" spans="4:6">
      <c r="D955" s="52"/>
      <c r="F955" s="52"/>
    </row>
    <row r="956" spans="4:6">
      <c r="D956" s="52"/>
      <c r="F956" s="52"/>
    </row>
    <row r="957" spans="4:6">
      <c r="D957" s="52"/>
      <c r="F957" s="52"/>
    </row>
    <row r="958" spans="4:6">
      <c r="D958" s="52"/>
      <c r="F958" s="52"/>
    </row>
    <row r="959" spans="4:6">
      <c r="D959" s="52"/>
      <c r="F959" s="52"/>
    </row>
    <row r="960" spans="4:6">
      <c r="D960" s="52"/>
      <c r="F960" s="52"/>
    </row>
    <row r="961" spans="4:6">
      <c r="D961" s="52"/>
      <c r="F961" s="52"/>
    </row>
    <row r="962" spans="4:6">
      <c r="D962" s="52"/>
      <c r="F962" s="52"/>
    </row>
    <row r="963" spans="4:6">
      <c r="D963" s="52"/>
      <c r="F963" s="52"/>
    </row>
    <row r="964" spans="4:6">
      <c r="D964" s="52"/>
      <c r="F964" s="52"/>
    </row>
    <row r="965" spans="4:6">
      <c r="D965" s="52"/>
      <c r="F965" s="52"/>
    </row>
    <row r="966" spans="4:6">
      <c r="D966" s="52"/>
      <c r="F966" s="52"/>
    </row>
    <row r="967" spans="4:6">
      <c r="D967" s="52"/>
      <c r="F967" s="52"/>
    </row>
    <row r="968" spans="4:6">
      <c r="D968" s="52"/>
      <c r="F968" s="52"/>
    </row>
    <row r="969" spans="4:6">
      <c r="D969" s="52"/>
      <c r="F969" s="52"/>
    </row>
    <row r="970" spans="4:6">
      <c r="D970" s="52"/>
      <c r="F970" s="52"/>
    </row>
    <row r="971" spans="4:6">
      <c r="D971" s="52"/>
      <c r="F971" s="52"/>
    </row>
    <row r="972" spans="4:6">
      <c r="D972" s="52"/>
      <c r="F972" s="52"/>
    </row>
    <row r="973" spans="4:6">
      <c r="D973" s="52"/>
      <c r="F973" s="52"/>
    </row>
    <row r="974" spans="4:6">
      <c r="D974" s="52"/>
      <c r="F974" s="52"/>
    </row>
    <row r="975" spans="4:6">
      <c r="D975" s="52"/>
      <c r="F975" s="52"/>
    </row>
    <row r="976" spans="4:6">
      <c r="D976" s="52"/>
      <c r="F976" s="52"/>
    </row>
    <row r="977" spans="4:6">
      <c r="D977" s="52"/>
      <c r="F977" s="52"/>
    </row>
    <row r="978" spans="4:6">
      <c r="D978" s="52"/>
      <c r="F978" s="52"/>
    </row>
    <row r="979" spans="4:6">
      <c r="D979" s="52"/>
      <c r="F979" s="52"/>
    </row>
    <row r="980" spans="4:6">
      <c r="D980" s="52"/>
      <c r="F980" s="52"/>
    </row>
    <row r="981" spans="4:6">
      <c r="D981" s="52"/>
      <c r="F981" s="52"/>
    </row>
    <row r="982" spans="4:6">
      <c r="D982" s="52"/>
      <c r="F982" s="52"/>
    </row>
    <row r="983" spans="4:6">
      <c r="D983" s="52"/>
      <c r="F983" s="52"/>
    </row>
    <row r="984" spans="4:6">
      <c r="D984" s="52"/>
      <c r="F984" s="52"/>
    </row>
    <row r="985" spans="4:6">
      <c r="D985" s="52"/>
      <c r="F985" s="52"/>
    </row>
    <row r="986" spans="4:6">
      <c r="D986" s="52"/>
      <c r="F986" s="52"/>
    </row>
    <row r="987" spans="4:6">
      <c r="D987" s="52"/>
      <c r="F987" s="52"/>
    </row>
    <row r="988" spans="4:6">
      <c r="D988" s="52"/>
      <c r="F988" s="52"/>
    </row>
    <row r="989" spans="4:6">
      <c r="D989" s="52"/>
      <c r="F989" s="52"/>
    </row>
    <row r="990" spans="4:6">
      <c r="D990" s="52"/>
      <c r="F990" s="52"/>
    </row>
    <row r="991" spans="4:6">
      <c r="D991" s="52"/>
      <c r="F991" s="52"/>
    </row>
    <row r="992" spans="4:6">
      <c r="D992" s="52"/>
      <c r="F992" s="52"/>
    </row>
    <row r="993" spans="4:6">
      <c r="D993" s="52"/>
      <c r="F993" s="52"/>
    </row>
    <row r="994" spans="4:6">
      <c r="D994" s="52"/>
      <c r="F994" s="52"/>
    </row>
    <row r="995" spans="4:6">
      <c r="D995" s="52"/>
      <c r="F995" s="52"/>
    </row>
    <row r="996" spans="4:6">
      <c r="D996" s="52"/>
      <c r="F996" s="52"/>
    </row>
    <row r="997" spans="4:6">
      <c r="D997" s="52"/>
      <c r="F997" s="52"/>
    </row>
    <row r="998" spans="4:6">
      <c r="D998" s="52"/>
      <c r="F998" s="52"/>
    </row>
    <row r="999" spans="4:6">
      <c r="D999" s="52"/>
      <c r="F999" s="52"/>
    </row>
    <row r="1000" spans="4:6">
      <c r="D1000" s="52"/>
      <c r="F1000" s="52"/>
    </row>
    <row r="1001" spans="4:6">
      <c r="D1001" s="52"/>
      <c r="F1001" s="52"/>
    </row>
    <row r="1002" spans="4:6">
      <c r="D1002" s="52"/>
      <c r="F1002" s="52"/>
    </row>
    <row r="1003" spans="4:6">
      <c r="D1003" s="52"/>
      <c r="F1003" s="52"/>
    </row>
    <row r="1004" spans="4:6">
      <c r="D1004" s="52"/>
      <c r="F1004" s="52"/>
    </row>
  </sheetData>
  <mergeCells count="1">
    <mergeCell ref="AF1:AG1"/>
  </mergeCells>
  <conditionalFormatting sqref="B2:B251">
    <cfRule type="expression" dxfId="35" priority="10" stopIfTrue="1">
      <formula>OR(B2=2,B2=4,B2=6,B2=8,B2=10,B2=11,B2=13,B2=15,B2=17,B2=20,B2=22,B2=24,B2=26,B2=28,B2=29,B2=31,B2=33,B2=35)</formula>
    </cfRule>
    <cfRule type="expression" dxfId="34" priority="11" stopIfTrue="1">
      <formula>OR(B2=1,B2=3,B2=5,B2=7,B2=9,B2=12,B2=14,B2=16,B2=18,B2=19,B2=21,B2=23,B2=25,B2=27,B2=30,B2=32,B2=34,B2=36)</formula>
    </cfRule>
    <cfRule type="expression" dxfId="33" priority="12" stopIfTrue="1">
      <formula>ISBLANK(B2)=FALSE</formula>
    </cfRule>
  </conditionalFormatting>
  <conditionalFormatting sqref="B2:B251">
    <cfRule type="expression" dxfId="32" priority="7" stopIfTrue="1">
      <formula>OR(B2=2,B2=4,B2=6,B2=8,B2=10,B2=11,B2=13,B2=15,B2=17,B2=20,B2=22,B2=24,B2=26,B2=28,B2=29,B2=31,B2=33,B2=35)</formula>
    </cfRule>
    <cfRule type="expression" dxfId="31" priority="8" stopIfTrue="1">
      <formula>OR(B2=1,B2=3,B2=5,B2=7,B2=9,B2=12,B2=14,B2=16,B2=18,B2=19,B2=21,B2=23,B2=25,B2=27,B2=30,B2=32,B2=34,B2=36)</formula>
    </cfRule>
    <cfRule type="expression" dxfId="30" priority="9" stopIfTrue="1">
      <formula>ISBLANK(B2)=FALSE</formula>
    </cfRule>
  </conditionalFormatting>
  <conditionalFormatting sqref="C2:C251">
    <cfRule type="expression" dxfId="29" priority="6">
      <formula>D2=2</formula>
    </cfRule>
  </conditionalFormatting>
  <conditionalFormatting sqref="E2:E251">
    <cfRule type="expression" dxfId="28" priority="5">
      <formula>F2=2</formula>
    </cfRule>
  </conditionalFormatting>
  <conditionalFormatting sqref="G2">
    <cfRule type="expression" dxfId="27" priority="4">
      <formula>$C2=G2</formula>
    </cfRule>
  </conditionalFormatting>
  <conditionalFormatting sqref="H2">
    <cfRule type="expression" dxfId="26" priority="3">
      <formula>$C2=H2</formula>
    </cfRule>
  </conditionalFormatting>
  <conditionalFormatting sqref="G3:G251">
    <cfRule type="expression" dxfId="25" priority="2">
      <formula>$C3=G3</formula>
    </cfRule>
  </conditionalFormatting>
  <conditionalFormatting sqref="H3:H251">
    <cfRule type="expression" dxfId="24" priority="1">
      <formula>$C3=H3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04"/>
  <sheetViews>
    <sheetView workbookViewId="0">
      <pane ySplit="1" topLeftCell="A2" activePane="bottomLeft" state="frozen"/>
      <selection pane="bottomLeft" activeCell="B2" sqref="B2"/>
    </sheetView>
  </sheetViews>
  <sheetFormatPr defaultColWidth="4" defaultRowHeight="18.75"/>
  <cols>
    <col min="1" max="1" width="5.7109375" style="66" customWidth="1"/>
    <col min="2" max="2" width="4.7109375" style="57" customWidth="1"/>
    <col min="3" max="3" width="4.7109375" style="44" customWidth="1"/>
    <col min="4" max="4" width="4.7109375" style="53" hidden="1" customWidth="1"/>
    <col min="5" max="5" width="4.7109375" style="44" customWidth="1"/>
    <col min="6" max="6" width="4.7109375" style="53" hidden="1" customWidth="1"/>
    <col min="7" max="8" width="4.7109375" style="44" customWidth="1"/>
    <col min="9" max="10" width="4" style="5"/>
    <col min="11" max="17" width="4" style="71"/>
    <col min="18" max="23" width="4" style="5"/>
    <col min="24" max="16384" width="4" style="71"/>
  </cols>
  <sheetData>
    <row r="1" spans="1:51" ht="20.100000000000001" customHeight="1" thickBot="1">
      <c r="A1" s="65" t="s">
        <v>26</v>
      </c>
      <c r="B1" s="62"/>
      <c r="C1" s="63" t="s">
        <v>17</v>
      </c>
      <c r="D1" s="63"/>
      <c r="E1" s="63" t="s">
        <v>0</v>
      </c>
      <c r="F1" s="43"/>
      <c r="G1" s="58"/>
      <c r="H1" s="58"/>
      <c r="I1" s="2"/>
      <c r="J1" s="2"/>
      <c r="K1" s="3"/>
      <c r="O1" s="9"/>
      <c r="Q1" s="9"/>
      <c r="R1" s="9"/>
      <c r="S1" s="9"/>
      <c r="T1" s="9"/>
      <c r="U1" s="9"/>
      <c r="V1" s="9"/>
      <c r="W1" s="9"/>
      <c r="AF1" s="76"/>
      <c r="AG1" s="77"/>
      <c r="AQ1" s="9"/>
    </row>
    <row r="2" spans="1:51" ht="20.100000000000001" customHeight="1" thickBot="1">
      <c r="A2" s="65">
        <v>1</v>
      </c>
      <c r="B2" s="45">
        <f ca="1">Streams!B2</f>
        <v>15</v>
      </c>
      <c r="C2" s="46">
        <f ca="1">VLOOKUP(B2,Partition!$Y$2:$Z$38,2)</f>
        <v>1</v>
      </c>
      <c r="D2" s="47">
        <f ca="1">COUNTIF(INDEX(C2:INDEX(C2,IFERROR(LOOKUP(2,1/($D$1:D1=2),ROW($D$1:D1)-MIN(ROW($D$1:D1)-1)),1),),),C2)</f>
        <v>1</v>
      </c>
      <c r="E2" s="46">
        <f ca="1">IF(C2=G2,1,IF(C2=H2,2,""))</f>
        <v>1</v>
      </c>
      <c r="F2" s="48">
        <f ca="1">COUNTIF(INDEX(E2:INDEX(E2,IFERROR(LOOKUP(2,1/($F$1:F1=2),ROW($F$1:F1)-MIN(ROW($F$1:F1)-1)),1),),),E2)</f>
        <v>1</v>
      </c>
      <c r="G2" s="49">
        <v>1</v>
      </c>
      <c r="H2" s="49">
        <f>G2+1</f>
        <v>2</v>
      </c>
      <c r="I2" s="6"/>
      <c r="J2" s="6"/>
      <c r="O2" s="9"/>
      <c r="R2" s="6"/>
      <c r="S2" s="6"/>
      <c r="T2" s="6"/>
      <c r="U2" s="6"/>
      <c r="V2" s="6"/>
      <c r="W2" s="6"/>
      <c r="Y2" s="3"/>
      <c r="AQ2" s="3"/>
      <c r="AY2" s="3"/>
    </row>
    <row r="3" spans="1:51" ht="20.100000000000001" customHeight="1" thickBot="1">
      <c r="A3" s="65">
        <f>1+A2</f>
        <v>2</v>
      </c>
      <c r="B3" s="45">
        <f ca="1">Streams!B3</f>
        <v>27</v>
      </c>
      <c r="C3" s="46">
        <f ca="1">VLOOKUP(B3,Partition!$Y$2:$Z$38,2)</f>
        <v>1</v>
      </c>
      <c r="D3" s="47">
        <f ca="1">COUNTIF(INDEX(C3:INDEX($C$1:C3,IFERROR(LOOKUP(2,1/($D$1:D2=2),ROW($D$1:D2)-MIN(ROW($D$1:D2)-1)),1),),),C3)</f>
        <v>2</v>
      </c>
      <c r="E3" s="46">
        <f t="shared" ref="E3" ca="1" si="0">IF(C3=G3,1,IF(C3=H3,2,""))</f>
        <v>1</v>
      </c>
      <c r="F3" s="48">
        <f ca="1">COUNTIF(INDEX(E3:INDEX($E$1:E3,IFERROR(LOOKUP(2,1/($F$1:F2=2),ROW($F$1:F2)-MIN(ROW($F$1:F2)-1)),1),),),E3)</f>
        <v>2</v>
      </c>
      <c r="G3" s="49">
        <f ca="1">IF(C2&lt;&gt;0,C2,G2)</f>
        <v>1</v>
      </c>
      <c r="H3" s="49">
        <f ca="1">IF(AND(G2&lt;&gt;G3,G2&lt;&gt;G3,G2&lt;&gt;0),G2,H2)</f>
        <v>2</v>
      </c>
      <c r="I3" s="6"/>
      <c r="J3" s="6"/>
      <c r="O3" s="9"/>
      <c r="R3" s="6"/>
      <c r="S3" s="6"/>
      <c r="T3" s="6"/>
      <c r="U3" s="6"/>
      <c r="V3" s="6"/>
      <c r="W3" s="6"/>
      <c r="Y3" s="3"/>
      <c r="AQ3" s="3"/>
      <c r="AY3" s="3"/>
    </row>
    <row r="4" spans="1:51" ht="20.100000000000001" customHeight="1" thickBot="1">
      <c r="A4" s="65">
        <f t="shared" ref="A4:A67" si="1">1+A3</f>
        <v>3</v>
      </c>
      <c r="B4" s="45">
        <f ca="1">Streams!B4</f>
        <v>29</v>
      </c>
      <c r="C4" s="46">
        <f ca="1">VLOOKUP(B4,Partition!$Y$2:$Z$38,2)</f>
        <v>1</v>
      </c>
      <c r="D4" s="47">
        <f ca="1">COUNTIF(INDEX(C4:INDEX($C$1:C4,IFERROR(LOOKUP(2,1/($D$1:D3=2),ROW($D$1:D3)-MIN(ROW($D$1:D3)-1)),1),),),C4)</f>
        <v>2</v>
      </c>
      <c r="E4" s="46">
        <f t="shared" ref="E4:E67" ca="1" si="2">IF(C4=G4,1,IF(C4=H4,2,""))</f>
        <v>1</v>
      </c>
      <c r="F4" s="48">
        <f ca="1">COUNTIF(INDEX(E4:INDEX($E$1:E4,IFERROR(LOOKUP(2,1/($F$1:F3=2),ROW($F$1:F3)-MIN(ROW($F$1:F3)-1)),1),),),E4)</f>
        <v>2</v>
      </c>
      <c r="G4" s="49">
        <f t="shared" ref="G4:G67" ca="1" si="3">IF(C3&lt;&gt;0,C3,G3)</f>
        <v>1</v>
      </c>
      <c r="H4" s="49">
        <f t="shared" ref="H4:H67" ca="1" si="4">IF(AND(G3&lt;&gt;G4,G3&lt;&gt;G4,G3&lt;&gt;0),G3,H3)</f>
        <v>2</v>
      </c>
      <c r="I4" s="6"/>
      <c r="J4" s="6"/>
      <c r="O4" s="9"/>
      <c r="R4" s="6"/>
      <c r="S4" s="6"/>
      <c r="T4" s="6"/>
      <c r="U4" s="6"/>
      <c r="V4" s="6"/>
      <c r="W4" s="6"/>
      <c r="Y4" s="3"/>
      <c r="AQ4" s="3"/>
      <c r="AY4" s="3"/>
    </row>
    <row r="5" spans="1:51" ht="20.100000000000001" customHeight="1" thickBot="1">
      <c r="A5" s="65">
        <f t="shared" si="1"/>
        <v>4</v>
      </c>
      <c r="B5" s="45">
        <f ca="1">Streams!B5</f>
        <v>22</v>
      </c>
      <c r="C5" s="46">
        <f ca="1">VLOOKUP(B5,Partition!$Y$2:$Z$38,2)</f>
        <v>2</v>
      </c>
      <c r="D5" s="47">
        <f ca="1">COUNTIF(INDEX(C5:INDEX($C$1:C5,IFERROR(LOOKUP(2,1/($D$1:D4=2),ROW($D$1:D4)-MIN(ROW($D$1:D4)-1)),1),),),C5)</f>
        <v>1</v>
      </c>
      <c r="E5" s="46">
        <f t="shared" ca="1" si="2"/>
        <v>2</v>
      </c>
      <c r="F5" s="48">
        <f ca="1">COUNTIF(INDEX(E5:INDEX($E$1:E5,IFERROR(LOOKUP(2,1/($F$1:F4=2),ROW($F$1:F4)-MIN(ROW($F$1:F4)-1)),1),),),E5)</f>
        <v>1</v>
      </c>
      <c r="G5" s="49">
        <f t="shared" ca="1" si="3"/>
        <v>1</v>
      </c>
      <c r="H5" s="49">
        <f t="shared" ca="1" si="4"/>
        <v>2</v>
      </c>
      <c r="I5" s="6"/>
      <c r="J5" s="6"/>
      <c r="O5" s="9"/>
      <c r="R5" s="6"/>
      <c r="S5" s="6"/>
      <c r="T5" s="6"/>
      <c r="U5" s="6"/>
      <c r="V5" s="6"/>
      <c r="W5" s="6"/>
      <c r="Y5" s="3"/>
      <c r="AQ5" s="3"/>
      <c r="AY5" s="3"/>
    </row>
    <row r="6" spans="1:51" ht="20.100000000000001" customHeight="1" thickBot="1">
      <c r="A6" s="65">
        <f t="shared" si="1"/>
        <v>5</v>
      </c>
      <c r="B6" s="45">
        <f ca="1">Streams!B6</f>
        <v>9</v>
      </c>
      <c r="C6" s="46">
        <f ca="1">VLOOKUP(B6,Partition!$Y$2:$Z$38,2)</f>
        <v>1</v>
      </c>
      <c r="D6" s="47">
        <f ca="1">COUNTIF(INDEX(C6:INDEX($C$1:C6,IFERROR(LOOKUP(2,1/($D$1:D5=2),ROW($D$1:D5)-MIN(ROW($D$1:D5)-1)),1),),),C6)</f>
        <v>2</v>
      </c>
      <c r="E6" s="46">
        <f t="shared" ca="1" si="2"/>
        <v>2</v>
      </c>
      <c r="F6" s="48">
        <f ca="1">COUNTIF(INDEX(E6:INDEX($E$1:E6,IFERROR(LOOKUP(2,1/($F$1:F5=2),ROW($F$1:F5)-MIN(ROW($F$1:F5)-1)),1),),),E6)</f>
        <v>2</v>
      </c>
      <c r="G6" s="49">
        <f t="shared" ca="1" si="3"/>
        <v>2</v>
      </c>
      <c r="H6" s="49">
        <f t="shared" ca="1" si="4"/>
        <v>1</v>
      </c>
      <c r="I6" s="6"/>
      <c r="J6" s="6"/>
      <c r="O6" s="9"/>
      <c r="R6" s="6"/>
      <c r="S6" s="6"/>
      <c r="T6" s="6"/>
      <c r="U6" s="6"/>
      <c r="V6" s="6"/>
      <c r="W6" s="6"/>
      <c r="Y6" s="3"/>
      <c r="AQ6" s="3"/>
      <c r="AY6" s="3"/>
    </row>
    <row r="7" spans="1:51" ht="20.100000000000001" customHeight="1" thickBot="1">
      <c r="A7" s="65">
        <f t="shared" si="1"/>
        <v>6</v>
      </c>
      <c r="B7" s="45">
        <f ca="1">Streams!B7</f>
        <v>3</v>
      </c>
      <c r="C7" s="46">
        <f ca="1">VLOOKUP(B7,Partition!$Y$2:$Z$38,2)</f>
        <v>1</v>
      </c>
      <c r="D7" s="47">
        <f ca="1">COUNTIF(INDEX(C7:INDEX($C$1:C7,IFERROR(LOOKUP(2,1/($D$1:D6=2),ROW($D$1:D6)-MIN(ROW($D$1:D6)-1)),1),),),C7)</f>
        <v>2</v>
      </c>
      <c r="E7" s="46">
        <f t="shared" ca="1" si="2"/>
        <v>1</v>
      </c>
      <c r="F7" s="48">
        <f ca="1">COUNTIF(INDEX(E7:INDEX($E$1:E7,IFERROR(LOOKUP(2,1/($F$1:F6=2),ROW($F$1:F6)-MIN(ROW($F$1:F6)-1)),1),),),E7)</f>
        <v>1</v>
      </c>
      <c r="G7" s="49">
        <f t="shared" ca="1" si="3"/>
        <v>1</v>
      </c>
      <c r="H7" s="49">
        <f t="shared" ca="1" si="4"/>
        <v>2</v>
      </c>
      <c r="I7" s="6"/>
      <c r="J7" s="6"/>
      <c r="O7" s="9"/>
      <c r="R7" s="6"/>
      <c r="S7" s="6"/>
      <c r="T7" s="6"/>
      <c r="U7" s="6"/>
      <c r="V7" s="6"/>
      <c r="W7" s="6"/>
      <c r="Y7" s="3"/>
      <c r="AQ7" s="3"/>
      <c r="AY7" s="3"/>
    </row>
    <row r="8" spans="1:51" ht="20.100000000000001" customHeight="1" thickBot="1">
      <c r="A8" s="65">
        <f t="shared" si="1"/>
        <v>7</v>
      </c>
      <c r="B8" s="45">
        <f ca="1">Streams!B8</f>
        <v>32</v>
      </c>
      <c r="C8" s="46">
        <f ca="1">VLOOKUP(B8,Partition!$Y$2:$Z$38,2)</f>
        <v>2</v>
      </c>
      <c r="D8" s="47">
        <f ca="1">COUNTIF(INDEX(C8:INDEX($C$1:C8,IFERROR(LOOKUP(2,1/($D$1:D7=2),ROW($D$1:D7)-MIN(ROW($D$1:D7)-1)),1),),),C8)</f>
        <v>1</v>
      </c>
      <c r="E8" s="46">
        <f t="shared" ca="1" si="2"/>
        <v>2</v>
      </c>
      <c r="F8" s="48">
        <f ca="1">COUNTIF(INDEX(E8:INDEX($E$1:E8,IFERROR(LOOKUP(2,1/($F$1:F7=2),ROW($F$1:F7)-MIN(ROW($F$1:F7)-1)),1),),),E8)</f>
        <v>2</v>
      </c>
      <c r="G8" s="49">
        <f t="shared" ca="1" si="3"/>
        <v>1</v>
      </c>
      <c r="H8" s="49">
        <f t="shared" ca="1" si="4"/>
        <v>2</v>
      </c>
      <c r="I8" s="6"/>
      <c r="J8" s="6"/>
      <c r="O8" s="9"/>
      <c r="R8" s="6"/>
      <c r="S8" s="6"/>
      <c r="T8" s="6"/>
      <c r="U8" s="6"/>
      <c r="V8" s="6"/>
      <c r="W8" s="6"/>
      <c r="Y8" s="3"/>
      <c r="AQ8" s="3"/>
      <c r="AY8" s="3"/>
    </row>
    <row r="9" spans="1:51" ht="20.100000000000001" customHeight="1" thickBot="1">
      <c r="A9" s="65">
        <f t="shared" si="1"/>
        <v>8</v>
      </c>
      <c r="B9" s="45">
        <f ca="1">Streams!B9</f>
        <v>22</v>
      </c>
      <c r="C9" s="46">
        <f ca="1">VLOOKUP(B9,Partition!$Y$2:$Z$38,2)</f>
        <v>2</v>
      </c>
      <c r="D9" s="47">
        <f ca="1">COUNTIF(INDEX(C9:INDEX($C$1:C9,IFERROR(LOOKUP(2,1/($D$1:D8=2),ROW($D$1:D8)-MIN(ROW($D$1:D8)-1)),1),),),C9)</f>
        <v>2</v>
      </c>
      <c r="E9" s="46">
        <f t="shared" ca="1" si="2"/>
        <v>1</v>
      </c>
      <c r="F9" s="48">
        <f ca="1">COUNTIF(INDEX(E9:INDEX($E$1:E9,IFERROR(LOOKUP(2,1/($F$1:F8=2),ROW($F$1:F8)-MIN(ROW($F$1:F8)-1)),1),),),E9)</f>
        <v>1</v>
      </c>
      <c r="G9" s="49">
        <f t="shared" ca="1" si="3"/>
        <v>2</v>
      </c>
      <c r="H9" s="49">
        <f t="shared" ca="1" si="4"/>
        <v>1</v>
      </c>
      <c r="I9" s="6"/>
      <c r="J9" s="6"/>
      <c r="O9" s="9"/>
      <c r="R9" s="6"/>
      <c r="S9" s="6"/>
      <c r="T9" s="6"/>
      <c r="U9" s="6"/>
      <c r="V9" s="6"/>
      <c r="W9" s="6"/>
      <c r="Y9" s="3"/>
      <c r="AQ9" s="3"/>
      <c r="AY9" s="3"/>
    </row>
    <row r="10" spans="1:51" ht="20.100000000000001" customHeight="1" thickBot="1">
      <c r="A10" s="65">
        <f t="shared" si="1"/>
        <v>9</v>
      </c>
      <c r="B10" s="45">
        <f ca="1">Streams!B10</f>
        <v>28</v>
      </c>
      <c r="C10" s="46">
        <f ca="1">VLOOKUP(B10,Partition!$Y$2:$Z$38,2)</f>
        <v>2</v>
      </c>
      <c r="D10" s="47">
        <f ca="1">COUNTIF(INDEX(C10:INDEX($C$1:C10,IFERROR(LOOKUP(2,1/($D$1:D9=2),ROW($D$1:D9)-MIN(ROW($D$1:D9)-1)),1),),),C10)</f>
        <v>2</v>
      </c>
      <c r="E10" s="46">
        <f t="shared" ca="1" si="2"/>
        <v>1</v>
      </c>
      <c r="F10" s="48">
        <f ca="1">COUNTIF(INDEX(E10:INDEX($E$1:E10,IFERROR(LOOKUP(2,1/($F$1:F9=2),ROW($F$1:F9)-MIN(ROW($F$1:F9)-1)),1),),),E10)</f>
        <v>2</v>
      </c>
      <c r="G10" s="49">
        <f t="shared" ca="1" si="3"/>
        <v>2</v>
      </c>
      <c r="H10" s="49">
        <f t="shared" ca="1" si="4"/>
        <v>1</v>
      </c>
      <c r="I10" s="6"/>
      <c r="J10" s="6"/>
      <c r="O10" s="9"/>
      <c r="R10" s="6"/>
      <c r="S10" s="6"/>
      <c r="T10" s="6"/>
      <c r="U10" s="6"/>
      <c r="V10" s="6"/>
      <c r="W10" s="6"/>
      <c r="Y10" s="3"/>
      <c r="AQ10" s="3"/>
      <c r="AY10" s="3"/>
    </row>
    <row r="11" spans="1:51" ht="20.100000000000001" customHeight="1" thickBot="1">
      <c r="A11" s="65">
        <f t="shared" si="1"/>
        <v>10</v>
      </c>
      <c r="B11" s="45">
        <f ca="1">Streams!B11</f>
        <v>33</v>
      </c>
      <c r="C11" s="46">
        <f ca="1">VLOOKUP(B11,Partition!$Y$2:$Z$38,2)</f>
        <v>1</v>
      </c>
      <c r="D11" s="47">
        <f ca="1">COUNTIF(INDEX(C11:INDEX($C$1:C11,IFERROR(LOOKUP(2,1/($D$1:D10=2),ROW($D$1:D10)-MIN(ROW($D$1:D10)-1)),1),),),C11)</f>
        <v>1</v>
      </c>
      <c r="E11" s="46">
        <f t="shared" ca="1" si="2"/>
        <v>2</v>
      </c>
      <c r="F11" s="48">
        <f ca="1">COUNTIF(INDEX(E11:INDEX($E$1:E11,IFERROR(LOOKUP(2,1/($F$1:F10=2),ROW($F$1:F10)-MIN(ROW($F$1:F10)-1)),1),),),E11)</f>
        <v>1</v>
      </c>
      <c r="G11" s="49">
        <f t="shared" ca="1" si="3"/>
        <v>2</v>
      </c>
      <c r="H11" s="49">
        <f t="shared" ca="1" si="4"/>
        <v>1</v>
      </c>
      <c r="I11" s="6"/>
      <c r="J11" s="6"/>
      <c r="O11" s="9"/>
      <c r="R11" s="6"/>
      <c r="S11" s="6"/>
      <c r="T11" s="6"/>
      <c r="U11" s="6"/>
      <c r="V11" s="6"/>
      <c r="W11" s="6"/>
      <c r="Y11" s="3"/>
      <c r="AQ11" s="3"/>
      <c r="AY11" s="3"/>
    </row>
    <row r="12" spans="1:51" ht="20.100000000000001" customHeight="1" thickBot="1">
      <c r="A12" s="65">
        <f t="shared" si="1"/>
        <v>11</v>
      </c>
      <c r="B12" s="45">
        <f ca="1">Streams!B12</f>
        <v>29</v>
      </c>
      <c r="C12" s="46">
        <f ca="1">VLOOKUP(B12,Partition!$Y$2:$Z$38,2)</f>
        <v>1</v>
      </c>
      <c r="D12" s="47">
        <f ca="1">COUNTIF(INDEX(C12:INDEX($C$1:C12,IFERROR(LOOKUP(2,1/($D$1:D11=2),ROW($D$1:D11)-MIN(ROW($D$1:D11)-1)),1),),),C12)</f>
        <v>2</v>
      </c>
      <c r="E12" s="46">
        <f t="shared" ca="1" si="2"/>
        <v>1</v>
      </c>
      <c r="F12" s="48">
        <f ca="1">COUNTIF(INDEX(E12:INDEX($E$1:E12,IFERROR(LOOKUP(2,1/($F$1:F11=2),ROW($F$1:F11)-MIN(ROW($F$1:F11)-1)),1),),),E12)</f>
        <v>2</v>
      </c>
      <c r="G12" s="49">
        <f t="shared" ca="1" si="3"/>
        <v>1</v>
      </c>
      <c r="H12" s="49">
        <f t="shared" ca="1" si="4"/>
        <v>2</v>
      </c>
      <c r="I12" s="6"/>
      <c r="J12" s="6"/>
      <c r="O12" s="9"/>
      <c r="R12" s="6"/>
      <c r="S12" s="6"/>
      <c r="T12" s="6"/>
      <c r="U12" s="6"/>
      <c r="V12" s="6"/>
      <c r="W12" s="6"/>
      <c r="Y12" s="3"/>
      <c r="AQ12" s="3"/>
      <c r="AY12" s="3"/>
    </row>
    <row r="13" spans="1:51" ht="20.100000000000001" customHeight="1" thickBot="1">
      <c r="A13" s="65">
        <f t="shared" si="1"/>
        <v>12</v>
      </c>
      <c r="B13" s="45">
        <f ca="1">Streams!B13</f>
        <v>26</v>
      </c>
      <c r="C13" s="46">
        <f ca="1">VLOOKUP(B13,Partition!$Y$2:$Z$38,2)</f>
        <v>2</v>
      </c>
      <c r="D13" s="47">
        <f ca="1">COUNTIF(INDEX(C13:INDEX($C$1:C13,IFERROR(LOOKUP(2,1/($D$1:D12=2),ROW($D$1:D12)-MIN(ROW($D$1:D12)-1)),1),),),C13)</f>
        <v>1</v>
      </c>
      <c r="E13" s="46">
        <f t="shared" ca="1" si="2"/>
        <v>2</v>
      </c>
      <c r="F13" s="48">
        <f ca="1">COUNTIF(INDEX(E13:INDEX($E$1:E13,IFERROR(LOOKUP(2,1/($F$1:F12=2),ROW($F$1:F12)-MIN(ROW($F$1:F12)-1)),1),),),E13)</f>
        <v>1</v>
      </c>
      <c r="G13" s="49">
        <f t="shared" ca="1" si="3"/>
        <v>1</v>
      </c>
      <c r="H13" s="49">
        <f t="shared" ca="1" si="4"/>
        <v>2</v>
      </c>
      <c r="I13" s="6"/>
      <c r="J13" s="6"/>
      <c r="O13" s="9"/>
      <c r="R13" s="6"/>
      <c r="S13" s="6"/>
      <c r="T13" s="6"/>
      <c r="U13" s="6"/>
      <c r="V13" s="6"/>
      <c r="W13" s="6"/>
      <c r="Y13" s="3"/>
      <c r="AQ13" s="3"/>
      <c r="AY13" s="3"/>
    </row>
    <row r="14" spans="1:51" ht="20.100000000000001" customHeight="1" thickBot="1">
      <c r="A14" s="65">
        <f t="shared" si="1"/>
        <v>13</v>
      </c>
      <c r="B14" s="45">
        <f ca="1">Streams!B14</f>
        <v>2</v>
      </c>
      <c r="C14" s="46">
        <f ca="1">VLOOKUP(B14,Partition!$Y$2:$Z$38,2)</f>
        <v>2</v>
      </c>
      <c r="D14" s="47">
        <f ca="1">COUNTIF(INDEX(C14:INDEX($C$1:C14,IFERROR(LOOKUP(2,1/($D$1:D13=2),ROW($D$1:D13)-MIN(ROW($D$1:D13)-1)),1),),),C14)</f>
        <v>2</v>
      </c>
      <c r="E14" s="46">
        <f t="shared" ca="1" si="2"/>
        <v>1</v>
      </c>
      <c r="F14" s="48">
        <f ca="1">COUNTIF(INDEX(E14:INDEX($E$1:E14,IFERROR(LOOKUP(2,1/($F$1:F13=2),ROW($F$1:F13)-MIN(ROW($F$1:F13)-1)),1),),),E14)</f>
        <v>2</v>
      </c>
      <c r="G14" s="49">
        <f t="shared" ca="1" si="3"/>
        <v>2</v>
      </c>
      <c r="H14" s="49">
        <f t="shared" ca="1" si="4"/>
        <v>1</v>
      </c>
      <c r="I14" s="6"/>
      <c r="J14" s="6"/>
      <c r="O14" s="9"/>
      <c r="R14" s="6"/>
      <c r="S14" s="6"/>
      <c r="T14" s="6"/>
      <c r="U14" s="6"/>
      <c r="V14" s="6"/>
      <c r="W14" s="6"/>
      <c r="AQ14" s="3"/>
      <c r="AY14" s="3"/>
    </row>
    <row r="15" spans="1:51" ht="20.100000000000001" customHeight="1" thickBot="1">
      <c r="A15" s="65">
        <f t="shared" si="1"/>
        <v>14</v>
      </c>
      <c r="B15" s="45">
        <f ca="1">Streams!B15</f>
        <v>25</v>
      </c>
      <c r="C15" s="46">
        <f ca="1">VLOOKUP(B15,Partition!$Y$2:$Z$38,2)</f>
        <v>1</v>
      </c>
      <c r="D15" s="47">
        <f ca="1">COUNTIF(INDEX(C15:INDEX($C$1:C15,IFERROR(LOOKUP(2,1/($D$1:D14=2),ROW($D$1:D14)-MIN(ROW($D$1:D14)-1)),1),),),C15)</f>
        <v>1</v>
      </c>
      <c r="E15" s="46">
        <f t="shared" ca="1" si="2"/>
        <v>2</v>
      </c>
      <c r="F15" s="48">
        <f ca="1">COUNTIF(INDEX(E15:INDEX($E$1:E15,IFERROR(LOOKUP(2,1/($F$1:F14=2),ROW($F$1:F14)-MIN(ROW($F$1:F14)-1)),1),),),E15)</f>
        <v>1</v>
      </c>
      <c r="G15" s="49">
        <f t="shared" ca="1" si="3"/>
        <v>2</v>
      </c>
      <c r="H15" s="49">
        <f t="shared" ca="1" si="4"/>
        <v>1</v>
      </c>
      <c r="I15" s="6"/>
      <c r="J15" s="6"/>
      <c r="O15" s="9"/>
      <c r="R15" s="6"/>
      <c r="S15" s="6"/>
      <c r="T15" s="6"/>
      <c r="U15" s="6"/>
      <c r="V15" s="6"/>
      <c r="W15" s="6"/>
      <c r="AQ15" s="3"/>
      <c r="AY15" s="3"/>
    </row>
    <row r="16" spans="1:51" ht="20.100000000000001" customHeight="1" thickBot="1">
      <c r="A16" s="65">
        <f t="shared" si="1"/>
        <v>15</v>
      </c>
      <c r="B16" s="45">
        <f ca="1">Streams!B16</f>
        <v>32</v>
      </c>
      <c r="C16" s="46">
        <f ca="1">VLOOKUP(B16,Partition!$Y$2:$Z$38,2)</f>
        <v>2</v>
      </c>
      <c r="D16" s="47">
        <f ca="1">COUNTIF(INDEX(C16:INDEX($C$1:C16,IFERROR(LOOKUP(2,1/($D$1:D15=2),ROW($D$1:D15)-MIN(ROW($D$1:D15)-1)),1),),),C16)</f>
        <v>2</v>
      </c>
      <c r="E16" s="46">
        <f t="shared" ca="1" si="2"/>
        <v>2</v>
      </c>
      <c r="F16" s="48">
        <f ca="1">COUNTIF(INDEX(E16:INDEX($E$1:E16,IFERROR(LOOKUP(2,1/($F$1:F15=2),ROW($F$1:F15)-MIN(ROW($F$1:F15)-1)),1),),),E16)</f>
        <v>2</v>
      </c>
      <c r="G16" s="49">
        <f t="shared" ca="1" si="3"/>
        <v>1</v>
      </c>
      <c r="H16" s="49">
        <f t="shared" ca="1" si="4"/>
        <v>2</v>
      </c>
      <c r="I16" s="6"/>
      <c r="J16" s="6"/>
      <c r="O16" s="9"/>
      <c r="R16" s="6"/>
      <c r="S16" s="6"/>
      <c r="T16" s="6"/>
      <c r="U16" s="6"/>
      <c r="V16" s="6"/>
      <c r="W16" s="6"/>
      <c r="AQ16" s="3"/>
      <c r="AY16" s="3"/>
    </row>
    <row r="17" spans="1:51" ht="20.100000000000001" customHeight="1" thickBot="1">
      <c r="A17" s="65">
        <f t="shared" si="1"/>
        <v>16</v>
      </c>
      <c r="B17" s="45">
        <f ca="1">Streams!B17</f>
        <v>13</v>
      </c>
      <c r="C17" s="46">
        <f ca="1">VLOOKUP(B17,Partition!$Y$2:$Z$38,2)</f>
        <v>1</v>
      </c>
      <c r="D17" s="47">
        <f ca="1">COUNTIF(INDEX(C17:INDEX($C$1:C17,IFERROR(LOOKUP(2,1/($D$1:D16=2),ROW($D$1:D16)-MIN(ROW($D$1:D16)-1)),1),),),C17)</f>
        <v>1</v>
      </c>
      <c r="E17" s="46">
        <f t="shared" ca="1" si="2"/>
        <v>2</v>
      </c>
      <c r="F17" s="48">
        <f ca="1">COUNTIF(INDEX(E17:INDEX($E$1:E17,IFERROR(LOOKUP(2,1/($F$1:F16=2),ROW($F$1:F16)-MIN(ROW($F$1:F16)-1)),1),),),E17)</f>
        <v>2</v>
      </c>
      <c r="G17" s="49">
        <f t="shared" ca="1" si="3"/>
        <v>2</v>
      </c>
      <c r="H17" s="49">
        <f t="shared" ca="1" si="4"/>
        <v>1</v>
      </c>
      <c r="I17" s="6"/>
      <c r="J17" s="6"/>
      <c r="O17" s="9"/>
      <c r="R17" s="6"/>
      <c r="S17" s="6"/>
      <c r="T17" s="6"/>
      <c r="U17" s="6"/>
      <c r="V17" s="6"/>
      <c r="W17" s="6"/>
      <c r="AQ17" s="3"/>
      <c r="AY17" s="3"/>
    </row>
    <row r="18" spans="1:51" ht="20.100000000000001" customHeight="1" thickBot="1">
      <c r="A18" s="65">
        <f t="shared" si="1"/>
        <v>17</v>
      </c>
      <c r="B18" s="45">
        <f ca="1">Streams!B18</f>
        <v>26</v>
      </c>
      <c r="C18" s="46">
        <f ca="1">VLOOKUP(B18,Partition!$Y$2:$Z$38,2)</f>
        <v>2</v>
      </c>
      <c r="D18" s="47">
        <f ca="1">COUNTIF(INDEX(C18:INDEX($C$1:C18,IFERROR(LOOKUP(2,1/($D$1:D17=2),ROW($D$1:D17)-MIN(ROW($D$1:D17)-1)),1),),),C18)</f>
        <v>2</v>
      </c>
      <c r="E18" s="46">
        <f t="shared" ca="1" si="2"/>
        <v>2</v>
      </c>
      <c r="F18" s="48">
        <f ca="1">COUNTIF(INDEX(E18:INDEX($E$1:E18,IFERROR(LOOKUP(2,1/($F$1:F17=2),ROW($F$1:F17)-MIN(ROW($F$1:F17)-1)),1),),),E18)</f>
        <v>2</v>
      </c>
      <c r="G18" s="49">
        <f t="shared" ca="1" si="3"/>
        <v>1</v>
      </c>
      <c r="H18" s="49">
        <f t="shared" ca="1" si="4"/>
        <v>2</v>
      </c>
      <c r="I18" s="6"/>
      <c r="J18" s="6"/>
      <c r="O18" s="9"/>
      <c r="R18" s="6"/>
      <c r="S18" s="6"/>
      <c r="T18" s="6"/>
      <c r="U18" s="6"/>
      <c r="V18" s="6"/>
      <c r="W18" s="6"/>
      <c r="AQ18" s="3"/>
      <c r="AY18" s="3"/>
    </row>
    <row r="19" spans="1:51" ht="20.100000000000001" customHeight="1" thickBot="1">
      <c r="A19" s="65">
        <f t="shared" si="1"/>
        <v>18</v>
      </c>
      <c r="B19" s="45">
        <f ca="1">Streams!B19</f>
        <v>14</v>
      </c>
      <c r="C19" s="46">
        <f ca="1">VLOOKUP(B19,Partition!$Y$2:$Z$38,2)</f>
        <v>2</v>
      </c>
      <c r="D19" s="47">
        <f ca="1">COUNTIF(INDEX(C19:INDEX($C$1:C19,IFERROR(LOOKUP(2,1/($D$1:D18=2),ROW($D$1:D18)-MIN(ROW($D$1:D18)-1)),1),),),C19)</f>
        <v>2</v>
      </c>
      <c r="E19" s="46">
        <f t="shared" ca="1" si="2"/>
        <v>1</v>
      </c>
      <c r="F19" s="48">
        <f ca="1">COUNTIF(INDEX(E19:INDEX($E$1:E19,IFERROR(LOOKUP(2,1/($F$1:F18=2),ROW($F$1:F18)-MIN(ROW($F$1:F18)-1)),1),),),E19)</f>
        <v>1</v>
      </c>
      <c r="G19" s="49">
        <f t="shared" ca="1" si="3"/>
        <v>2</v>
      </c>
      <c r="H19" s="49">
        <f t="shared" ca="1" si="4"/>
        <v>1</v>
      </c>
      <c r="I19" s="6"/>
      <c r="J19" s="6"/>
      <c r="O19" s="9"/>
      <c r="R19" s="6"/>
      <c r="S19" s="6"/>
      <c r="T19" s="6"/>
      <c r="U19" s="6"/>
      <c r="V19" s="6"/>
      <c r="W19" s="6"/>
      <c r="AQ19" s="3"/>
      <c r="AY19" s="3"/>
    </row>
    <row r="20" spans="1:51" ht="20.100000000000001" customHeight="1" thickBot="1">
      <c r="A20" s="65">
        <f t="shared" si="1"/>
        <v>19</v>
      </c>
      <c r="B20" s="45">
        <f ca="1">Streams!B20</f>
        <v>36</v>
      </c>
      <c r="C20" s="46">
        <f ca="1">VLOOKUP(B20,Partition!$Y$2:$Z$38,2)</f>
        <v>2</v>
      </c>
      <c r="D20" s="47">
        <f ca="1">COUNTIF(INDEX(C20:INDEX($C$1:C20,IFERROR(LOOKUP(2,1/($D$1:D19=2),ROW($D$1:D19)-MIN(ROW($D$1:D19)-1)),1),),),C20)</f>
        <v>2</v>
      </c>
      <c r="E20" s="46">
        <f t="shared" ca="1" si="2"/>
        <v>1</v>
      </c>
      <c r="F20" s="48">
        <f ca="1">COUNTIF(INDEX(E20:INDEX($E$1:E20,IFERROR(LOOKUP(2,1/($F$1:F19=2),ROW($F$1:F19)-MIN(ROW($F$1:F19)-1)),1),),),E20)</f>
        <v>2</v>
      </c>
      <c r="G20" s="49">
        <f t="shared" ca="1" si="3"/>
        <v>2</v>
      </c>
      <c r="H20" s="49">
        <f t="shared" ca="1" si="4"/>
        <v>1</v>
      </c>
      <c r="I20" s="6"/>
      <c r="J20" s="6"/>
      <c r="O20" s="9"/>
      <c r="R20" s="6"/>
      <c r="S20" s="6"/>
      <c r="T20" s="6"/>
      <c r="U20" s="6"/>
      <c r="V20" s="6"/>
      <c r="W20" s="6"/>
      <c r="AQ20" s="3"/>
      <c r="AY20" s="3"/>
    </row>
    <row r="21" spans="1:51" ht="20.100000000000001" customHeight="1" thickBot="1">
      <c r="A21" s="65">
        <f t="shared" si="1"/>
        <v>20</v>
      </c>
      <c r="B21" s="45">
        <f ca="1">Streams!B21</f>
        <v>11</v>
      </c>
      <c r="C21" s="46">
        <f ca="1">VLOOKUP(B21,Partition!$Y$2:$Z$38,2)</f>
        <v>1</v>
      </c>
      <c r="D21" s="47">
        <f ca="1">COUNTIF(INDEX(C21:INDEX($C$1:C21,IFERROR(LOOKUP(2,1/($D$1:D20=2),ROW($D$1:D20)-MIN(ROW($D$1:D20)-1)),1),),),C21)</f>
        <v>1</v>
      </c>
      <c r="E21" s="46">
        <f t="shared" ca="1" si="2"/>
        <v>2</v>
      </c>
      <c r="F21" s="48">
        <f ca="1">COUNTIF(INDEX(E21:INDEX($E$1:E21,IFERROR(LOOKUP(2,1/($F$1:F20=2),ROW($F$1:F20)-MIN(ROW($F$1:F20)-1)),1),),),E21)</f>
        <v>1</v>
      </c>
      <c r="G21" s="49">
        <f t="shared" ca="1" si="3"/>
        <v>2</v>
      </c>
      <c r="H21" s="49">
        <f t="shared" ca="1" si="4"/>
        <v>1</v>
      </c>
      <c r="I21" s="6"/>
      <c r="J21" s="6"/>
      <c r="O21" s="9"/>
      <c r="R21" s="6"/>
      <c r="S21" s="6"/>
      <c r="T21" s="6"/>
      <c r="U21" s="6"/>
      <c r="V21" s="6"/>
      <c r="W21" s="6"/>
      <c r="AQ21" s="3"/>
      <c r="AY21" s="3"/>
    </row>
    <row r="22" spans="1:51" ht="20.100000000000001" customHeight="1" thickBot="1">
      <c r="A22" s="65">
        <f t="shared" si="1"/>
        <v>21</v>
      </c>
      <c r="B22" s="45">
        <f ca="1">Streams!B22</f>
        <v>6</v>
      </c>
      <c r="C22" s="46">
        <f ca="1">VLOOKUP(B22,Partition!$Y$2:$Z$38,2)</f>
        <v>2</v>
      </c>
      <c r="D22" s="47">
        <f ca="1">COUNTIF(INDEX(C22:INDEX($C$1:C22,IFERROR(LOOKUP(2,1/($D$1:D21=2),ROW($D$1:D21)-MIN(ROW($D$1:D21)-1)),1),),),C22)</f>
        <v>2</v>
      </c>
      <c r="E22" s="46">
        <f t="shared" ca="1" si="2"/>
        <v>2</v>
      </c>
      <c r="F22" s="48">
        <f ca="1">COUNTIF(INDEX(E22:INDEX($E$1:E22,IFERROR(LOOKUP(2,1/($F$1:F21=2),ROW($F$1:F21)-MIN(ROW($F$1:F21)-1)),1),),),E22)</f>
        <v>2</v>
      </c>
      <c r="G22" s="49">
        <f t="shared" ca="1" si="3"/>
        <v>1</v>
      </c>
      <c r="H22" s="49">
        <f t="shared" ca="1" si="4"/>
        <v>2</v>
      </c>
      <c r="I22" s="6"/>
      <c r="J22" s="6"/>
      <c r="O22" s="9"/>
      <c r="R22" s="6"/>
      <c r="S22" s="6"/>
      <c r="T22" s="6"/>
      <c r="U22" s="6"/>
      <c r="V22" s="6"/>
      <c r="W22" s="6"/>
      <c r="AQ22" s="3"/>
      <c r="AY22" s="3"/>
    </row>
    <row r="23" spans="1:51" ht="20.100000000000001" customHeight="1" thickBot="1">
      <c r="A23" s="65">
        <f t="shared" si="1"/>
        <v>22</v>
      </c>
      <c r="B23" s="45">
        <f ca="1">Streams!B23</f>
        <v>33</v>
      </c>
      <c r="C23" s="46">
        <f ca="1">VLOOKUP(B23,Partition!$Y$2:$Z$38,2)</f>
        <v>1</v>
      </c>
      <c r="D23" s="47">
        <f ca="1">COUNTIF(INDEX(C23:INDEX($C$1:C23,IFERROR(LOOKUP(2,1/($D$1:D22=2),ROW($D$1:D22)-MIN(ROW($D$1:D22)-1)),1),),),C23)</f>
        <v>1</v>
      </c>
      <c r="E23" s="46">
        <f t="shared" ca="1" si="2"/>
        <v>2</v>
      </c>
      <c r="F23" s="48">
        <f ca="1">COUNTIF(INDEX(E23:INDEX($E$1:E23,IFERROR(LOOKUP(2,1/($F$1:F22=2),ROW($F$1:F22)-MIN(ROW($F$1:F22)-1)),1),),),E23)</f>
        <v>2</v>
      </c>
      <c r="G23" s="49">
        <f t="shared" ca="1" si="3"/>
        <v>2</v>
      </c>
      <c r="H23" s="49">
        <f t="shared" ca="1" si="4"/>
        <v>1</v>
      </c>
      <c r="I23" s="6"/>
      <c r="J23" s="6"/>
      <c r="O23" s="9"/>
      <c r="R23" s="6"/>
      <c r="S23" s="6"/>
      <c r="T23" s="6"/>
      <c r="U23" s="6"/>
      <c r="V23" s="6"/>
      <c r="W23" s="6"/>
      <c r="AQ23" s="3"/>
      <c r="AY23" s="3"/>
    </row>
    <row r="24" spans="1:51" ht="20.100000000000001" customHeight="1" thickBot="1">
      <c r="A24" s="65">
        <f t="shared" si="1"/>
        <v>23</v>
      </c>
      <c r="B24" s="45">
        <f ca="1">Streams!B24</f>
        <v>26</v>
      </c>
      <c r="C24" s="46">
        <f ca="1">VLOOKUP(B24,Partition!$Y$2:$Z$38,2)</f>
        <v>2</v>
      </c>
      <c r="D24" s="47">
        <f ca="1">COUNTIF(INDEX(C24:INDEX($C$1:C24,IFERROR(LOOKUP(2,1/($D$1:D23=2),ROW($D$1:D23)-MIN(ROW($D$1:D23)-1)),1),),),C24)</f>
        <v>2</v>
      </c>
      <c r="E24" s="46">
        <f t="shared" ca="1" si="2"/>
        <v>2</v>
      </c>
      <c r="F24" s="48">
        <f ca="1">COUNTIF(INDEX(E24:INDEX($E$1:E24,IFERROR(LOOKUP(2,1/($F$1:F23=2),ROW($F$1:F23)-MIN(ROW($F$1:F23)-1)),1),),),E24)</f>
        <v>2</v>
      </c>
      <c r="G24" s="49">
        <f t="shared" ca="1" si="3"/>
        <v>1</v>
      </c>
      <c r="H24" s="49">
        <f t="shared" ca="1" si="4"/>
        <v>2</v>
      </c>
      <c r="I24" s="6"/>
      <c r="J24" s="6"/>
      <c r="O24" s="9"/>
      <c r="R24" s="6"/>
      <c r="S24" s="6"/>
      <c r="T24" s="6"/>
      <c r="U24" s="6"/>
      <c r="V24" s="6"/>
      <c r="W24" s="6"/>
      <c r="AQ24" s="3"/>
      <c r="AY24" s="3"/>
    </row>
    <row r="25" spans="1:51" ht="20.100000000000001" customHeight="1" thickBot="1">
      <c r="A25" s="65">
        <f t="shared" si="1"/>
        <v>24</v>
      </c>
      <c r="B25" s="45">
        <f ca="1">Streams!B25</f>
        <v>30</v>
      </c>
      <c r="C25" s="46">
        <f ca="1">VLOOKUP(B25,Partition!$Y$2:$Z$38,2)</f>
        <v>2</v>
      </c>
      <c r="D25" s="47">
        <f ca="1">COUNTIF(INDEX(C25:INDEX($C$1:C25,IFERROR(LOOKUP(2,1/($D$1:D24=2),ROW($D$1:D24)-MIN(ROW($D$1:D24)-1)),1),),),C25)</f>
        <v>2</v>
      </c>
      <c r="E25" s="46">
        <f t="shared" ca="1" si="2"/>
        <v>1</v>
      </c>
      <c r="F25" s="48">
        <f ca="1">COUNTIF(INDEX(E25:INDEX($E$1:E25,IFERROR(LOOKUP(2,1/($F$1:F24=2),ROW($F$1:F24)-MIN(ROW($F$1:F24)-1)),1),),),E25)</f>
        <v>1</v>
      </c>
      <c r="G25" s="49">
        <f t="shared" ca="1" si="3"/>
        <v>2</v>
      </c>
      <c r="H25" s="49">
        <f t="shared" ca="1" si="4"/>
        <v>1</v>
      </c>
      <c r="I25" s="6"/>
      <c r="J25" s="6"/>
      <c r="O25" s="9"/>
      <c r="R25" s="6"/>
      <c r="S25" s="6"/>
      <c r="T25" s="6"/>
      <c r="U25" s="6"/>
      <c r="V25" s="6"/>
      <c r="W25" s="6"/>
      <c r="AQ25" s="3"/>
      <c r="AY25" s="3"/>
    </row>
    <row r="26" spans="1:51" ht="20.100000000000001" customHeight="1" thickBot="1">
      <c r="A26" s="65">
        <f t="shared" si="1"/>
        <v>25</v>
      </c>
      <c r="B26" s="45">
        <f ca="1">Streams!B26</f>
        <v>12</v>
      </c>
      <c r="C26" s="46">
        <f ca="1">VLOOKUP(B26,Partition!$Y$2:$Z$38,2)</f>
        <v>2</v>
      </c>
      <c r="D26" s="47">
        <f ca="1">COUNTIF(INDEX(C26:INDEX($C$1:C26,IFERROR(LOOKUP(2,1/($D$1:D25=2),ROW($D$1:D25)-MIN(ROW($D$1:D25)-1)),1),),),C26)</f>
        <v>2</v>
      </c>
      <c r="E26" s="46">
        <f t="shared" ca="1" si="2"/>
        <v>1</v>
      </c>
      <c r="F26" s="48">
        <f ca="1">COUNTIF(INDEX(E26:INDEX($E$1:E26,IFERROR(LOOKUP(2,1/($F$1:F25=2),ROW($F$1:F25)-MIN(ROW($F$1:F25)-1)),1),),),E26)</f>
        <v>2</v>
      </c>
      <c r="G26" s="49">
        <f t="shared" ca="1" si="3"/>
        <v>2</v>
      </c>
      <c r="H26" s="49">
        <f t="shared" ca="1" si="4"/>
        <v>1</v>
      </c>
      <c r="I26" s="6"/>
      <c r="J26" s="6"/>
      <c r="O26" s="9"/>
      <c r="R26" s="6"/>
      <c r="S26" s="6"/>
      <c r="T26" s="6"/>
      <c r="U26" s="6"/>
      <c r="V26" s="6"/>
      <c r="W26" s="6"/>
      <c r="AQ26" s="3"/>
      <c r="AY26" s="3"/>
    </row>
    <row r="27" spans="1:51" ht="20.100000000000001" customHeight="1" thickBot="1">
      <c r="A27" s="65">
        <f t="shared" si="1"/>
        <v>26</v>
      </c>
      <c r="B27" s="45">
        <f ca="1">Streams!B27</f>
        <v>26</v>
      </c>
      <c r="C27" s="46">
        <f ca="1">VLOOKUP(B27,Partition!$Y$2:$Z$38,2)</f>
        <v>2</v>
      </c>
      <c r="D27" s="47">
        <f ca="1">COUNTIF(INDEX(C27:INDEX($C$1:C27,IFERROR(LOOKUP(2,1/($D$1:D26=2),ROW($D$1:D26)-MIN(ROW($D$1:D26)-1)),1),),),C27)</f>
        <v>2</v>
      </c>
      <c r="E27" s="46">
        <f t="shared" ca="1" si="2"/>
        <v>1</v>
      </c>
      <c r="F27" s="48">
        <f ca="1">COUNTIF(INDEX(E27:INDEX($E$1:E27,IFERROR(LOOKUP(2,1/($F$1:F26=2),ROW($F$1:F26)-MIN(ROW($F$1:F26)-1)),1),),),E27)</f>
        <v>2</v>
      </c>
      <c r="G27" s="49">
        <f t="shared" ca="1" si="3"/>
        <v>2</v>
      </c>
      <c r="H27" s="49">
        <f t="shared" ca="1" si="4"/>
        <v>1</v>
      </c>
      <c r="I27" s="6"/>
      <c r="J27" s="6"/>
      <c r="O27" s="9"/>
      <c r="R27" s="6"/>
      <c r="S27" s="6"/>
      <c r="T27" s="6"/>
      <c r="U27" s="6"/>
      <c r="V27" s="6"/>
      <c r="W27" s="6"/>
      <c r="AQ27" s="3"/>
      <c r="AY27" s="3"/>
    </row>
    <row r="28" spans="1:51" ht="20.100000000000001" customHeight="1" thickBot="1">
      <c r="A28" s="65">
        <f t="shared" si="1"/>
        <v>27</v>
      </c>
      <c r="B28" s="45">
        <f ca="1">Streams!B28</f>
        <v>26</v>
      </c>
      <c r="C28" s="46">
        <f ca="1">VLOOKUP(B28,Partition!$Y$2:$Z$38,2)</f>
        <v>2</v>
      </c>
      <c r="D28" s="47">
        <f ca="1">COUNTIF(INDEX(C28:INDEX($C$1:C28,IFERROR(LOOKUP(2,1/($D$1:D27=2),ROW($D$1:D27)-MIN(ROW($D$1:D27)-1)),1),),),C28)</f>
        <v>2</v>
      </c>
      <c r="E28" s="46">
        <f t="shared" ca="1" si="2"/>
        <v>1</v>
      </c>
      <c r="F28" s="48">
        <f ca="1">COUNTIF(INDEX(E28:INDEX($E$1:E28,IFERROR(LOOKUP(2,1/($F$1:F27=2),ROW($F$1:F27)-MIN(ROW($F$1:F27)-1)),1),),),E28)</f>
        <v>2</v>
      </c>
      <c r="G28" s="49">
        <f t="shared" ca="1" si="3"/>
        <v>2</v>
      </c>
      <c r="H28" s="49">
        <f t="shared" ca="1" si="4"/>
        <v>1</v>
      </c>
      <c r="I28" s="6"/>
      <c r="J28" s="6"/>
      <c r="O28" s="9"/>
      <c r="R28" s="6"/>
      <c r="S28" s="6"/>
      <c r="T28" s="6"/>
      <c r="U28" s="6"/>
      <c r="V28" s="6"/>
      <c r="W28" s="6"/>
      <c r="AQ28" s="3"/>
      <c r="AY28" s="3"/>
    </row>
    <row r="29" spans="1:51" ht="20.100000000000001" customHeight="1" thickBot="1">
      <c r="A29" s="65">
        <f t="shared" si="1"/>
        <v>28</v>
      </c>
      <c r="B29" s="45">
        <f ca="1">Streams!B29</f>
        <v>5</v>
      </c>
      <c r="C29" s="46">
        <f ca="1">VLOOKUP(B29,Partition!$Y$2:$Z$38,2)</f>
        <v>1</v>
      </c>
      <c r="D29" s="47">
        <f ca="1">COUNTIF(INDEX(C29:INDEX($C$1:C29,IFERROR(LOOKUP(2,1/($D$1:D28=2),ROW($D$1:D28)-MIN(ROW($D$1:D28)-1)),1),),),C29)</f>
        <v>1</v>
      </c>
      <c r="E29" s="46">
        <f t="shared" ca="1" si="2"/>
        <v>2</v>
      </c>
      <c r="F29" s="48">
        <f ca="1">COUNTIF(INDEX(E29:INDEX($E$1:E29,IFERROR(LOOKUP(2,1/($F$1:F28=2),ROW($F$1:F28)-MIN(ROW($F$1:F28)-1)),1),),),E29)</f>
        <v>1</v>
      </c>
      <c r="G29" s="49">
        <f t="shared" ca="1" si="3"/>
        <v>2</v>
      </c>
      <c r="H29" s="49">
        <f t="shared" ca="1" si="4"/>
        <v>1</v>
      </c>
      <c r="I29" s="6"/>
      <c r="J29" s="6"/>
      <c r="O29" s="9"/>
      <c r="R29" s="6"/>
      <c r="S29" s="6"/>
      <c r="T29" s="6"/>
      <c r="U29" s="6"/>
      <c r="V29" s="6"/>
      <c r="W29" s="6"/>
      <c r="AQ29" s="3"/>
      <c r="AY29" s="3"/>
    </row>
    <row r="30" spans="1:51" ht="20.100000000000001" customHeight="1" thickBot="1">
      <c r="A30" s="65">
        <f t="shared" si="1"/>
        <v>29</v>
      </c>
      <c r="B30" s="45">
        <f ca="1">Streams!B30</f>
        <v>34</v>
      </c>
      <c r="C30" s="46">
        <f ca="1">VLOOKUP(B30,Partition!$Y$2:$Z$38,2)</f>
        <v>2</v>
      </c>
      <c r="D30" s="47">
        <f ca="1">COUNTIF(INDEX(C30:INDEX($C$1:C30,IFERROR(LOOKUP(2,1/($D$1:D29=2),ROW($D$1:D29)-MIN(ROW($D$1:D29)-1)),1),),),C30)</f>
        <v>2</v>
      </c>
      <c r="E30" s="46">
        <f t="shared" ca="1" si="2"/>
        <v>2</v>
      </c>
      <c r="F30" s="48">
        <f ca="1">COUNTIF(INDEX(E30:INDEX($E$1:E30,IFERROR(LOOKUP(2,1/($F$1:F29=2),ROW($F$1:F29)-MIN(ROW($F$1:F29)-1)),1),),),E30)</f>
        <v>2</v>
      </c>
      <c r="G30" s="49">
        <f t="shared" ca="1" si="3"/>
        <v>1</v>
      </c>
      <c r="H30" s="49">
        <f t="shared" ca="1" si="4"/>
        <v>2</v>
      </c>
      <c r="I30" s="6"/>
      <c r="J30" s="6"/>
      <c r="O30" s="9"/>
      <c r="R30" s="6"/>
      <c r="S30" s="6"/>
      <c r="T30" s="6"/>
      <c r="U30" s="6"/>
      <c r="V30" s="6"/>
      <c r="W30" s="6"/>
      <c r="AQ30" s="3"/>
      <c r="AY30" s="3"/>
    </row>
    <row r="31" spans="1:51" ht="20.100000000000001" customHeight="1" thickBot="1">
      <c r="A31" s="65">
        <f t="shared" si="1"/>
        <v>30</v>
      </c>
      <c r="B31" s="45">
        <f ca="1">Streams!B31</f>
        <v>23</v>
      </c>
      <c r="C31" s="46">
        <f ca="1">VLOOKUP(B31,Partition!$Y$2:$Z$38,2)</f>
        <v>1</v>
      </c>
      <c r="D31" s="47">
        <f ca="1">COUNTIF(INDEX(C31:INDEX($C$1:C31,IFERROR(LOOKUP(2,1/($D$1:D30=2),ROW($D$1:D30)-MIN(ROW($D$1:D30)-1)),1),),),C31)</f>
        <v>1</v>
      </c>
      <c r="E31" s="46">
        <f t="shared" ca="1" si="2"/>
        <v>2</v>
      </c>
      <c r="F31" s="48">
        <f ca="1">COUNTIF(INDEX(E31:INDEX($E$1:E31,IFERROR(LOOKUP(2,1/($F$1:F30=2),ROW($F$1:F30)-MIN(ROW($F$1:F30)-1)),1),),),E31)</f>
        <v>2</v>
      </c>
      <c r="G31" s="49">
        <f t="shared" ca="1" si="3"/>
        <v>2</v>
      </c>
      <c r="H31" s="49">
        <f t="shared" ca="1" si="4"/>
        <v>1</v>
      </c>
      <c r="I31" s="6"/>
      <c r="J31" s="6"/>
      <c r="O31" s="9"/>
      <c r="R31" s="6"/>
      <c r="S31" s="6"/>
      <c r="T31" s="6"/>
      <c r="U31" s="6"/>
      <c r="V31" s="6"/>
      <c r="W31" s="6"/>
      <c r="AQ31" s="3"/>
      <c r="AY31" s="3"/>
    </row>
    <row r="32" spans="1:51" ht="20.100000000000001" customHeight="1" thickBot="1">
      <c r="A32" s="65">
        <f t="shared" si="1"/>
        <v>31</v>
      </c>
      <c r="B32" s="45">
        <f ca="1">Streams!B32</f>
        <v>14</v>
      </c>
      <c r="C32" s="46">
        <f ca="1">VLOOKUP(B32,Partition!$Y$2:$Z$38,2)</f>
        <v>2</v>
      </c>
      <c r="D32" s="47">
        <f ca="1">COUNTIF(INDEX(C32:INDEX($C$1:C32,IFERROR(LOOKUP(2,1/($D$1:D31=2),ROW($D$1:D31)-MIN(ROW($D$1:D31)-1)),1),),),C32)</f>
        <v>2</v>
      </c>
      <c r="E32" s="46">
        <f t="shared" ca="1" si="2"/>
        <v>2</v>
      </c>
      <c r="F32" s="48">
        <f ca="1">COUNTIF(INDEX(E32:INDEX($E$1:E32,IFERROR(LOOKUP(2,1/($F$1:F31=2),ROW($F$1:F31)-MIN(ROW($F$1:F31)-1)),1),),),E32)</f>
        <v>2</v>
      </c>
      <c r="G32" s="49">
        <f t="shared" ca="1" si="3"/>
        <v>1</v>
      </c>
      <c r="H32" s="49">
        <f t="shared" ca="1" si="4"/>
        <v>2</v>
      </c>
      <c r="I32" s="6"/>
      <c r="J32" s="6"/>
      <c r="O32" s="9"/>
      <c r="R32" s="6"/>
      <c r="S32" s="6"/>
      <c r="T32" s="6"/>
      <c r="U32" s="6"/>
      <c r="V32" s="6"/>
      <c r="W32" s="6"/>
      <c r="AQ32" s="3"/>
      <c r="AY32" s="3"/>
    </row>
    <row r="33" spans="1:51" ht="20.100000000000001" customHeight="1" thickBot="1">
      <c r="A33" s="65">
        <f t="shared" si="1"/>
        <v>32</v>
      </c>
      <c r="B33" s="45">
        <f ca="1">Streams!B33</f>
        <v>27</v>
      </c>
      <c r="C33" s="46">
        <f ca="1">VLOOKUP(B33,Partition!$Y$2:$Z$38,2)</f>
        <v>1</v>
      </c>
      <c r="D33" s="47">
        <f ca="1">COUNTIF(INDEX(C33:INDEX($C$1:C33,IFERROR(LOOKUP(2,1/($D$1:D32=2),ROW($D$1:D32)-MIN(ROW($D$1:D32)-1)),1),),),C33)</f>
        <v>1</v>
      </c>
      <c r="E33" s="46">
        <f t="shared" ca="1" si="2"/>
        <v>2</v>
      </c>
      <c r="F33" s="48">
        <f ca="1">COUNTIF(INDEX(E33:INDEX($E$1:E33,IFERROR(LOOKUP(2,1/($F$1:F32=2),ROW($F$1:F32)-MIN(ROW($F$1:F32)-1)),1),),),E33)</f>
        <v>2</v>
      </c>
      <c r="G33" s="49">
        <f t="shared" ca="1" si="3"/>
        <v>2</v>
      </c>
      <c r="H33" s="49">
        <f t="shared" ca="1" si="4"/>
        <v>1</v>
      </c>
      <c r="I33" s="6"/>
      <c r="J33" s="6"/>
      <c r="O33" s="9"/>
      <c r="R33" s="6"/>
      <c r="S33" s="6"/>
      <c r="T33" s="6"/>
      <c r="U33" s="6"/>
      <c r="V33" s="6"/>
      <c r="W33" s="6"/>
      <c r="AQ33" s="3"/>
      <c r="AY33" s="3"/>
    </row>
    <row r="34" spans="1:51" ht="20.100000000000001" customHeight="1" thickBot="1">
      <c r="A34" s="65">
        <f t="shared" si="1"/>
        <v>33</v>
      </c>
      <c r="B34" s="45">
        <f ca="1">Streams!B34</f>
        <v>16</v>
      </c>
      <c r="C34" s="46">
        <f ca="1">VLOOKUP(B34,Partition!$Y$2:$Z$38,2)</f>
        <v>2</v>
      </c>
      <c r="D34" s="47">
        <f ca="1">COUNTIF(INDEX(C34:INDEX($C$1:C34,IFERROR(LOOKUP(2,1/($D$1:D33=2),ROW($D$1:D33)-MIN(ROW($D$1:D33)-1)),1),),),C34)</f>
        <v>2</v>
      </c>
      <c r="E34" s="46">
        <f t="shared" ca="1" si="2"/>
        <v>2</v>
      </c>
      <c r="F34" s="48">
        <f ca="1">COUNTIF(INDEX(E34:INDEX($E$1:E34,IFERROR(LOOKUP(2,1/($F$1:F33=2),ROW($F$1:F33)-MIN(ROW($F$1:F33)-1)),1),),),E34)</f>
        <v>2</v>
      </c>
      <c r="G34" s="49">
        <f t="shared" ca="1" si="3"/>
        <v>1</v>
      </c>
      <c r="H34" s="49">
        <f t="shared" ca="1" si="4"/>
        <v>2</v>
      </c>
      <c r="I34" s="6"/>
      <c r="J34" s="6"/>
      <c r="O34" s="9"/>
      <c r="R34" s="6"/>
      <c r="S34" s="6"/>
      <c r="T34" s="6"/>
      <c r="U34" s="6"/>
      <c r="V34" s="6"/>
      <c r="W34" s="6"/>
      <c r="AQ34" s="3"/>
      <c r="AY34" s="3"/>
    </row>
    <row r="35" spans="1:51" ht="20.100000000000001" customHeight="1" thickBot="1">
      <c r="A35" s="65">
        <f t="shared" si="1"/>
        <v>34</v>
      </c>
      <c r="B35" s="45">
        <f ca="1">Streams!B35</f>
        <v>15</v>
      </c>
      <c r="C35" s="46">
        <f ca="1">VLOOKUP(B35,Partition!$Y$2:$Z$38,2)</f>
        <v>1</v>
      </c>
      <c r="D35" s="47">
        <f ca="1">COUNTIF(INDEX(C35:INDEX($C$1:C35,IFERROR(LOOKUP(2,1/($D$1:D34=2),ROW($D$1:D34)-MIN(ROW($D$1:D34)-1)),1),),),C35)</f>
        <v>1</v>
      </c>
      <c r="E35" s="46">
        <f t="shared" ca="1" si="2"/>
        <v>2</v>
      </c>
      <c r="F35" s="48">
        <f ca="1">COUNTIF(INDEX(E35:INDEX($E$1:E35,IFERROR(LOOKUP(2,1/($F$1:F34=2),ROW($F$1:F34)-MIN(ROW($F$1:F34)-1)),1),),),E35)</f>
        <v>2</v>
      </c>
      <c r="G35" s="49">
        <f t="shared" ca="1" si="3"/>
        <v>2</v>
      </c>
      <c r="H35" s="49">
        <f t="shared" ca="1" si="4"/>
        <v>1</v>
      </c>
      <c r="I35" s="6"/>
      <c r="J35" s="6"/>
      <c r="O35" s="9"/>
      <c r="R35" s="6"/>
      <c r="S35" s="6"/>
      <c r="T35" s="6"/>
      <c r="U35" s="6"/>
      <c r="V35" s="6"/>
      <c r="W35" s="6"/>
      <c r="AQ35" s="3"/>
      <c r="AY35" s="3"/>
    </row>
    <row r="36" spans="1:51" ht="20.100000000000001" customHeight="1" thickBot="1">
      <c r="A36" s="65">
        <f t="shared" si="1"/>
        <v>35</v>
      </c>
      <c r="B36" s="45">
        <f ca="1">Streams!B36</f>
        <v>23</v>
      </c>
      <c r="C36" s="46">
        <f ca="1">VLOOKUP(B36,Partition!$Y$2:$Z$38,2)</f>
        <v>1</v>
      </c>
      <c r="D36" s="47">
        <f ca="1">COUNTIF(INDEX(C36:INDEX($C$1:C36,IFERROR(LOOKUP(2,1/($D$1:D35=2),ROW($D$1:D35)-MIN(ROW($D$1:D35)-1)),1),),),C36)</f>
        <v>2</v>
      </c>
      <c r="E36" s="46">
        <f t="shared" ca="1" si="2"/>
        <v>1</v>
      </c>
      <c r="F36" s="48">
        <f ca="1">COUNTIF(INDEX(E36:INDEX($E$1:E36,IFERROR(LOOKUP(2,1/($F$1:F35=2),ROW($F$1:F35)-MIN(ROW($F$1:F35)-1)),1),),),E36)</f>
        <v>1</v>
      </c>
      <c r="G36" s="49">
        <f t="shared" ca="1" si="3"/>
        <v>1</v>
      </c>
      <c r="H36" s="49">
        <f t="shared" ca="1" si="4"/>
        <v>2</v>
      </c>
      <c r="I36" s="6"/>
      <c r="J36" s="6"/>
      <c r="O36" s="9"/>
      <c r="R36" s="6"/>
      <c r="S36" s="6"/>
      <c r="T36" s="6"/>
      <c r="U36" s="6"/>
      <c r="V36" s="6"/>
      <c r="W36" s="6"/>
      <c r="AQ36" s="3"/>
      <c r="AY36" s="3"/>
    </row>
    <row r="37" spans="1:51" ht="20.100000000000001" customHeight="1" thickBot="1">
      <c r="A37" s="65">
        <f t="shared" si="1"/>
        <v>36</v>
      </c>
      <c r="B37" s="45">
        <f ca="1">Streams!B37</f>
        <v>5</v>
      </c>
      <c r="C37" s="46">
        <f ca="1">VLOOKUP(B37,Partition!$Y$2:$Z$38,2)</f>
        <v>1</v>
      </c>
      <c r="D37" s="47">
        <f ca="1">COUNTIF(INDEX(C37:INDEX($C$1:C37,IFERROR(LOOKUP(2,1/($D$1:D36=2),ROW($D$1:D36)-MIN(ROW($D$1:D36)-1)),1),),),C37)</f>
        <v>2</v>
      </c>
      <c r="E37" s="46">
        <f t="shared" ca="1" si="2"/>
        <v>1</v>
      </c>
      <c r="F37" s="48">
        <f ca="1">COUNTIF(INDEX(E37:INDEX($E$1:E37,IFERROR(LOOKUP(2,1/($F$1:F36=2),ROW($F$1:F36)-MIN(ROW($F$1:F36)-1)),1),),),E37)</f>
        <v>2</v>
      </c>
      <c r="G37" s="49">
        <f t="shared" ca="1" si="3"/>
        <v>1</v>
      </c>
      <c r="H37" s="49">
        <f t="shared" ca="1" si="4"/>
        <v>2</v>
      </c>
      <c r="I37" s="6"/>
      <c r="J37" s="6"/>
      <c r="O37" s="9"/>
      <c r="R37" s="6"/>
      <c r="S37" s="6"/>
      <c r="T37" s="6"/>
      <c r="U37" s="6"/>
      <c r="V37" s="6"/>
      <c r="W37" s="6"/>
      <c r="AQ37" s="3"/>
      <c r="AY37" s="3"/>
    </row>
    <row r="38" spans="1:51" ht="20.100000000000001" customHeight="1" thickBot="1">
      <c r="A38" s="65">
        <f t="shared" si="1"/>
        <v>37</v>
      </c>
      <c r="B38" s="45">
        <f ca="1">Streams!B38</f>
        <v>7</v>
      </c>
      <c r="C38" s="46">
        <f ca="1">VLOOKUP(B38,Partition!$Y$2:$Z$38,2)</f>
        <v>1</v>
      </c>
      <c r="D38" s="47">
        <f ca="1">COUNTIF(INDEX(C38:INDEX($C$1:C38,IFERROR(LOOKUP(2,1/($D$1:D37=2),ROW($D$1:D37)-MIN(ROW($D$1:D37)-1)),1),),),C38)</f>
        <v>2</v>
      </c>
      <c r="E38" s="46">
        <f t="shared" ca="1" si="2"/>
        <v>1</v>
      </c>
      <c r="F38" s="48">
        <f ca="1">COUNTIF(INDEX(E38:INDEX($E$1:E38,IFERROR(LOOKUP(2,1/($F$1:F37=2),ROW($F$1:F37)-MIN(ROW($F$1:F37)-1)),1),),),E38)</f>
        <v>2</v>
      </c>
      <c r="G38" s="49">
        <f t="shared" ca="1" si="3"/>
        <v>1</v>
      </c>
      <c r="H38" s="49">
        <f t="shared" ca="1" si="4"/>
        <v>2</v>
      </c>
      <c r="I38" s="6"/>
      <c r="J38" s="6"/>
      <c r="O38" s="9"/>
      <c r="R38" s="6"/>
      <c r="S38" s="6"/>
      <c r="T38" s="6"/>
      <c r="U38" s="6"/>
      <c r="V38" s="6"/>
      <c r="W38" s="6"/>
      <c r="AQ38" s="3"/>
      <c r="AY38" s="3"/>
    </row>
    <row r="39" spans="1:51" ht="20.100000000000001" customHeight="1" thickBot="1">
      <c r="A39" s="65">
        <f t="shared" si="1"/>
        <v>38</v>
      </c>
      <c r="B39" s="45">
        <f ca="1">Streams!B39</f>
        <v>7</v>
      </c>
      <c r="C39" s="46">
        <f ca="1">VLOOKUP(B39,Partition!$Y$2:$Z$38,2)</f>
        <v>1</v>
      </c>
      <c r="D39" s="47">
        <f ca="1">COUNTIF(INDEX(C39:INDEX($C$1:C39,IFERROR(LOOKUP(2,1/($D$1:D38=2),ROW($D$1:D38)-MIN(ROW($D$1:D38)-1)),1),),),C39)</f>
        <v>2</v>
      </c>
      <c r="E39" s="46">
        <f t="shared" ca="1" si="2"/>
        <v>1</v>
      </c>
      <c r="F39" s="48">
        <f ca="1">COUNTIF(INDEX(E39:INDEX($E$1:E39,IFERROR(LOOKUP(2,1/($F$1:F38=2),ROW($F$1:F38)-MIN(ROW($F$1:F38)-1)),1),),),E39)</f>
        <v>2</v>
      </c>
      <c r="G39" s="49">
        <f t="shared" ca="1" si="3"/>
        <v>1</v>
      </c>
      <c r="H39" s="49">
        <f t="shared" ca="1" si="4"/>
        <v>2</v>
      </c>
      <c r="I39" s="6"/>
      <c r="J39" s="6"/>
      <c r="O39" s="9"/>
      <c r="R39" s="6"/>
      <c r="S39" s="6"/>
      <c r="T39" s="6"/>
      <c r="U39" s="6"/>
      <c r="V39" s="6"/>
      <c r="W39" s="6"/>
      <c r="AQ39" s="3"/>
      <c r="AY39" s="3"/>
    </row>
    <row r="40" spans="1:51" ht="20.100000000000001" customHeight="1" thickBot="1">
      <c r="A40" s="65">
        <f t="shared" si="1"/>
        <v>39</v>
      </c>
      <c r="B40" s="45">
        <f ca="1">Streams!B40</f>
        <v>20</v>
      </c>
      <c r="C40" s="46">
        <f ca="1">VLOOKUP(B40,Partition!$Y$2:$Z$38,2)</f>
        <v>2</v>
      </c>
      <c r="D40" s="47">
        <f ca="1">COUNTIF(INDEX(C40:INDEX($C$1:C40,IFERROR(LOOKUP(2,1/($D$1:D39=2),ROW($D$1:D39)-MIN(ROW($D$1:D39)-1)),1),),),C40)</f>
        <v>1</v>
      </c>
      <c r="E40" s="46">
        <f t="shared" ca="1" si="2"/>
        <v>2</v>
      </c>
      <c r="F40" s="48">
        <f ca="1">COUNTIF(INDEX(E40:INDEX($E$1:E40,IFERROR(LOOKUP(2,1/($F$1:F39=2),ROW($F$1:F39)-MIN(ROW($F$1:F39)-1)),1),),),E40)</f>
        <v>1</v>
      </c>
      <c r="G40" s="49">
        <f t="shared" ca="1" si="3"/>
        <v>1</v>
      </c>
      <c r="H40" s="49">
        <f t="shared" ca="1" si="4"/>
        <v>2</v>
      </c>
      <c r="I40" s="6"/>
      <c r="J40" s="6"/>
      <c r="O40" s="9"/>
      <c r="R40" s="6"/>
      <c r="S40" s="6"/>
      <c r="T40" s="6"/>
      <c r="U40" s="6"/>
      <c r="V40" s="6"/>
      <c r="W40" s="6"/>
      <c r="AQ40" s="3"/>
      <c r="AY40" s="3"/>
    </row>
    <row r="41" spans="1:51" ht="20.100000000000001" customHeight="1" thickBot="1">
      <c r="A41" s="65">
        <f t="shared" si="1"/>
        <v>40</v>
      </c>
      <c r="B41" s="45">
        <f ca="1">Streams!B41</f>
        <v>22</v>
      </c>
      <c r="C41" s="46">
        <f ca="1">VLOOKUP(B41,Partition!$Y$2:$Z$38,2)</f>
        <v>2</v>
      </c>
      <c r="D41" s="47">
        <f ca="1">COUNTIF(INDEX(C41:INDEX($C$1:C41,IFERROR(LOOKUP(2,1/($D$1:D40=2),ROW($D$1:D40)-MIN(ROW($D$1:D40)-1)),1),),),C41)</f>
        <v>2</v>
      </c>
      <c r="E41" s="46">
        <f t="shared" ca="1" si="2"/>
        <v>1</v>
      </c>
      <c r="F41" s="48">
        <f ca="1">COUNTIF(INDEX(E41:INDEX($E$1:E41,IFERROR(LOOKUP(2,1/($F$1:F40=2),ROW($F$1:F40)-MIN(ROW($F$1:F40)-1)),1),),),E41)</f>
        <v>2</v>
      </c>
      <c r="G41" s="49">
        <f t="shared" ca="1" si="3"/>
        <v>2</v>
      </c>
      <c r="H41" s="49">
        <f t="shared" ca="1" si="4"/>
        <v>1</v>
      </c>
      <c r="I41" s="6"/>
      <c r="J41" s="6"/>
      <c r="O41" s="9"/>
      <c r="R41" s="6"/>
      <c r="S41" s="6"/>
      <c r="T41" s="6"/>
      <c r="U41" s="6"/>
      <c r="V41" s="6"/>
      <c r="W41" s="6"/>
      <c r="AQ41" s="3"/>
      <c r="AY41" s="3"/>
    </row>
    <row r="42" spans="1:51" ht="20.100000000000001" customHeight="1" thickBot="1">
      <c r="A42" s="65">
        <f t="shared" si="1"/>
        <v>41</v>
      </c>
      <c r="B42" s="45">
        <f ca="1">Streams!B42</f>
        <v>9</v>
      </c>
      <c r="C42" s="46">
        <f ca="1">VLOOKUP(B42,Partition!$Y$2:$Z$38,2)</f>
        <v>1</v>
      </c>
      <c r="D42" s="47">
        <f ca="1">COUNTIF(INDEX(C42:INDEX($C$1:C42,IFERROR(LOOKUP(2,1/($D$1:D41=2),ROW($D$1:D41)-MIN(ROW($D$1:D41)-1)),1),),),C42)</f>
        <v>1</v>
      </c>
      <c r="E42" s="46">
        <f t="shared" ca="1" si="2"/>
        <v>2</v>
      </c>
      <c r="F42" s="48">
        <f ca="1">COUNTIF(INDEX(E42:INDEX($E$1:E42,IFERROR(LOOKUP(2,1/($F$1:F41=2),ROW($F$1:F41)-MIN(ROW($F$1:F41)-1)),1),),),E42)</f>
        <v>1</v>
      </c>
      <c r="G42" s="49">
        <f t="shared" ca="1" si="3"/>
        <v>2</v>
      </c>
      <c r="H42" s="49">
        <f t="shared" ca="1" si="4"/>
        <v>1</v>
      </c>
      <c r="I42" s="6"/>
      <c r="J42" s="6"/>
      <c r="O42" s="9"/>
      <c r="R42" s="6"/>
      <c r="S42" s="6"/>
      <c r="T42" s="6"/>
      <c r="U42" s="6"/>
      <c r="V42" s="6"/>
      <c r="W42" s="6"/>
      <c r="AQ42" s="3"/>
      <c r="AY42" s="3"/>
    </row>
    <row r="43" spans="1:51" ht="20.100000000000001" customHeight="1" thickBot="1">
      <c r="A43" s="65">
        <f t="shared" si="1"/>
        <v>42</v>
      </c>
      <c r="B43" s="45">
        <f ca="1">Streams!B43</f>
        <v>35</v>
      </c>
      <c r="C43" s="46">
        <f ca="1">VLOOKUP(B43,Partition!$Y$2:$Z$38,2)</f>
        <v>1</v>
      </c>
      <c r="D43" s="47">
        <f ca="1">COUNTIF(INDEX(C43:INDEX($C$1:C43,IFERROR(LOOKUP(2,1/($D$1:D42=2),ROW($D$1:D42)-MIN(ROW($D$1:D42)-1)),1),),),C43)</f>
        <v>2</v>
      </c>
      <c r="E43" s="46">
        <f t="shared" ca="1" si="2"/>
        <v>1</v>
      </c>
      <c r="F43" s="48">
        <f ca="1">COUNTIF(INDEX(E43:INDEX($E$1:E43,IFERROR(LOOKUP(2,1/($F$1:F42=2),ROW($F$1:F42)-MIN(ROW($F$1:F42)-1)),1),),),E43)</f>
        <v>2</v>
      </c>
      <c r="G43" s="49">
        <f t="shared" ca="1" si="3"/>
        <v>1</v>
      </c>
      <c r="H43" s="49">
        <f t="shared" ca="1" si="4"/>
        <v>2</v>
      </c>
      <c r="I43" s="6"/>
      <c r="J43" s="6"/>
      <c r="O43" s="9"/>
      <c r="R43" s="6"/>
      <c r="S43" s="6"/>
      <c r="T43" s="6"/>
      <c r="U43" s="6"/>
      <c r="V43" s="6"/>
      <c r="W43" s="6"/>
      <c r="AQ43" s="3"/>
      <c r="AY43" s="3"/>
    </row>
    <row r="44" spans="1:51" ht="20.100000000000001" customHeight="1" thickBot="1">
      <c r="A44" s="65">
        <f t="shared" si="1"/>
        <v>43</v>
      </c>
      <c r="B44" s="45">
        <f ca="1">Streams!B44</f>
        <v>17</v>
      </c>
      <c r="C44" s="46">
        <f ca="1">VLOOKUP(B44,Partition!$Y$2:$Z$38,2)</f>
        <v>1</v>
      </c>
      <c r="D44" s="47">
        <f ca="1">COUNTIF(INDEX(C44:INDEX($C$1:C44,IFERROR(LOOKUP(2,1/($D$1:D43=2),ROW($D$1:D43)-MIN(ROW($D$1:D43)-1)),1),),),C44)</f>
        <v>2</v>
      </c>
      <c r="E44" s="46">
        <f t="shared" ca="1" si="2"/>
        <v>1</v>
      </c>
      <c r="F44" s="48">
        <f ca="1">COUNTIF(INDEX(E44:INDEX($E$1:E44,IFERROR(LOOKUP(2,1/($F$1:F43=2),ROW($F$1:F43)-MIN(ROW($F$1:F43)-1)),1),),),E44)</f>
        <v>2</v>
      </c>
      <c r="G44" s="49">
        <f t="shared" ca="1" si="3"/>
        <v>1</v>
      </c>
      <c r="H44" s="49">
        <f t="shared" ca="1" si="4"/>
        <v>2</v>
      </c>
      <c r="I44" s="6"/>
      <c r="J44" s="6"/>
      <c r="O44" s="9"/>
      <c r="R44" s="6"/>
      <c r="S44" s="6"/>
      <c r="T44" s="6"/>
      <c r="U44" s="6"/>
      <c r="V44" s="6"/>
      <c r="W44" s="6"/>
      <c r="AQ44" s="3"/>
      <c r="AY44" s="3"/>
    </row>
    <row r="45" spans="1:51" ht="20.100000000000001" customHeight="1" thickBot="1">
      <c r="A45" s="65">
        <f t="shared" si="1"/>
        <v>44</v>
      </c>
      <c r="B45" s="45">
        <f ca="1">Streams!B45</f>
        <v>35</v>
      </c>
      <c r="C45" s="46">
        <f ca="1">VLOOKUP(B45,Partition!$Y$2:$Z$38,2)</f>
        <v>1</v>
      </c>
      <c r="D45" s="47">
        <f ca="1">COUNTIF(INDEX(C45:INDEX($C$1:C45,IFERROR(LOOKUP(2,1/($D$1:D44=2),ROW($D$1:D44)-MIN(ROW($D$1:D44)-1)),1),),),C45)</f>
        <v>2</v>
      </c>
      <c r="E45" s="46">
        <f t="shared" ca="1" si="2"/>
        <v>1</v>
      </c>
      <c r="F45" s="48">
        <f ca="1">COUNTIF(INDEX(E45:INDEX($E$1:E45,IFERROR(LOOKUP(2,1/($F$1:F44=2),ROW($F$1:F44)-MIN(ROW($F$1:F44)-1)),1),),),E45)</f>
        <v>2</v>
      </c>
      <c r="G45" s="49">
        <f t="shared" ca="1" si="3"/>
        <v>1</v>
      </c>
      <c r="H45" s="49">
        <f t="shared" ca="1" si="4"/>
        <v>2</v>
      </c>
      <c r="I45" s="6"/>
      <c r="J45" s="6"/>
      <c r="O45" s="9"/>
      <c r="R45" s="6"/>
      <c r="S45" s="6"/>
      <c r="T45" s="6"/>
      <c r="U45" s="6"/>
      <c r="V45" s="6"/>
      <c r="W45" s="6"/>
      <c r="AQ45" s="3"/>
      <c r="AY45" s="3"/>
    </row>
    <row r="46" spans="1:51" ht="20.100000000000001" customHeight="1" thickBot="1">
      <c r="A46" s="65">
        <f t="shared" si="1"/>
        <v>45</v>
      </c>
      <c r="B46" s="45">
        <f ca="1">Streams!B46</f>
        <v>28</v>
      </c>
      <c r="C46" s="46">
        <f ca="1">VLOOKUP(B46,Partition!$Y$2:$Z$38,2)</f>
        <v>2</v>
      </c>
      <c r="D46" s="47">
        <f ca="1">COUNTIF(INDEX(C46:INDEX($C$1:C46,IFERROR(LOOKUP(2,1/($D$1:D45=2),ROW($D$1:D45)-MIN(ROW($D$1:D45)-1)),1),),),C46)</f>
        <v>1</v>
      </c>
      <c r="E46" s="46">
        <f t="shared" ca="1" si="2"/>
        <v>2</v>
      </c>
      <c r="F46" s="48">
        <f ca="1">COUNTIF(INDEX(E46:INDEX($E$1:E46,IFERROR(LOOKUP(2,1/($F$1:F45=2),ROW($F$1:F45)-MIN(ROW($F$1:F45)-1)),1),),),E46)</f>
        <v>1</v>
      </c>
      <c r="G46" s="49">
        <f t="shared" ca="1" si="3"/>
        <v>1</v>
      </c>
      <c r="H46" s="49">
        <f t="shared" ca="1" si="4"/>
        <v>2</v>
      </c>
      <c r="I46" s="6"/>
      <c r="J46" s="6"/>
      <c r="O46" s="9"/>
      <c r="R46" s="6"/>
      <c r="S46" s="6"/>
      <c r="T46" s="6"/>
      <c r="U46" s="6"/>
      <c r="V46" s="6"/>
      <c r="W46" s="6"/>
      <c r="AQ46" s="3"/>
      <c r="AY46" s="3"/>
    </row>
    <row r="47" spans="1:51" ht="20.100000000000001" customHeight="1" thickBot="1">
      <c r="A47" s="65">
        <f t="shared" si="1"/>
        <v>46</v>
      </c>
      <c r="B47" s="45">
        <f ca="1">Streams!B47</f>
        <v>8</v>
      </c>
      <c r="C47" s="46">
        <f ca="1">VLOOKUP(B47,Partition!$Y$2:$Z$38,2)</f>
        <v>2</v>
      </c>
      <c r="D47" s="47">
        <f ca="1">COUNTIF(INDEX(C47:INDEX($C$1:C47,IFERROR(LOOKUP(2,1/($D$1:D46=2),ROW($D$1:D46)-MIN(ROW($D$1:D46)-1)),1),),),C47)</f>
        <v>2</v>
      </c>
      <c r="E47" s="46">
        <f t="shared" ca="1" si="2"/>
        <v>1</v>
      </c>
      <c r="F47" s="48">
        <f ca="1">COUNTIF(INDEX(E47:INDEX($E$1:E47,IFERROR(LOOKUP(2,1/($F$1:F46=2),ROW($F$1:F46)-MIN(ROW($F$1:F46)-1)),1),),),E47)</f>
        <v>2</v>
      </c>
      <c r="G47" s="49">
        <f t="shared" ca="1" si="3"/>
        <v>2</v>
      </c>
      <c r="H47" s="49">
        <f t="shared" ca="1" si="4"/>
        <v>1</v>
      </c>
      <c r="I47" s="6"/>
      <c r="J47" s="6"/>
      <c r="O47" s="9"/>
      <c r="R47" s="6"/>
      <c r="S47" s="6"/>
      <c r="T47" s="6"/>
      <c r="U47" s="6"/>
      <c r="V47" s="6"/>
      <c r="W47" s="6"/>
      <c r="AQ47" s="3"/>
      <c r="AY47" s="3"/>
    </row>
    <row r="48" spans="1:51" ht="20.100000000000001" customHeight="1" thickBot="1">
      <c r="A48" s="65">
        <f t="shared" si="1"/>
        <v>47</v>
      </c>
      <c r="B48" s="45">
        <f ca="1">Streams!B48</f>
        <v>13</v>
      </c>
      <c r="C48" s="46">
        <f ca="1">VLOOKUP(B48,Partition!$Y$2:$Z$38,2)</f>
        <v>1</v>
      </c>
      <c r="D48" s="47">
        <f ca="1">COUNTIF(INDEX(C48:INDEX($C$1:C48,IFERROR(LOOKUP(2,1/($D$1:D47=2),ROW($D$1:D47)-MIN(ROW($D$1:D47)-1)),1),),),C48)</f>
        <v>1</v>
      </c>
      <c r="E48" s="46">
        <f t="shared" ca="1" si="2"/>
        <v>2</v>
      </c>
      <c r="F48" s="48">
        <f ca="1">COUNTIF(INDEX(E48:INDEX($E$1:E48,IFERROR(LOOKUP(2,1/($F$1:F47=2),ROW($F$1:F47)-MIN(ROW($F$1:F47)-1)),1),),),E48)</f>
        <v>1</v>
      </c>
      <c r="G48" s="49">
        <f t="shared" ca="1" si="3"/>
        <v>2</v>
      </c>
      <c r="H48" s="49">
        <f t="shared" ca="1" si="4"/>
        <v>1</v>
      </c>
      <c r="I48" s="6"/>
      <c r="J48" s="6"/>
      <c r="O48" s="9"/>
      <c r="R48" s="6"/>
      <c r="S48" s="6"/>
      <c r="T48" s="6"/>
      <c r="U48" s="6"/>
      <c r="V48" s="6"/>
      <c r="W48" s="6"/>
      <c r="AQ48" s="3"/>
      <c r="AY48" s="3"/>
    </row>
    <row r="49" spans="1:51" ht="20.100000000000001" customHeight="1" thickBot="1">
      <c r="A49" s="65">
        <f t="shared" si="1"/>
        <v>48</v>
      </c>
      <c r="B49" s="45">
        <f ca="1">Streams!B49</f>
        <v>29</v>
      </c>
      <c r="C49" s="46">
        <f ca="1">VLOOKUP(B49,Partition!$Y$2:$Z$38,2)</f>
        <v>1</v>
      </c>
      <c r="D49" s="47">
        <f ca="1">COUNTIF(INDEX(C49:INDEX($C$1:C49,IFERROR(LOOKUP(2,1/($D$1:D48=2),ROW($D$1:D48)-MIN(ROW($D$1:D48)-1)),1),),),C49)</f>
        <v>2</v>
      </c>
      <c r="E49" s="46">
        <f t="shared" ca="1" si="2"/>
        <v>1</v>
      </c>
      <c r="F49" s="48">
        <f ca="1">COUNTIF(INDEX(E49:INDEX($E$1:E49,IFERROR(LOOKUP(2,1/($F$1:F48=2),ROW($F$1:F48)-MIN(ROW($F$1:F48)-1)),1),),),E49)</f>
        <v>2</v>
      </c>
      <c r="G49" s="49">
        <f t="shared" ca="1" si="3"/>
        <v>1</v>
      </c>
      <c r="H49" s="49">
        <f t="shared" ca="1" si="4"/>
        <v>2</v>
      </c>
      <c r="I49" s="6"/>
      <c r="J49" s="6"/>
      <c r="O49" s="9"/>
      <c r="R49" s="6"/>
      <c r="S49" s="6"/>
      <c r="T49" s="6"/>
      <c r="U49" s="6"/>
      <c r="V49" s="6"/>
      <c r="W49" s="6"/>
      <c r="AQ49" s="3"/>
      <c r="AY49" s="3"/>
    </row>
    <row r="50" spans="1:51" ht="20.100000000000001" customHeight="1" thickBot="1">
      <c r="A50" s="65">
        <f t="shared" si="1"/>
        <v>49</v>
      </c>
      <c r="B50" s="45">
        <f ca="1">Streams!B50</f>
        <v>4</v>
      </c>
      <c r="C50" s="46">
        <f ca="1">VLOOKUP(B50,Partition!$Y$2:$Z$38,2)</f>
        <v>2</v>
      </c>
      <c r="D50" s="47">
        <f ca="1">COUNTIF(INDEX(C50:INDEX($C$1:C50,IFERROR(LOOKUP(2,1/($D$1:D49=2),ROW($D$1:D49)-MIN(ROW($D$1:D49)-1)),1),),),C50)</f>
        <v>1</v>
      </c>
      <c r="E50" s="46">
        <f t="shared" ca="1" si="2"/>
        <v>2</v>
      </c>
      <c r="F50" s="48">
        <f ca="1">COUNTIF(INDEX(E50:INDEX($E$1:E50,IFERROR(LOOKUP(2,1/($F$1:F49=2),ROW($F$1:F49)-MIN(ROW($F$1:F49)-1)),1),),),E50)</f>
        <v>1</v>
      </c>
      <c r="G50" s="49">
        <f t="shared" ca="1" si="3"/>
        <v>1</v>
      </c>
      <c r="H50" s="49">
        <f t="shared" ca="1" si="4"/>
        <v>2</v>
      </c>
      <c r="I50" s="6"/>
      <c r="J50" s="6"/>
      <c r="O50" s="9"/>
      <c r="R50" s="6"/>
      <c r="S50" s="6"/>
      <c r="T50" s="6"/>
      <c r="U50" s="6"/>
      <c r="V50" s="6"/>
      <c r="W50" s="6"/>
      <c r="AQ50" s="3"/>
      <c r="AY50" s="3"/>
    </row>
    <row r="51" spans="1:51" ht="20.100000000000001" customHeight="1" thickBot="1">
      <c r="A51" s="65">
        <f t="shared" si="1"/>
        <v>50</v>
      </c>
      <c r="B51" s="45">
        <f ca="1">Streams!B51</f>
        <v>9</v>
      </c>
      <c r="C51" s="46">
        <f ca="1">VLOOKUP(B51,Partition!$Y$2:$Z$38,2)</f>
        <v>1</v>
      </c>
      <c r="D51" s="47">
        <f ca="1">COUNTIF(INDEX(C51:INDEX($C$1:C51,IFERROR(LOOKUP(2,1/($D$1:D50=2),ROW($D$1:D50)-MIN(ROW($D$1:D50)-1)),1),),),C51)</f>
        <v>2</v>
      </c>
      <c r="E51" s="46">
        <f t="shared" ca="1" si="2"/>
        <v>2</v>
      </c>
      <c r="F51" s="48">
        <f ca="1">COUNTIF(INDEX(E51:INDEX($E$1:E51,IFERROR(LOOKUP(2,1/($F$1:F50=2),ROW($F$1:F50)-MIN(ROW($F$1:F50)-1)),1),),),E51)</f>
        <v>2</v>
      </c>
      <c r="G51" s="49">
        <f t="shared" ca="1" si="3"/>
        <v>2</v>
      </c>
      <c r="H51" s="49">
        <f t="shared" ca="1" si="4"/>
        <v>1</v>
      </c>
      <c r="I51" s="6"/>
      <c r="J51" s="6"/>
      <c r="O51" s="9"/>
      <c r="R51" s="6"/>
      <c r="S51" s="6"/>
      <c r="T51" s="6"/>
      <c r="U51" s="6"/>
      <c r="V51" s="6"/>
      <c r="W51" s="6"/>
      <c r="AQ51" s="3"/>
      <c r="AY51" s="3"/>
    </row>
    <row r="52" spans="1:51" ht="20.100000000000001" customHeight="1" thickBot="1">
      <c r="A52" s="65">
        <f t="shared" si="1"/>
        <v>51</v>
      </c>
      <c r="B52" s="45">
        <f ca="1">Streams!B52</f>
        <v>11</v>
      </c>
      <c r="C52" s="46">
        <f ca="1">VLOOKUP(B52,Partition!$Y$2:$Z$38,2)</f>
        <v>1</v>
      </c>
      <c r="D52" s="47">
        <f ca="1">COUNTIF(INDEX(C52:INDEX($C$1:C52,IFERROR(LOOKUP(2,1/($D$1:D51=2),ROW($D$1:D51)-MIN(ROW($D$1:D51)-1)),1),),),C52)</f>
        <v>2</v>
      </c>
      <c r="E52" s="46">
        <f t="shared" ca="1" si="2"/>
        <v>1</v>
      </c>
      <c r="F52" s="48">
        <f ca="1">COUNTIF(INDEX(E52:INDEX($E$1:E52,IFERROR(LOOKUP(2,1/($F$1:F51=2),ROW($F$1:F51)-MIN(ROW($F$1:F51)-1)),1),),),E52)</f>
        <v>1</v>
      </c>
      <c r="G52" s="49">
        <f t="shared" ca="1" si="3"/>
        <v>1</v>
      </c>
      <c r="H52" s="49">
        <f t="shared" ca="1" si="4"/>
        <v>2</v>
      </c>
      <c r="I52" s="6"/>
      <c r="J52" s="6"/>
      <c r="O52" s="9"/>
      <c r="R52" s="6"/>
      <c r="S52" s="6"/>
      <c r="T52" s="6"/>
      <c r="U52" s="6"/>
      <c r="V52" s="6"/>
      <c r="W52" s="6"/>
      <c r="AQ52" s="3"/>
      <c r="AY52" s="3"/>
    </row>
    <row r="53" spans="1:51" ht="20.100000000000001" customHeight="1" thickBot="1">
      <c r="A53" s="65">
        <f t="shared" si="1"/>
        <v>52</v>
      </c>
      <c r="B53" s="45">
        <f ca="1">Streams!B53</f>
        <v>20</v>
      </c>
      <c r="C53" s="46">
        <f ca="1">VLOOKUP(B53,Partition!$Y$2:$Z$38,2)</f>
        <v>2</v>
      </c>
      <c r="D53" s="47">
        <f ca="1">COUNTIF(INDEX(C53:INDEX($C$1:C53,IFERROR(LOOKUP(2,1/($D$1:D52=2),ROW($D$1:D52)-MIN(ROW($D$1:D52)-1)),1),),),C53)</f>
        <v>1</v>
      </c>
      <c r="E53" s="46">
        <f t="shared" ca="1" si="2"/>
        <v>2</v>
      </c>
      <c r="F53" s="48">
        <f ca="1">COUNTIF(INDEX(E53:INDEX($E$1:E53,IFERROR(LOOKUP(2,1/($F$1:F52=2),ROW($F$1:F52)-MIN(ROW($F$1:F52)-1)),1),),),E53)</f>
        <v>2</v>
      </c>
      <c r="G53" s="49">
        <f t="shared" ca="1" si="3"/>
        <v>1</v>
      </c>
      <c r="H53" s="49">
        <f t="shared" ca="1" si="4"/>
        <v>2</v>
      </c>
      <c r="I53" s="6"/>
      <c r="J53" s="6"/>
      <c r="O53" s="9"/>
      <c r="R53" s="6"/>
      <c r="S53" s="6"/>
      <c r="T53" s="6"/>
      <c r="U53" s="6"/>
      <c r="V53" s="6"/>
      <c r="W53" s="6"/>
      <c r="AQ53" s="3"/>
      <c r="AY53" s="3"/>
    </row>
    <row r="54" spans="1:51" ht="20.100000000000001" customHeight="1" thickBot="1">
      <c r="A54" s="65">
        <f t="shared" si="1"/>
        <v>53</v>
      </c>
      <c r="B54" s="45">
        <f ca="1">Streams!B54</f>
        <v>31</v>
      </c>
      <c r="C54" s="46">
        <f ca="1">VLOOKUP(B54,Partition!$Y$2:$Z$38,2)</f>
        <v>1</v>
      </c>
      <c r="D54" s="47">
        <f ca="1">COUNTIF(INDEX(C54:INDEX($C$1:C54,IFERROR(LOOKUP(2,1/($D$1:D53=2),ROW($D$1:D53)-MIN(ROW($D$1:D53)-1)),1),),),C54)</f>
        <v>2</v>
      </c>
      <c r="E54" s="46">
        <f t="shared" ca="1" si="2"/>
        <v>2</v>
      </c>
      <c r="F54" s="48">
        <f ca="1">COUNTIF(INDEX(E54:INDEX($E$1:E54,IFERROR(LOOKUP(2,1/($F$1:F53=2),ROW($F$1:F53)-MIN(ROW($F$1:F53)-1)),1),),),E54)</f>
        <v>2</v>
      </c>
      <c r="G54" s="49">
        <f t="shared" ca="1" si="3"/>
        <v>2</v>
      </c>
      <c r="H54" s="49">
        <f t="shared" ca="1" si="4"/>
        <v>1</v>
      </c>
      <c r="I54" s="6"/>
      <c r="J54" s="6"/>
      <c r="O54" s="9"/>
      <c r="R54" s="6"/>
      <c r="S54" s="6"/>
      <c r="T54" s="6"/>
      <c r="U54" s="6"/>
      <c r="V54" s="6"/>
      <c r="W54" s="6"/>
      <c r="AQ54" s="3"/>
      <c r="AY54" s="3"/>
    </row>
    <row r="55" spans="1:51" ht="20.100000000000001" customHeight="1" thickBot="1">
      <c r="A55" s="65">
        <f t="shared" si="1"/>
        <v>54</v>
      </c>
      <c r="B55" s="45">
        <f ca="1">Streams!B55</f>
        <v>12</v>
      </c>
      <c r="C55" s="46">
        <f ca="1">VLOOKUP(B55,Partition!$Y$2:$Z$38,2)</f>
        <v>2</v>
      </c>
      <c r="D55" s="47">
        <f ca="1">COUNTIF(INDEX(C55:INDEX($C$1:C55,IFERROR(LOOKUP(2,1/($D$1:D54=2),ROW($D$1:D54)-MIN(ROW($D$1:D54)-1)),1),),),C55)</f>
        <v>1</v>
      </c>
      <c r="E55" s="46">
        <f t="shared" ca="1" si="2"/>
        <v>2</v>
      </c>
      <c r="F55" s="48">
        <f ca="1">COUNTIF(INDEX(E55:INDEX($E$1:E55,IFERROR(LOOKUP(2,1/($F$1:F54=2),ROW($F$1:F54)-MIN(ROW($F$1:F54)-1)),1),),),E55)</f>
        <v>2</v>
      </c>
      <c r="G55" s="49">
        <f t="shared" ca="1" si="3"/>
        <v>1</v>
      </c>
      <c r="H55" s="49">
        <f t="shared" ca="1" si="4"/>
        <v>2</v>
      </c>
      <c r="I55" s="6"/>
      <c r="J55" s="6"/>
      <c r="O55" s="9"/>
      <c r="R55" s="6"/>
      <c r="S55" s="6"/>
      <c r="T55" s="6"/>
      <c r="U55" s="6"/>
      <c r="V55" s="6"/>
      <c r="W55" s="6"/>
      <c r="AQ55" s="3"/>
      <c r="AY55" s="3"/>
    </row>
    <row r="56" spans="1:51" ht="20.100000000000001" customHeight="1" thickBot="1">
      <c r="A56" s="65">
        <f t="shared" si="1"/>
        <v>55</v>
      </c>
      <c r="B56" s="45">
        <f ca="1">Streams!B56</f>
        <v>11</v>
      </c>
      <c r="C56" s="46">
        <f ca="1">VLOOKUP(B56,Partition!$Y$2:$Z$38,2)</f>
        <v>1</v>
      </c>
      <c r="D56" s="47">
        <f ca="1">COUNTIF(INDEX(C56:INDEX($C$1:C56,IFERROR(LOOKUP(2,1/($D$1:D55=2),ROW($D$1:D55)-MIN(ROW($D$1:D55)-1)),1),),),C56)</f>
        <v>2</v>
      </c>
      <c r="E56" s="46">
        <f t="shared" ca="1" si="2"/>
        <v>2</v>
      </c>
      <c r="F56" s="48">
        <f ca="1">COUNTIF(INDEX(E56:INDEX($E$1:E56,IFERROR(LOOKUP(2,1/($F$1:F55=2),ROW($F$1:F55)-MIN(ROW($F$1:F55)-1)),1),),),E56)</f>
        <v>2</v>
      </c>
      <c r="G56" s="49">
        <f t="shared" ca="1" si="3"/>
        <v>2</v>
      </c>
      <c r="H56" s="49">
        <f t="shared" ca="1" si="4"/>
        <v>1</v>
      </c>
      <c r="I56" s="6"/>
      <c r="J56" s="6"/>
      <c r="O56" s="9"/>
      <c r="R56" s="6"/>
      <c r="S56" s="6"/>
      <c r="T56" s="6"/>
      <c r="U56" s="6"/>
      <c r="V56" s="6"/>
      <c r="W56" s="6"/>
      <c r="AQ56" s="3"/>
      <c r="AY56" s="3"/>
    </row>
    <row r="57" spans="1:51" ht="20.100000000000001" customHeight="1" thickBot="1">
      <c r="A57" s="65">
        <f t="shared" si="1"/>
        <v>56</v>
      </c>
      <c r="B57" s="45">
        <f ca="1">Streams!B57</f>
        <v>13</v>
      </c>
      <c r="C57" s="46">
        <f ca="1">VLOOKUP(B57,Partition!$Y$2:$Z$38,2)</f>
        <v>1</v>
      </c>
      <c r="D57" s="47">
        <f ca="1">COUNTIF(INDEX(C57:INDEX($C$1:C57,IFERROR(LOOKUP(2,1/($D$1:D56=2),ROW($D$1:D56)-MIN(ROW($D$1:D56)-1)),1),),),C57)</f>
        <v>2</v>
      </c>
      <c r="E57" s="46">
        <f t="shared" ca="1" si="2"/>
        <v>1</v>
      </c>
      <c r="F57" s="48">
        <f ca="1">COUNTIF(INDEX(E57:INDEX($E$1:E57,IFERROR(LOOKUP(2,1/($F$1:F56=2),ROW($F$1:F56)-MIN(ROW($F$1:F56)-1)),1),),),E57)</f>
        <v>1</v>
      </c>
      <c r="G57" s="49">
        <f t="shared" ca="1" si="3"/>
        <v>1</v>
      </c>
      <c r="H57" s="49">
        <f t="shared" ca="1" si="4"/>
        <v>2</v>
      </c>
      <c r="I57" s="6"/>
      <c r="J57" s="6"/>
      <c r="O57" s="9"/>
      <c r="R57" s="6"/>
      <c r="S57" s="6"/>
      <c r="T57" s="6"/>
      <c r="U57" s="6"/>
      <c r="V57" s="6"/>
      <c r="W57" s="6"/>
      <c r="AQ57" s="3"/>
      <c r="AY57" s="3"/>
    </row>
    <row r="58" spans="1:51" ht="20.100000000000001" customHeight="1" thickBot="1">
      <c r="A58" s="65">
        <f t="shared" si="1"/>
        <v>57</v>
      </c>
      <c r="B58" s="45">
        <f ca="1">Streams!B58</f>
        <v>31</v>
      </c>
      <c r="C58" s="46">
        <f ca="1">VLOOKUP(B58,Partition!$Y$2:$Z$38,2)</f>
        <v>1</v>
      </c>
      <c r="D58" s="47">
        <f ca="1">COUNTIF(INDEX(C58:INDEX($C$1:C58,IFERROR(LOOKUP(2,1/($D$1:D57=2),ROW($D$1:D57)-MIN(ROW($D$1:D57)-1)),1),),),C58)</f>
        <v>2</v>
      </c>
      <c r="E58" s="46">
        <f t="shared" ca="1" si="2"/>
        <v>1</v>
      </c>
      <c r="F58" s="48">
        <f ca="1">COUNTIF(INDEX(E58:INDEX($E$1:E58,IFERROR(LOOKUP(2,1/($F$1:F57=2),ROW($F$1:F57)-MIN(ROW($F$1:F57)-1)),1),),),E58)</f>
        <v>2</v>
      </c>
      <c r="G58" s="49">
        <f t="shared" ca="1" si="3"/>
        <v>1</v>
      </c>
      <c r="H58" s="49">
        <f t="shared" ca="1" si="4"/>
        <v>2</v>
      </c>
      <c r="I58" s="6"/>
      <c r="J58" s="6"/>
      <c r="O58" s="9"/>
      <c r="R58" s="6"/>
      <c r="S58" s="6"/>
      <c r="T58" s="6"/>
      <c r="U58" s="6"/>
      <c r="V58" s="6"/>
      <c r="W58" s="6"/>
      <c r="AQ58" s="3"/>
      <c r="AY58" s="3"/>
    </row>
    <row r="59" spans="1:51" ht="20.100000000000001" customHeight="1" thickBot="1">
      <c r="A59" s="65">
        <f t="shared" si="1"/>
        <v>58</v>
      </c>
      <c r="B59" s="45">
        <f ca="1">Streams!B59</f>
        <v>15</v>
      </c>
      <c r="C59" s="46">
        <f ca="1">VLOOKUP(B59,Partition!$Y$2:$Z$38,2)</f>
        <v>1</v>
      </c>
      <c r="D59" s="47">
        <f ca="1">COUNTIF(INDEX(C59:INDEX($C$1:C59,IFERROR(LOOKUP(2,1/($D$1:D58=2),ROW($D$1:D58)-MIN(ROW($D$1:D58)-1)),1),),),C59)</f>
        <v>2</v>
      </c>
      <c r="E59" s="46">
        <f t="shared" ca="1" si="2"/>
        <v>1</v>
      </c>
      <c r="F59" s="48">
        <f ca="1">COUNTIF(INDEX(E59:INDEX($E$1:E59,IFERROR(LOOKUP(2,1/($F$1:F58=2),ROW($F$1:F58)-MIN(ROW($F$1:F58)-1)),1),),),E59)</f>
        <v>2</v>
      </c>
      <c r="G59" s="49">
        <f t="shared" ca="1" si="3"/>
        <v>1</v>
      </c>
      <c r="H59" s="49">
        <f t="shared" ca="1" si="4"/>
        <v>2</v>
      </c>
      <c r="I59" s="6"/>
      <c r="J59" s="6"/>
      <c r="O59" s="9"/>
      <c r="R59" s="6"/>
      <c r="S59" s="6"/>
      <c r="T59" s="6"/>
      <c r="U59" s="6"/>
      <c r="V59" s="6"/>
      <c r="W59" s="6"/>
      <c r="AQ59" s="3"/>
      <c r="AY59" s="3"/>
    </row>
    <row r="60" spans="1:51" ht="20.100000000000001" customHeight="1" thickBot="1">
      <c r="A60" s="65">
        <f t="shared" si="1"/>
        <v>59</v>
      </c>
      <c r="B60" s="45">
        <f ca="1">Streams!B60</f>
        <v>3</v>
      </c>
      <c r="C60" s="46">
        <f ca="1">VLOOKUP(B60,Partition!$Y$2:$Z$38,2)</f>
        <v>1</v>
      </c>
      <c r="D60" s="47">
        <f ca="1">COUNTIF(INDEX(C60:INDEX($C$1:C60,IFERROR(LOOKUP(2,1/($D$1:D59=2),ROW($D$1:D59)-MIN(ROW($D$1:D59)-1)),1),),),C60)</f>
        <v>2</v>
      </c>
      <c r="E60" s="46">
        <f t="shared" ca="1" si="2"/>
        <v>1</v>
      </c>
      <c r="F60" s="48">
        <f ca="1">COUNTIF(INDEX(E60:INDEX($E$1:E60,IFERROR(LOOKUP(2,1/($F$1:F59=2),ROW($F$1:F59)-MIN(ROW($F$1:F59)-1)),1),),),E60)</f>
        <v>2</v>
      </c>
      <c r="G60" s="49">
        <f t="shared" ca="1" si="3"/>
        <v>1</v>
      </c>
      <c r="H60" s="49">
        <f t="shared" ca="1" si="4"/>
        <v>2</v>
      </c>
      <c r="I60" s="6"/>
      <c r="J60" s="6"/>
      <c r="O60" s="9"/>
      <c r="R60" s="6"/>
      <c r="S60" s="6"/>
      <c r="T60" s="6"/>
      <c r="U60" s="6"/>
      <c r="V60" s="6"/>
      <c r="W60" s="6"/>
      <c r="AQ60" s="3"/>
      <c r="AY60" s="3"/>
    </row>
    <row r="61" spans="1:51" ht="20.100000000000001" customHeight="1" thickBot="1">
      <c r="A61" s="65">
        <f t="shared" si="1"/>
        <v>60</v>
      </c>
      <c r="B61" s="45">
        <f ca="1">Streams!B61</f>
        <v>5</v>
      </c>
      <c r="C61" s="46">
        <f ca="1">VLOOKUP(B61,Partition!$Y$2:$Z$38,2)</f>
        <v>1</v>
      </c>
      <c r="D61" s="47">
        <f ca="1">COUNTIF(INDEX(C61:INDEX($C$1:C61,IFERROR(LOOKUP(2,1/($D$1:D60=2),ROW($D$1:D60)-MIN(ROW($D$1:D60)-1)),1),),),C61)</f>
        <v>2</v>
      </c>
      <c r="E61" s="46">
        <f t="shared" ca="1" si="2"/>
        <v>1</v>
      </c>
      <c r="F61" s="48">
        <f ca="1">COUNTIF(INDEX(E61:INDEX($E$1:E61,IFERROR(LOOKUP(2,1/($F$1:F60=2),ROW($F$1:F60)-MIN(ROW($F$1:F60)-1)),1),),),E61)</f>
        <v>2</v>
      </c>
      <c r="G61" s="49">
        <f t="shared" ca="1" si="3"/>
        <v>1</v>
      </c>
      <c r="H61" s="49">
        <f t="shared" ca="1" si="4"/>
        <v>2</v>
      </c>
      <c r="I61" s="6"/>
      <c r="J61" s="6"/>
      <c r="O61" s="9"/>
      <c r="R61" s="6"/>
      <c r="S61" s="6"/>
      <c r="T61" s="6"/>
      <c r="U61" s="6"/>
      <c r="V61" s="6"/>
      <c r="W61" s="6"/>
      <c r="AQ61" s="3"/>
      <c r="AY61" s="3"/>
    </row>
    <row r="62" spans="1:51" ht="20.100000000000001" customHeight="1" thickBot="1">
      <c r="A62" s="65">
        <f t="shared" si="1"/>
        <v>61</v>
      </c>
      <c r="B62" s="45">
        <f ca="1">Streams!B62</f>
        <v>5</v>
      </c>
      <c r="C62" s="46">
        <f ca="1">VLOOKUP(B62,Partition!$Y$2:$Z$38,2)</f>
        <v>1</v>
      </c>
      <c r="D62" s="47">
        <f ca="1">COUNTIF(INDEX(C62:INDEX($C$1:C62,IFERROR(LOOKUP(2,1/($D$1:D61=2),ROW($D$1:D61)-MIN(ROW($D$1:D61)-1)),1),),),C62)</f>
        <v>2</v>
      </c>
      <c r="E62" s="46">
        <f t="shared" ca="1" si="2"/>
        <v>1</v>
      </c>
      <c r="F62" s="48">
        <f ca="1">COUNTIF(INDEX(E62:INDEX($E$1:E62,IFERROR(LOOKUP(2,1/($F$1:F61=2),ROW($F$1:F61)-MIN(ROW($F$1:F61)-1)),1),),),E62)</f>
        <v>2</v>
      </c>
      <c r="G62" s="49">
        <f t="shared" ca="1" si="3"/>
        <v>1</v>
      </c>
      <c r="H62" s="49">
        <f t="shared" ca="1" si="4"/>
        <v>2</v>
      </c>
      <c r="I62" s="6"/>
      <c r="J62" s="6"/>
      <c r="O62" s="9"/>
      <c r="R62" s="6"/>
      <c r="S62" s="6"/>
      <c r="T62" s="6"/>
      <c r="U62" s="6"/>
      <c r="V62" s="6"/>
      <c r="W62" s="6"/>
      <c r="AQ62" s="3"/>
      <c r="AY62" s="3"/>
    </row>
    <row r="63" spans="1:51" ht="20.100000000000001" customHeight="1" thickBot="1">
      <c r="A63" s="65">
        <f t="shared" si="1"/>
        <v>62</v>
      </c>
      <c r="B63" s="45">
        <f ca="1">Streams!B63</f>
        <v>9</v>
      </c>
      <c r="C63" s="46">
        <f ca="1">VLOOKUP(B63,Partition!$Y$2:$Z$38,2)</f>
        <v>1</v>
      </c>
      <c r="D63" s="47">
        <f ca="1">COUNTIF(INDEX(C63:INDEX($C$1:C63,IFERROR(LOOKUP(2,1/($D$1:D62=2),ROW($D$1:D62)-MIN(ROW($D$1:D62)-1)),1),),),C63)</f>
        <v>2</v>
      </c>
      <c r="E63" s="46">
        <f t="shared" ca="1" si="2"/>
        <v>1</v>
      </c>
      <c r="F63" s="48">
        <f ca="1">COUNTIF(INDEX(E63:INDEX($E$1:E63,IFERROR(LOOKUP(2,1/($F$1:F62=2),ROW($F$1:F62)-MIN(ROW($F$1:F62)-1)),1),),),E63)</f>
        <v>2</v>
      </c>
      <c r="G63" s="49">
        <f t="shared" ca="1" si="3"/>
        <v>1</v>
      </c>
      <c r="H63" s="49">
        <f t="shared" ca="1" si="4"/>
        <v>2</v>
      </c>
      <c r="I63" s="6"/>
      <c r="J63" s="6"/>
      <c r="O63" s="9"/>
      <c r="R63" s="6"/>
      <c r="S63" s="6"/>
      <c r="T63" s="6"/>
      <c r="U63" s="6"/>
      <c r="V63" s="6"/>
      <c r="W63" s="6"/>
      <c r="AQ63" s="3"/>
      <c r="AY63" s="3"/>
    </row>
    <row r="64" spans="1:51" ht="20.100000000000001" customHeight="1" thickBot="1">
      <c r="A64" s="65">
        <f t="shared" si="1"/>
        <v>63</v>
      </c>
      <c r="B64" s="45">
        <f ca="1">Streams!B64</f>
        <v>36</v>
      </c>
      <c r="C64" s="46">
        <f ca="1">VLOOKUP(B64,Partition!$Y$2:$Z$38,2)</f>
        <v>2</v>
      </c>
      <c r="D64" s="47">
        <f ca="1">COUNTIF(INDEX(C64:INDEX($C$1:C64,IFERROR(LOOKUP(2,1/($D$1:D63=2),ROW($D$1:D63)-MIN(ROW($D$1:D63)-1)),1),),),C64)</f>
        <v>1</v>
      </c>
      <c r="E64" s="46">
        <f t="shared" ca="1" si="2"/>
        <v>2</v>
      </c>
      <c r="F64" s="48">
        <f ca="1">COUNTIF(INDEX(E64:INDEX($E$1:E64,IFERROR(LOOKUP(2,1/($F$1:F63=2),ROW($F$1:F63)-MIN(ROW($F$1:F63)-1)),1),),),E64)</f>
        <v>1</v>
      </c>
      <c r="G64" s="49">
        <f t="shared" ca="1" si="3"/>
        <v>1</v>
      </c>
      <c r="H64" s="49">
        <f t="shared" ca="1" si="4"/>
        <v>2</v>
      </c>
      <c r="I64" s="6"/>
      <c r="J64" s="6"/>
      <c r="O64" s="9"/>
      <c r="R64" s="6"/>
      <c r="S64" s="6"/>
      <c r="T64" s="6"/>
      <c r="U64" s="6"/>
      <c r="V64" s="6"/>
      <c r="W64" s="6"/>
      <c r="AQ64" s="3"/>
      <c r="AY64" s="3"/>
    </row>
    <row r="65" spans="1:51" ht="20.100000000000001" customHeight="1" thickBot="1">
      <c r="A65" s="65">
        <f t="shared" si="1"/>
        <v>64</v>
      </c>
      <c r="B65" s="45">
        <f ca="1">Streams!B65</f>
        <v>11</v>
      </c>
      <c r="C65" s="46">
        <f ca="1">VLOOKUP(B65,Partition!$Y$2:$Z$38,2)</f>
        <v>1</v>
      </c>
      <c r="D65" s="47">
        <f ca="1">COUNTIF(INDEX(C65:INDEX($C$1:C65,IFERROR(LOOKUP(2,1/($D$1:D64=2),ROW($D$1:D64)-MIN(ROW($D$1:D64)-1)),1),),),C65)</f>
        <v>2</v>
      </c>
      <c r="E65" s="46">
        <f t="shared" ca="1" si="2"/>
        <v>2</v>
      </c>
      <c r="F65" s="48">
        <f ca="1">COUNTIF(INDEX(E65:INDEX($E$1:E65,IFERROR(LOOKUP(2,1/($F$1:F64=2),ROW($F$1:F64)-MIN(ROW($F$1:F64)-1)),1),),),E65)</f>
        <v>2</v>
      </c>
      <c r="G65" s="49">
        <f t="shared" ca="1" si="3"/>
        <v>2</v>
      </c>
      <c r="H65" s="49">
        <f t="shared" ca="1" si="4"/>
        <v>1</v>
      </c>
      <c r="I65" s="6"/>
      <c r="J65" s="6"/>
      <c r="O65" s="9"/>
      <c r="R65" s="6"/>
      <c r="S65" s="6"/>
      <c r="T65" s="6"/>
      <c r="U65" s="6"/>
      <c r="V65" s="6"/>
      <c r="W65" s="6"/>
      <c r="AQ65" s="3"/>
      <c r="AY65" s="3"/>
    </row>
    <row r="66" spans="1:51" ht="20.100000000000001" customHeight="1" thickBot="1">
      <c r="A66" s="65">
        <f t="shared" si="1"/>
        <v>65</v>
      </c>
      <c r="B66" s="45">
        <f ca="1">Streams!B66</f>
        <v>3</v>
      </c>
      <c r="C66" s="46">
        <f ca="1">VLOOKUP(B66,Partition!$Y$2:$Z$38,2)</f>
        <v>1</v>
      </c>
      <c r="D66" s="47">
        <f ca="1">COUNTIF(INDEX(C66:INDEX($C$1:C66,IFERROR(LOOKUP(2,1/($D$1:D65=2),ROW($D$1:D65)-MIN(ROW($D$1:D65)-1)),1),),),C66)</f>
        <v>2</v>
      </c>
      <c r="E66" s="46">
        <f t="shared" ca="1" si="2"/>
        <v>1</v>
      </c>
      <c r="F66" s="48">
        <f ca="1">COUNTIF(INDEX(E66:INDEX($E$1:E66,IFERROR(LOOKUP(2,1/($F$1:F65=2),ROW($F$1:F65)-MIN(ROW($F$1:F65)-1)),1),),),E66)</f>
        <v>1</v>
      </c>
      <c r="G66" s="49">
        <f t="shared" ca="1" si="3"/>
        <v>1</v>
      </c>
      <c r="H66" s="49">
        <f t="shared" ca="1" si="4"/>
        <v>2</v>
      </c>
      <c r="I66" s="6"/>
      <c r="J66" s="6"/>
      <c r="O66" s="9"/>
      <c r="R66" s="6"/>
      <c r="S66" s="6"/>
      <c r="T66" s="6"/>
      <c r="U66" s="6"/>
      <c r="V66" s="6"/>
      <c r="W66" s="6"/>
      <c r="AQ66" s="3"/>
      <c r="AY66" s="3"/>
    </row>
    <row r="67" spans="1:51" ht="20.100000000000001" customHeight="1" thickBot="1">
      <c r="A67" s="65">
        <f t="shared" si="1"/>
        <v>66</v>
      </c>
      <c r="B67" s="45">
        <f ca="1">Streams!B67</f>
        <v>0</v>
      </c>
      <c r="C67" s="46">
        <f ca="1">VLOOKUP(B67,Partition!$Y$2:$Z$38,2)</f>
        <v>0</v>
      </c>
      <c r="D67" s="47">
        <f ca="1">COUNTIF(INDEX(C67:INDEX($C$1:C67,IFERROR(LOOKUP(2,1/($D$1:D66=2),ROW($D$1:D66)-MIN(ROW($D$1:D66)-1)),1),),),C67)</f>
        <v>1</v>
      </c>
      <c r="E67" s="46" t="str">
        <f t="shared" ca="1" si="2"/>
        <v/>
      </c>
      <c r="F67" s="48">
        <f ca="1">COUNTIF(INDEX(E67:INDEX($E$1:E67,IFERROR(LOOKUP(2,1/($F$1:F66=2),ROW($F$1:F66)-MIN(ROW($F$1:F66)-1)),1),),),E67)</f>
        <v>1</v>
      </c>
      <c r="G67" s="49">
        <f t="shared" ca="1" si="3"/>
        <v>1</v>
      </c>
      <c r="H67" s="49">
        <f t="shared" ca="1" si="4"/>
        <v>2</v>
      </c>
      <c r="I67" s="6"/>
      <c r="J67" s="6"/>
      <c r="O67" s="9"/>
      <c r="R67" s="6"/>
      <c r="S67" s="6"/>
      <c r="T67" s="6"/>
      <c r="U67" s="6"/>
      <c r="V67" s="6"/>
      <c r="W67" s="6"/>
      <c r="AQ67" s="3"/>
      <c r="AY67" s="3"/>
    </row>
    <row r="68" spans="1:51" ht="20.100000000000001" customHeight="1" thickBot="1">
      <c r="A68" s="65">
        <f t="shared" ref="A68:A131" si="5">1+A67</f>
        <v>67</v>
      </c>
      <c r="B68" s="45">
        <f ca="1">Streams!B68</f>
        <v>6</v>
      </c>
      <c r="C68" s="46">
        <f ca="1">VLOOKUP(B68,Partition!$Y$2:$Z$38,2)</f>
        <v>2</v>
      </c>
      <c r="D68" s="47">
        <f ca="1">COUNTIF(INDEX(C68:INDEX($C$1:C68,IFERROR(LOOKUP(2,1/($D$1:D67=2),ROW($D$1:D67)-MIN(ROW($D$1:D67)-1)),1),),),C68)</f>
        <v>1</v>
      </c>
      <c r="E68" s="46">
        <f t="shared" ref="E68:E131" ca="1" si="6">IF(C68=G68,1,IF(C68=H68,2,""))</f>
        <v>2</v>
      </c>
      <c r="F68" s="48">
        <f ca="1">COUNTIF(INDEX(E68:INDEX($E$1:E68,IFERROR(LOOKUP(2,1/($F$1:F67=2),ROW($F$1:F67)-MIN(ROW($F$1:F67)-1)),1),),),E68)</f>
        <v>2</v>
      </c>
      <c r="G68" s="49">
        <f t="shared" ref="G68:G131" ca="1" si="7">IF(C67&lt;&gt;0,C67,G67)</f>
        <v>1</v>
      </c>
      <c r="H68" s="49">
        <f t="shared" ref="H68:H131" ca="1" si="8">IF(AND(G67&lt;&gt;G68,G67&lt;&gt;G68,G67&lt;&gt;0),G67,H67)</f>
        <v>2</v>
      </c>
      <c r="I68" s="6"/>
      <c r="J68" s="6"/>
      <c r="O68" s="9"/>
      <c r="R68" s="6"/>
      <c r="S68" s="6"/>
      <c r="T68" s="6"/>
      <c r="U68" s="6"/>
      <c r="V68" s="6"/>
      <c r="W68" s="6"/>
      <c r="AQ68" s="3"/>
      <c r="AY68" s="3"/>
    </row>
    <row r="69" spans="1:51" ht="20.100000000000001" customHeight="1" thickBot="1">
      <c r="A69" s="65">
        <f t="shared" si="5"/>
        <v>68</v>
      </c>
      <c r="B69" s="45">
        <f ca="1">Streams!B69</f>
        <v>21</v>
      </c>
      <c r="C69" s="46">
        <f ca="1">VLOOKUP(B69,Partition!$Y$2:$Z$38,2)</f>
        <v>1</v>
      </c>
      <c r="D69" s="47">
        <f ca="1">COUNTIF(INDEX(C69:INDEX($C$1:C69,IFERROR(LOOKUP(2,1/($D$1:D68=2),ROW($D$1:D68)-MIN(ROW($D$1:D68)-1)),1),),),C69)</f>
        <v>2</v>
      </c>
      <c r="E69" s="46">
        <f t="shared" ca="1" si="6"/>
        <v>2</v>
      </c>
      <c r="F69" s="48">
        <f ca="1">COUNTIF(INDEX(E69:INDEX($E$1:E69,IFERROR(LOOKUP(2,1/($F$1:F68=2),ROW($F$1:F68)-MIN(ROW($F$1:F68)-1)),1),),),E69)</f>
        <v>2</v>
      </c>
      <c r="G69" s="49">
        <f t="shared" ca="1" si="7"/>
        <v>2</v>
      </c>
      <c r="H69" s="49">
        <f t="shared" ca="1" si="8"/>
        <v>1</v>
      </c>
      <c r="I69" s="6"/>
      <c r="J69" s="6"/>
      <c r="O69" s="9"/>
      <c r="R69" s="6"/>
      <c r="S69" s="6"/>
      <c r="T69" s="6"/>
      <c r="U69" s="6"/>
      <c r="V69" s="6"/>
      <c r="W69" s="6"/>
      <c r="AQ69" s="3"/>
      <c r="AY69" s="3"/>
    </row>
    <row r="70" spans="1:51" ht="20.100000000000001" customHeight="1" thickBot="1">
      <c r="A70" s="65">
        <f t="shared" si="5"/>
        <v>69</v>
      </c>
      <c r="B70" s="45">
        <f ca="1">Streams!B70</f>
        <v>12</v>
      </c>
      <c r="C70" s="46">
        <f ca="1">VLOOKUP(B70,Partition!$Y$2:$Z$38,2)</f>
        <v>2</v>
      </c>
      <c r="D70" s="47">
        <f ca="1">COUNTIF(INDEX(C70:INDEX($C$1:C70,IFERROR(LOOKUP(2,1/($D$1:D69=2),ROW($D$1:D69)-MIN(ROW($D$1:D69)-1)),1),),),C70)</f>
        <v>1</v>
      </c>
      <c r="E70" s="46">
        <f t="shared" ca="1" si="6"/>
        <v>2</v>
      </c>
      <c r="F70" s="48">
        <f ca="1">COUNTIF(INDEX(E70:INDEX($E$1:E70,IFERROR(LOOKUP(2,1/($F$1:F69=2),ROW($F$1:F69)-MIN(ROW($F$1:F69)-1)),1),),),E70)</f>
        <v>2</v>
      </c>
      <c r="G70" s="49">
        <f t="shared" ca="1" si="7"/>
        <v>1</v>
      </c>
      <c r="H70" s="49">
        <f t="shared" ca="1" si="8"/>
        <v>2</v>
      </c>
      <c r="I70" s="6"/>
      <c r="J70" s="6"/>
      <c r="O70" s="9"/>
      <c r="R70" s="6"/>
      <c r="S70" s="6"/>
      <c r="T70" s="6"/>
      <c r="U70" s="6"/>
      <c r="V70" s="6"/>
      <c r="W70" s="6"/>
      <c r="AQ70" s="3"/>
      <c r="AY70" s="3"/>
    </row>
    <row r="71" spans="1:51" ht="20.100000000000001" customHeight="1" thickBot="1">
      <c r="A71" s="65">
        <f t="shared" si="5"/>
        <v>70</v>
      </c>
      <c r="B71" s="45">
        <f ca="1">Streams!B71</f>
        <v>35</v>
      </c>
      <c r="C71" s="46">
        <f ca="1">VLOOKUP(B71,Partition!$Y$2:$Z$38,2)</f>
        <v>1</v>
      </c>
      <c r="D71" s="47">
        <f ca="1">COUNTIF(INDEX(C71:INDEX($C$1:C71,IFERROR(LOOKUP(2,1/($D$1:D70=2),ROW($D$1:D70)-MIN(ROW($D$1:D70)-1)),1),),),C71)</f>
        <v>2</v>
      </c>
      <c r="E71" s="46">
        <f t="shared" ca="1" si="6"/>
        <v>2</v>
      </c>
      <c r="F71" s="48">
        <f ca="1">COUNTIF(INDEX(E71:INDEX($E$1:E71,IFERROR(LOOKUP(2,1/($F$1:F70=2),ROW($F$1:F70)-MIN(ROW($F$1:F70)-1)),1),),),E71)</f>
        <v>2</v>
      </c>
      <c r="G71" s="49">
        <f t="shared" ca="1" si="7"/>
        <v>2</v>
      </c>
      <c r="H71" s="49">
        <f t="shared" ca="1" si="8"/>
        <v>1</v>
      </c>
      <c r="I71" s="6"/>
      <c r="J71" s="6"/>
      <c r="O71" s="9"/>
      <c r="R71" s="6"/>
      <c r="S71" s="6"/>
      <c r="T71" s="6"/>
      <c r="U71" s="6"/>
      <c r="V71" s="6"/>
      <c r="W71" s="6"/>
      <c r="AQ71" s="3"/>
      <c r="AY71" s="3"/>
    </row>
    <row r="72" spans="1:51" ht="20.100000000000001" customHeight="1" thickBot="1">
      <c r="A72" s="65">
        <f t="shared" si="5"/>
        <v>71</v>
      </c>
      <c r="B72" s="45">
        <f ca="1">Streams!B72</f>
        <v>35</v>
      </c>
      <c r="C72" s="46">
        <f ca="1">VLOOKUP(B72,Partition!$Y$2:$Z$38,2)</f>
        <v>1</v>
      </c>
      <c r="D72" s="47">
        <f ca="1">COUNTIF(INDEX(C72:INDEX($C$1:C72,IFERROR(LOOKUP(2,1/($D$1:D71=2),ROW($D$1:D71)-MIN(ROW($D$1:D71)-1)),1),),),C72)</f>
        <v>2</v>
      </c>
      <c r="E72" s="46">
        <f t="shared" ca="1" si="6"/>
        <v>1</v>
      </c>
      <c r="F72" s="48">
        <f ca="1">COUNTIF(INDEX(E72:INDEX($E$1:E72,IFERROR(LOOKUP(2,1/($F$1:F71=2),ROW($F$1:F71)-MIN(ROW($F$1:F71)-1)),1),),),E72)</f>
        <v>1</v>
      </c>
      <c r="G72" s="49">
        <f t="shared" ca="1" si="7"/>
        <v>1</v>
      </c>
      <c r="H72" s="49">
        <f t="shared" ca="1" si="8"/>
        <v>2</v>
      </c>
      <c r="I72" s="6"/>
      <c r="J72" s="6"/>
      <c r="O72" s="9"/>
      <c r="R72" s="6"/>
      <c r="S72" s="6"/>
      <c r="T72" s="6"/>
      <c r="U72" s="6"/>
      <c r="V72" s="6"/>
      <c r="W72" s="6"/>
      <c r="AQ72" s="3"/>
      <c r="AY72" s="3"/>
    </row>
    <row r="73" spans="1:51" ht="20.100000000000001" customHeight="1" thickBot="1">
      <c r="A73" s="65">
        <f t="shared" si="5"/>
        <v>72</v>
      </c>
      <c r="B73" s="45">
        <f ca="1">Streams!B73</f>
        <v>11</v>
      </c>
      <c r="C73" s="46">
        <f ca="1">VLOOKUP(B73,Partition!$Y$2:$Z$38,2)</f>
        <v>1</v>
      </c>
      <c r="D73" s="47">
        <f ca="1">COUNTIF(INDEX(C73:INDEX($C$1:C73,IFERROR(LOOKUP(2,1/($D$1:D72=2),ROW($D$1:D72)-MIN(ROW($D$1:D72)-1)),1),),),C73)</f>
        <v>2</v>
      </c>
      <c r="E73" s="46">
        <f t="shared" ca="1" si="6"/>
        <v>1</v>
      </c>
      <c r="F73" s="48">
        <f ca="1">COUNTIF(INDEX(E73:INDEX($E$1:E73,IFERROR(LOOKUP(2,1/($F$1:F72=2),ROW($F$1:F72)-MIN(ROW($F$1:F72)-1)),1),),),E73)</f>
        <v>2</v>
      </c>
      <c r="G73" s="49">
        <f t="shared" ca="1" si="7"/>
        <v>1</v>
      </c>
      <c r="H73" s="49">
        <f t="shared" ca="1" si="8"/>
        <v>2</v>
      </c>
      <c r="I73" s="6"/>
      <c r="J73" s="6"/>
      <c r="O73" s="9"/>
      <c r="R73" s="6"/>
      <c r="S73" s="6"/>
      <c r="T73" s="6"/>
      <c r="U73" s="6"/>
      <c r="V73" s="6"/>
      <c r="W73" s="6"/>
      <c r="AQ73" s="3"/>
      <c r="AY73" s="3"/>
    </row>
    <row r="74" spans="1:51" ht="20.100000000000001" customHeight="1" thickBot="1">
      <c r="A74" s="65">
        <f t="shared" si="5"/>
        <v>73</v>
      </c>
      <c r="B74" s="45">
        <f ca="1">Streams!B74</f>
        <v>3</v>
      </c>
      <c r="C74" s="46">
        <f ca="1">VLOOKUP(B74,Partition!$Y$2:$Z$38,2)</f>
        <v>1</v>
      </c>
      <c r="D74" s="47">
        <f ca="1">COUNTIF(INDEX(C74:INDEX($C$1:C74,IFERROR(LOOKUP(2,1/($D$1:D73=2),ROW($D$1:D73)-MIN(ROW($D$1:D73)-1)),1),),),C74)</f>
        <v>2</v>
      </c>
      <c r="E74" s="46">
        <f t="shared" ca="1" si="6"/>
        <v>1</v>
      </c>
      <c r="F74" s="48">
        <f ca="1">COUNTIF(INDEX(E74:INDEX($E$1:E74,IFERROR(LOOKUP(2,1/($F$1:F73=2),ROW($F$1:F73)-MIN(ROW($F$1:F73)-1)),1),),),E74)</f>
        <v>2</v>
      </c>
      <c r="G74" s="49">
        <f t="shared" ca="1" si="7"/>
        <v>1</v>
      </c>
      <c r="H74" s="49">
        <f t="shared" ca="1" si="8"/>
        <v>2</v>
      </c>
      <c r="I74" s="6"/>
      <c r="J74" s="6"/>
      <c r="O74" s="9"/>
      <c r="R74" s="6"/>
      <c r="S74" s="6"/>
      <c r="T74" s="6"/>
      <c r="U74" s="6"/>
      <c r="V74" s="6"/>
      <c r="W74" s="6"/>
      <c r="AQ74" s="3"/>
      <c r="AY74" s="3"/>
    </row>
    <row r="75" spans="1:51" ht="20.100000000000001" customHeight="1" thickBot="1">
      <c r="A75" s="65">
        <f t="shared" si="5"/>
        <v>74</v>
      </c>
      <c r="B75" s="45">
        <f ca="1">Streams!B75</f>
        <v>35</v>
      </c>
      <c r="C75" s="46">
        <f ca="1">VLOOKUP(B75,Partition!$Y$2:$Z$38,2)</f>
        <v>1</v>
      </c>
      <c r="D75" s="47">
        <f ca="1">COUNTIF(INDEX(C75:INDEX($C$1:C75,IFERROR(LOOKUP(2,1/($D$1:D74=2),ROW($D$1:D74)-MIN(ROW($D$1:D74)-1)),1),),),C75)</f>
        <v>2</v>
      </c>
      <c r="E75" s="46">
        <f t="shared" ca="1" si="6"/>
        <v>1</v>
      </c>
      <c r="F75" s="48">
        <f ca="1">COUNTIF(INDEX(E75:INDEX($E$1:E75,IFERROR(LOOKUP(2,1/($F$1:F74=2),ROW($F$1:F74)-MIN(ROW($F$1:F74)-1)),1),),),E75)</f>
        <v>2</v>
      </c>
      <c r="G75" s="49">
        <f t="shared" ca="1" si="7"/>
        <v>1</v>
      </c>
      <c r="H75" s="49">
        <f t="shared" ca="1" si="8"/>
        <v>2</v>
      </c>
      <c r="I75" s="6"/>
      <c r="J75" s="6"/>
      <c r="O75" s="9"/>
      <c r="R75" s="6"/>
      <c r="S75" s="6"/>
      <c r="T75" s="6"/>
      <c r="U75" s="6"/>
      <c r="V75" s="6"/>
      <c r="W75" s="6"/>
      <c r="AQ75" s="3"/>
      <c r="AY75" s="3"/>
    </row>
    <row r="76" spans="1:51" ht="20.100000000000001" customHeight="1" thickBot="1">
      <c r="A76" s="65">
        <f t="shared" si="5"/>
        <v>75</v>
      </c>
      <c r="B76" s="45">
        <f ca="1">Streams!B76</f>
        <v>3</v>
      </c>
      <c r="C76" s="46">
        <f ca="1">VLOOKUP(B76,Partition!$Y$2:$Z$38,2)</f>
        <v>1</v>
      </c>
      <c r="D76" s="47">
        <f ca="1">COUNTIF(INDEX(C76:INDEX($C$1:C76,IFERROR(LOOKUP(2,1/($D$1:D75=2),ROW($D$1:D75)-MIN(ROW($D$1:D75)-1)),1),),),C76)</f>
        <v>2</v>
      </c>
      <c r="E76" s="46">
        <f t="shared" ca="1" si="6"/>
        <v>1</v>
      </c>
      <c r="F76" s="48">
        <f ca="1">COUNTIF(INDEX(E76:INDEX($E$1:E76,IFERROR(LOOKUP(2,1/($F$1:F75=2),ROW($F$1:F75)-MIN(ROW($F$1:F75)-1)),1),),),E76)</f>
        <v>2</v>
      </c>
      <c r="G76" s="49">
        <f t="shared" ca="1" si="7"/>
        <v>1</v>
      </c>
      <c r="H76" s="49">
        <f t="shared" ca="1" si="8"/>
        <v>2</v>
      </c>
      <c r="I76" s="6"/>
      <c r="J76" s="6"/>
      <c r="O76" s="9"/>
      <c r="R76" s="6"/>
      <c r="S76" s="6"/>
      <c r="T76" s="6"/>
      <c r="U76" s="6"/>
      <c r="V76" s="6"/>
      <c r="W76" s="6"/>
      <c r="AQ76" s="3"/>
      <c r="AY76" s="3"/>
    </row>
    <row r="77" spans="1:51" ht="20.100000000000001" customHeight="1" thickBot="1">
      <c r="A77" s="65">
        <f t="shared" si="5"/>
        <v>76</v>
      </c>
      <c r="B77" s="45">
        <f ca="1">Streams!B77</f>
        <v>19</v>
      </c>
      <c r="C77" s="46">
        <f ca="1">VLOOKUP(B77,Partition!$Y$2:$Z$38,2)</f>
        <v>1</v>
      </c>
      <c r="D77" s="47">
        <f ca="1">COUNTIF(INDEX(C77:INDEX($C$1:C77,IFERROR(LOOKUP(2,1/($D$1:D76=2),ROW($D$1:D76)-MIN(ROW($D$1:D76)-1)),1),),),C77)</f>
        <v>2</v>
      </c>
      <c r="E77" s="46">
        <f t="shared" ca="1" si="6"/>
        <v>1</v>
      </c>
      <c r="F77" s="48">
        <f ca="1">COUNTIF(INDEX(E77:INDEX($E$1:E77,IFERROR(LOOKUP(2,1/($F$1:F76=2),ROW($F$1:F76)-MIN(ROW($F$1:F76)-1)),1),),),E77)</f>
        <v>2</v>
      </c>
      <c r="G77" s="49">
        <f t="shared" ca="1" si="7"/>
        <v>1</v>
      </c>
      <c r="H77" s="49">
        <f t="shared" ca="1" si="8"/>
        <v>2</v>
      </c>
      <c r="I77" s="6"/>
      <c r="J77" s="6"/>
      <c r="O77" s="9"/>
      <c r="R77" s="6"/>
      <c r="S77" s="6"/>
      <c r="T77" s="6"/>
      <c r="U77" s="6"/>
      <c r="V77" s="6"/>
      <c r="W77" s="6"/>
      <c r="AQ77" s="3"/>
      <c r="AY77" s="3"/>
    </row>
    <row r="78" spans="1:51" ht="20.100000000000001" customHeight="1" thickBot="1">
      <c r="A78" s="65">
        <f t="shared" si="5"/>
        <v>77</v>
      </c>
      <c r="B78" s="45">
        <f ca="1">Streams!B78</f>
        <v>0</v>
      </c>
      <c r="C78" s="46">
        <f ca="1">VLOOKUP(B78,Partition!$Y$2:$Z$38,2)</f>
        <v>0</v>
      </c>
      <c r="D78" s="47">
        <f ca="1">COUNTIF(INDEX(C78:INDEX($C$1:C78,IFERROR(LOOKUP(2,1/($D$1:D77=2),ROW($D$1:D77)-MIN(ROW($D$1:D77)-1)),1),),),C78)</f>
        <v>1</v>
      </c>
      <c r="E78" s="46" t="str">
        <f t="shared" ca="1" si="6"/>
        <v/>
      </c>
      <c r="F78" s="48">
        <f ca="1">COUNTIF(INDEX(E78:INDEX($E$1:E78,IFERROR(LOOKUP(2,1/($F$1:F77=2),ROW($F$1:F77)-MIN(ROW($F$1:F77)-1)),1),),),E78)</f>
        <v>1</v>
      </c>
      <c r="G78" s="49">
        <f t="shared" ca="1" si="7"/>
        <v>1</v>
      </c>
      <c r="H78" s="49">
        <f t="shared" ca="1" si="8"/>
        <v>2</v>
      </c>
      <c r="I78" s="6"/>
      <c r="J78" s="6"/>
      <c r="O78" s="9"/>
      <c r="R78" s="6"/>
      <c r="S78" s="6"/>
      <c r="T78" s="6"/>
      <c r="U78" s="6"/>
      <c r="V78" s="6"/>
      <c r="W78" s="6"/>
      <c r="AQ78" s="3"/>
      <c r="AY78" s="3"/>
    </row>
    <row r="79" spans="1:51" ht="20.100000000000001" customHeight="1" thickBot="1">
      <c r="A79" s="65">
        <f t="shared" si="5"/>
        <v>78</v>
      </c>
      <c r="B79" s="45">
        <f ca="1">Streams!B79</f>
        <v>29</v>
      </c>
      <c r="C79" s="46">
        <f ca="1">VLOOKUP(B79,Partition!$Y$2:$Z$38,2)</f>
        <v>1</v>
      </c>
      <c r="D79" s="47">
        <f ca="1">COUNTIF(INDEX(C79:INDEX($C$1:C79,IFERROR(LOOKUP(2,1/($D$1:D78=2),ROW($D$1:D78)-MIN(ROW($D$1:D78)-1)),1),),),C79)</f>
        <v>2</v>
      </c>
      <c r="E79" s="46">
        <f t="shared" ca="1" si="6"/>
        <v>1</v>
      </c>
      <c r="F79" s="48">
        <f ca="1">COUNTIF(INDEX(E79:INDEX($E$1:E79,IFERROR(LOOKUP(2,1/($F$1:F78=2),ROW($F$1:F78)-MIN(ROW($F$1:F78)-1)),1),),),E79)</f>
        <v>2</v>
      </c>
      <c r="G79" s="49">
        <f t="shared" ca="1" si="7"/>
        <v>1</v>
      </c>
      <c r="H79" s="49">
        <f t="shared" ca="1" si="8"/>
        <v>2</v>
      </c>
      <c r="I79" s="6"/>
      <c r="J79" s="6"/>
      <c r="O79" s="9"/>
      <c r="R79" s="6"/>
      <c r="S79" s="6"/>
      <c r="T79" s="6"/>
      <c r="U79" s="6"/>
      <c r="V79" s="6"/>
      <c r="W79" s="6"/>
      <c r="AQ79" s="3"/>
      <c r="AY79" s="3"/>
    </row>
    <row r="80" spans="1:51" ht="20.100000000000001" customHeight="1" thickBot="1">
      <c r="A80" s="65">
        <f t="shared" si="5"/>
        <v>79</v>
      </c>
      <c r="B80" s="45">
        <f ca="1">Streams!B80</f>
        <v>2</v>
      </c>
      <c r="C80" s="46">
        <f ca="1">VLOOKUP(B80,Partition!$Y$2:$Z$38,2)</f>
        <v>2</v>
      </c>
      <c r="D80" s="47">
        <f ca="1">COUNTIF(INDEX(C80:INDEX($C$1:C80,IFERROR(LOOKUP(2,1/($D$1:D79=2),ROW($D$1:D79)-MIN(ROW($D$1:D79)-1)),1),),),C80)</f>
        <v>1</v>
      </c>
      <c r="E80" s="46">
        <f t="shared" ca="1" si="6"/>
        <v>2</v>
      </c>
      <c r="F80" s="48">
        <f ca="1">COUNTIF(INDEX(E80:INDEX($E$1:E80,IFERROR(LOOKUP(2,1/($F$1:F79=2),ROW($F$1:F79)-MIN(ROW($F$1:F79)-1)),1),),),E80)</f>
        <v>1</v>
      </c>
      <c r="G80" s="49">
        <f t="shared" ca="1" si="7"/>
        <v>1</v>
      </c>
      <c r="H80" s="49">
        <f t="shared" ca="1" si="8"/>
        <v>2</v>
      </c>
      <c r="I80" s="6"/>
      <c r="J80" s="6"/>
      <c r="O80" s="9"/>
      <c r="R80" s="6"/>
      <c r="S80" s="6"/>
      <c r="T80" s="6"/>
      <c r="U80" s="6"/>
      <c r="V80" s="6"/>
      <c r="W80" s="6"/>
      <c r="AQ80" s="3"/>
      <c r="AY80" s="3"/>
    </row>
    <row r="81" spans="1:51" ht="20.100000000000001" customHeight="1" thickBot="1">
      <c r="A81" s="65">
        <f t="shared" si="5"/>
        <v>80</v>
      </c>
      <c r="B81" s="45">
        <f ca="1">Streams!B81</f>
        <v>7</v>
      </c>
      <c r="C81" s="46">
        <f ca="1">VLOOKUP(B81,Partition!$Y$2:$Z$38,2)</f>
        <v>1</v>
      </c>
      <c r="D81" s="47">
        <f ca="1">COUNTIF(INDEX(C81:INDEX($C$1:C81,IFERROR(LOOKUP(2,1/($D$1:D80=2),ROW($D$1:D80)-MIN(ROW($D$1:D80)-1)),1),),),C81)</f>
        <v>2</v>
      </c>
      <c r="E81" s="46">
        <f t="shared" ca="1" si="6"/>
        <v>2</v>
      </c>
      <c r="F81" s="48">
        <f ca="1">COUNTIF(INDEX(E81:INDEX($E$1:E81,IFERROR(LOOKUP(2,1/($F$1:F80=2),ROW($F$1:F80)-MIN(ROW($F$1:F80)-1)),1),),),E81)</f>
        <v>2</v>
      </c>
      <c r="G81" s="49">
        <f t="shared" ca="1" si="7"/>
        <v>2</v>
      </c>
      <c r="H81" s="49">
        <f t="shared" ca="1" si="8"/>
        <v>1</v>
      </c>
      <c r="I81" s="6"/>
      <c r="J81" s="6"/>
      <c r="O81" s="9"/>
      <c r="R81" s="6"/>
      <c r="S81" s="6"/>
      <c r="T81" s="6"/>
      <c r="U81" s="6"/>
      <c r="V81" s="6"/>
      <c r="W81" s="6"/>
      <c r="AQ81" s="3"/>
      <c r="AY81" s="3"/>
    </row>
    <row r="82" spans="1:51" ht="20.100000000000001" customHeight="1" thickBot="1">
      <c r="A82" s="65">
        <f t="shared" si="5"/>
        <v>81</v>
      </c>
      <c r="B82" s="45">
        <f ca="1">Streams!B82</f>
        <v>12</v>
      </c>
      <c r="C82" s="46">
        <f ca="1">VLOOKUP(B82,Partition!$Y$2:$Z$38,2)</f>
        <v>2</v>
      </c>
      <c r="D82" s="47">
        <f ca="1">COUNTIF(INDEX(C82:INDEX($C$1:C82,IFERROR(LOOKUP(2,1/($D$1:D81=2),ROW($D$1:D81)-MIN(ROW($D$1:D81)-1)),1),),),C82)</f>
        <v>1</v>
      </c>
      <c r="E82" s="46">
        <f t="shared" ca="1" si="6"/>
        <v>2</v>
      </c>
      <c r="F82" s="48">
        <f ca="1">COUNTIF(INDEX(E82:INDEX($E$1:E82,IFERROR(LOOKUP(2,1/($F$1:F81=2),ROW($F$1:F81)-MIN(ROW($F$1:F81)-1)),1),),),E82)</f>
        <v>2</v>
      </c>
      <c r="G82" s="49">
        <f t="shared" ca="1" si="7"/>
        <v>1</v>
      </c>
      <c r="H82" s="49">
        <f t="shared" ca="1" si="8"/>
        <v>2</v>
      </c>
      <c r="I82" s="6"/>
      <c r="J82" s="6"/>
      <c r="O82" s="9"/>
      <c r="R82" s="6"/>
      <c r="S82" s="6"/>
      <c r="T82" s="6"/>
      <c r="U82" s="6"/>
      <c r="V82" s="6"/>
      <c r="W82" s="6"/>
      <c r="AQ82" s="3"/>
      <c r="AY82" s="3"/>
    </row>
    <row r="83" spans="1:51" ht="20.100000000000001" customHeight="1" thickBot="1">
      <c r="A83" s="65">
        <f t="shared" si="5"/>
        <v>82</v>
      </c>
      <c r="B83" s="45">
        <f ca="1">Streams!B83</f>
        <v>20</v>
      </c>
      <c r="C83" s="46">
        <f ca="1">VLOOKUP(B83,Partition!$Y$2:$Z$38,2)</f>
        <v>2</v>
      </c>
      <c r="D83" s="47">
        <f ca="1">COUNTIF(INDEX(C83:INDEX($C$1:C83,IFERROR(LOOKUP(2,1/($D$1:D82=2),ROW($D$1:D82)-MIN(ROW($D$1:D82)-1)),1),),),C83)</f>
        <v>2</v>
      </c>
      <c r="E83" s="46">
        <f t="shared" ca="1" si="6"/>
        <v>1</v>
      </c>
      <c r="F83" s="48">
        <f ca="1">COUNTIF(INDEX(E83:INDEX($E$1:E83,IFERROR(LOOKUP(2,1/($F$1:F82=2),ROW($F$1:F82)-MIN(ROW($F$1:F82)-1)),1),),),E83)</f>
        <v>1</v>
      </c>
      <c r="G83" s="49">
        <f t="shared" ca="1" si="7"/>
        <v>2</v>
      </c>
      <c r="H83" s="49">
        <f t="shared" ca="1" si="8"/>
        <v>1</v>
      </c>
      <c r="I83" s="6"/>
      <c r="J83" s="6"/>
      <c r="O83" s="9"/>
      <c r="R83" s="6"/>
      <c r="S83" s="6"/>
      <c r="T83" s="6"/>
      <c r="U83" s="6"/>
      <c r="V83" s="6"/>
      <c r="W83" s="6"/>
      <c r="AQ83" s="3"/>
      <c r="AY83" s="3"/>
    </row>
    <row r="84" spans="1:51" ht="20.100000000000001" customHeight="1" thickBot="1">
      <c r="A84" s="65">
        <f t="shared" si="5"/>
        <v>83</v>
      </c>
      <c r="B84" s="45">
        <f ca="1">Streams!B84</f>
        <v>22</v>
      </c>
      <c r="C84" s="46">
        <f ca="1">VLOOKUP(B84,Partition!$Y$2:$Z$38,2)</f>
        <v>2</v>
      </c>
      <c r="D84" s="47">
        <f ca="1">COUNTIF(INDEX(C84:INDEX($C$1:C84,IFERROR(LOOKUP(2,1/($D$1:D83=2),ROW($D$1:D83)-MIN(ROW($D$1:D83)-1)),1),),),C84)</f>
        <v>2</v>
      </c>
      <c r="E84" s="46">
        <f t="shared" ca="1" si="6"/>
        <v>1</v>
      </c>
      <c r="F84" s="48">
        <f ca="1">COUNTIF(INDEX(E84:INDEX($E$1:E84,IFERROR(LOOKUP(2,1/($F$1:F83=2),ROW($F$1:F83)-MIN(ROW($F$1:F83)-1)),1),),),E84)</f>
        <v>2</v>
      </c>
      <c r="G84" s="49">
        <f t="shared" ca="1" si="7"/>
        <v>2</v>
      </c>
      <c r="H84" s="49">
        <f t="shared" ca="1" si="8"/>
        <v>1</v>
      </c>
      <c r="I84" s="6"/>
      <c r="J84" s="6"/>
      <c r="O84" s="9"/>
      <c r="R84" s="6"/>
      <c r="S84" s="6"/>
      <c r="T84" s="6"/>
      <c r="U84" s="6"/>
      <c r="V84" s="6"/>
      <c r="W84" s="6"/>
      <c r="AQ84" s="3"/>
      <c r="AY84" s="3"/>
    </row>
    <row r="85" spans="1:51" ht="20.100000000000001" customHeight="1" thickBot="1">
      <c r="A85" s="65">
        <f t="shared" si="5"/>
        <v>84</v>
      </c>
      <c r="B85" s="45">
        <f ca="1">Streams!B85</f>
        <v>13</v>
      </c>
      <c r="C85" s="46">
        <f ca="1">VLOOKUP(B85,Partition!$Y$2:$Z$38,2)</f>
        <v>1</v>
      </c>
      <c r="D85" s="47">
        <f ca="1">COUNTIF(INDEX(C85:INDEX($C$1:C85,IFERROR(LOOKUP(2,1/($D$1:D84=2),ROW($D$1:D84)-MIN(ROW($D$1:D84)-1)),1),),),C85)</f>
        <v>1</v>
      </c>
      <c r="E85" s="46">
        <f t="shared" ca="1" si="6"/>
        <v>2</v>
      </c>
      <c r="F85" s="48">
        <f ca="1">COUNTIF(INDEX(E85:INDEX($E$1:E85,IFERROR(LOOKUP(2,1/($F$1:F84=2),ROW($F$1:F84)-MIN(ROW($F$1:F84)-1)),1),),),E85)</f>
        <v>1</v>
      </c>
      <c r="G85" s="49">
        <f t="shared" ca="1" si="7"/>
        <v>2</v>
      </c>
      <c r="H85" s="49">
        <f t="shared" ca="1" si="8"/>
        <v>1</v>
      </c>
      <c r="I85" s="6"/>
      <c r="J85" s="6"/>
      <c r="O85" s="9"/>
      <c r="R85" s="6"/>
      <c r="S85" s="6"/>
      <c r="T85" s="6"/>
      <c r="U85" s="6"/>
      <c r="V85" s="6"/>
      <c r="W85" s="6"/>
      <c r="AQ85" s="3"/>
      <c r="AY85" s="3"/>
    </row>
    <row r="86" spans="1:51" ht="20.100000000000001" customHeight="1" thickBot="1">
      <c r="A86" s="65">
        <f t="shared" si="5"/>
        <v>85</v>
      </c>
      <c r="B86" s="45">
        <f ca="1">Streams!B86</f>
        <v>18</v>
      </c>
      <c r="C86" s="46">
        <f ca="1">VLOOKUP(B86,Partition!$Y$2:$Z$38,2)</f>
        <v>2</v>
      </c>
      <c r="D86" s="47">
        <f ca="1">COUNTIF(INDEX(C86:INDEX($C$1:C86,IFERROR(LOOKUP(2,1/($D$1:D85=2),ROW($D$1:D85)-MIN(ROW($D$1:D85)-1)),1),),),C86)</f>
        <v>2</v>
      </c>
      <c r="E86" s="46">
        <f t="shared" ca="1" si="6"/>
        <v>2</v>
      </c>
      <c r="F86" s="48">
        <f ca="1">COUNTIF(INDEX(E86:INDEX($E$1:E86,IFERROR(LOOKUP(2,1/($F$1:F85=2),ROW($F$1:F85)-MIN(ROW($F$1:F85)-1)),1),),),E86)</f>
        <v>2</v>
      </c>
      <c r="G86" s="49">
        <f t="shared" ca="1" si="7"/>
        <v>1</v>
      </c>
      <c r="H86" s="49">
        <f t="shared" ca="1" si="8"/>
        <v>2</v>
      </c>
      <c r="I86" s="6"/>
      <c r="J86" s="6"/>
      <c r="O86" s="9"/>
      <c r="R86" s="6"/>
      <c r="S86" s="6"/>
      <c r="T86" s="6"/>
      <c r="U86" s="6"/>
      <c r="V86" s="6"/>
      <c r="W86" s="6"/>
      <c r="AQ86" s="3"/>
      <c r="AY86" s="3"/>
    </row>
    <row r="87" spans="1:51" ht="20.100000000000001" customHeight="1" thickBot="1">
      <c r="A87" s="65">
        <f t="shared" si="5"/>
        <v>86</v>
      </c>
      <c r="B87" s="45">
        <f ca="1">Streams!B87</f>
        <v>11</v>
      </c>
      <c r="C87" s="46">
        <f ca="1">VLOOKUP(B87,Partition!$Y$2:$Z$38,2)</f>
        <v>1</v>
      </c>
      <c r="D87" s="47">
        <f ca="1">COUNTIF(INDEX(C87:INDEX($C$1:C87,IFERROR(LOOKUP(2,1/($D$1:D86=2),ROW($D$1:D86)-MIN(ROW($D$1:D86)-1)),1),),),C87)</f>
        <v>1</v>
      </c>
      <c r="E87" s="46">
        <f t="shared" ca="1" si="6"/>
        <v>2</v>
      </c>
      <c r="F87" s="48">
        <f ca="1">COUNTIF(INDEX(E87:INDEX($E$1:E87,IFERROR(LOOKUP(2,1/($F$1:F86=2),ROW($F$1:F86)-MIN(ROW($F$1:F86)-1)),1),),),E87)</f>
        <v>2</v>
      </c>
      <c r="G87" s="49">
        <f t="shared" ca="1" si="7"/>
        <v>2</v>
      </c>
      <c r="H87" s="49">
        <f t="shared" ca="1" si="8"/>
        <v>1</v>
      </c>
      <c r="I87" s="6"/>
      <c r="J87" s="6"/>
      <c r="O87" s="9"/>
      <c r="R87" s="6"/>
      <c r="S87" s="6"/>
      <c r="T87" s="6"/>
      <c r="U87" s="6"/>
      <c r="V87" s="6"/>
      <c r="W87" s="6"/>
      <c r="AQ87" s="3"/>
      <c r="AY87" s="3"/>
    </row>
    <row r="88" spans="1:51" ht="20.100000000000001" customHeight="1" thickBot="1">
      <c r="A88" s="65">
        <f t="shared" si="5"/>
        <v>87</v>
      </c>
      <c r="B88" s="45">
        <f ca="1">Streams!B88</f>
        <v>7</v>
      </c>
      <c r="C88" s="46">
        <f ca="1">VLOOKUP(B88,Partition!$Y$2:$Z$38,2)</f>
        <v>1</v>
      </c>
      <c r="D88" s="47">
        <f ca="1">COUNTIF(INDEX(C88:INDEX($C$1:C88,IFERROR(LOOKUP(2,1/($D$1:D87=2),ROW($D$1:D87)-MIN(ROW($D$1:D87)-1)),1),),),C88)</f>
        <v>2</v>
      </c>
      <c r="E88" s="46">
        <f t="shared" ca="1" si="6"/>
        <v>1</v>
      </c>
      <c r="F88" s="48">
        <f ca="1">COUNTIF(INDEX(E88:INDEX($E$1:E88,IFERROR(LOOKUP(2,1/($F$1:F87=2),ROW($F$1:F87)-MIN(ROW($F$1:F87)-1)),1),),),E88)</f>
        <v>1</v>
      </c>
      <c r="G88" s="49">
        <f t="shared" ca="1" si="7"/>
        <v>1</v>
      </c>
      <c r="H88" s="49">
        <f t="shared" ca="1" si="8"/>
        <v>2</v>
      </c>
      <c r="I88" s="6"/>
      <c r="J88" s="6"/>
      <c r="O88" s="9"/>
      <c r="R88" s="6"/>
      <c r="S88" s="6"/>
      <c r="T88" s="6"/>
      <c r="U88" s="6"/>
      <c r="V88" s="6"/>
      <c r="W88" s="6"/>
      <c r="AQ88" s="3"/>
      <c r="AY88" s="3"/>
    </row>
    <row r="89" spans="1:51" ht="20.100000000000001" customHeight="1" thickBot="1">
      <c r="A89" s="65">
        <f t="shared" si="5"/>
        <v>88</v>
      </c>
      <c r="B89" s="45">
        <f ca="1">Streams!B89</f>
        <v>33</v>
      </c>
      <c r="C89" s="46">
        <f ca="1">VLOOKUP(B89,Partition!$Y$2:$Z$38,2)</f>
        <v>1</v>
      </c>
      <c r="D89" s="47">
        <f ca="1">COUNTIF(INDEX(C89:INDEX($C$1:C89,IFERROR(LOOKUP(2,1/($D$1:D88=2),ROW($D$1:D88)-MIN(ROW($D$1:D88)-1)),1),),),C89)</f>
        <v>2</v>
      </c>
      <c r="E89" s="46">
        <f t="shared" ca="1" si="6"/>
        <v>1</v>
      </c>
      <c r="F89" s="48">
        <f ca="1">COUNTIF(INDEX(E89:INDEX($E$1:E89,IFERROR(LOOKUP(2,1/($F$1:F88=2),ROW($F$1:F88)-MIN(ROW($F$1:F88)-1)),1),),),E89)</f>
        <v>2</v>
      </c>
      <c r="G89" s="49">
        <f t="shared" ca="1" si="7"/>
        <v>1</v>
      </c>
      <c r="H89" s="49">
        <f t="shared" ca="1" si="8"/>
        <v>2</v>
      </c>
      <c r="I89" s="6"/>
      <c r="J89" s="6"/>
      <c r="O89" s="9"/>
      <c r="R89" s="6"/>
      <c r="S89" s="6"/>
      <c r="T89" s="6"/>
      <c r="U89" s="6"/>
      <c r="V89" s="6"/>
      <c r="W89" s="6"/>
      <c r="AQ89" s="3"/>
      <c r="AY89" s="3"/>
    </row>
    <row r="90" spans="1:51" ht="20.100000000000001" customHeight="1" thickBot="1">
      <c r="A90" s="65">
        <f t="shared" si="5"/>
        <v>89</v>
      </c>
      <c r="B90" s="45">
        <f ca="1">Streams!B90</f>
        <v>4</v>
      </c>
      <c r="C90" s="46">
        <f ca="1">VLOOKUP(B90,Partition!$Y$2:$Z$38,2)</f>
        <v>2</v>
      </c>
      <c r="D90" s="47">
        <f ca="1">COUNTIF(INDEX(C90:INDEX($C$1:C90,IFERROR(LOOKUP(2,1/($D$1:D89=2),ROW($D$1:D89)-MIN(ROW($D$1:D89)-1)),1),),),C90)</f>
        <v>1</v>
      </c>
      <c r="E90" s="46">
        <f t="shared" ca="1" si="6"/>
        <v>2</v>
      </c>
      <c r="F90" s="48">
        <f ca="1">COUNTIF(INDEX(E90:INDEX($E$1:E90,IFERROR(LOOKUP(2,1/($F$1:F89=2),ROW($F$1:F89)-MIN(ROW($F$1:F89)-1)),1),),),E90)</f>
        <v>1</v>
      </c>
      <c r="G90" s="49">
        <f t="shared" ca="1" si="7"/>
        <v>1</v>
      </c>
      <c r="H90" s="49">
        <f t="shared" ca="1" si="8"/>
        <v>2</v>
      </c>
      <c r="I90" s="6"/>
      <c r="J90" s="6"/>
      <c r="O90" s="9"/>
      <c r="R90" s="6"/>
      <c r="S90" s="6"/>
      <c r="T90" s="6"/>
      <c r="U90" s="6"/>
      <c r="V90" s="6"/>
      <c r="W90" s="6"/>
      <c r="AQ90" s="3"/>
      <c r="AY90" s="3"/>
    </row>
    <row r="91" spans="1:51" ht="20.100000000000001" customHeight="1" thickBot="1">
      <c r="A91" s="65">
        <f t="shared" si="5"/>
        <v>90</v>
      </c>
      <c r="B91" s="45">
        <f ca="1">Streams!B91</f>
        <v>32</v>
      </c>
      <c r="C91" s="46">
        <f ca="1">VLOOKUP(B91,Partition!$Y$2:$Z$38,2)</f>
        <v>2</v>
      </c>
      <c r="D91" s="47">
        <f ca="1">COUNTIF(INDEX(C91:INDEX($C$1:C91,IFERROR(LOOKUP(2,1/($D$1:D90=2),ROW($D$1:D90)-MIN(ROW($D$1:D90)-1)),1),),),C91)</f>
        <v>2</v>
      </c>
      <c r="E91" s="46">
        <f t="shared" ca="1" si="6"/>
        <v>1</v>
      </c>
      <c r="F91" s="48">
        <f ca="1">COUNTIF(INDEX(E91:INDEX($E$1:E91,IFERROR(LOOKUP(2,1/($F$1:F90=2),ROW($F$1:F90)-MIN(ROW($F$1:F90)-1)),1),),),E91)</f>
        <v>2</v>
      </c>
      <c r="G91" s="49">
        <f t="shared" ca="1" si="7"/>
        <v>2</v>
      </c>
      <c r="H91" s="49">
        <f t="shared" ca="1" si="8"/>
        <v>1</v>
      </c>
      <c r="I91" s="6"/>
      <c r="J91" s="6"/>
      <c r="O91" s="9"/>
      <c r="R91" s="6"/>
      <c r="S91" s="6"/>
      <c r="T91" s="6"/>
      <c r="U91" s="6"/>
      <c r="V91" s="6"/>
      <c r="W91" s="6"/>
      <c r="AQ91" s="3"/>
      <c r="AY91" s="3"/>
    </row>
    <row r="92" spans="1:51" ht="20.100000000000001" customHeight="1" thickBot="1">
      <c r="A92" s="65">
        <f t="shared" si="5"/>
        <v>91</v>
      </c>
      <c r="B92" s="45">
        <f ca="1">Streams!B92</f>
        <v>3</v>
      </c>
      <c r="C92" s="46">
        <f ca="1">VLOOKUP(B92,Partition!$Y$2:$Z$38,2)</f>
        <v>1</v>
      </c>
      <c r="D92" s="47">
        <f ca="1">COUNTIF(INDEX(C92:INDEX($C$1:C92,IFERROR(LOOKUP(2,1/($D$1:D91=2),ROW($D$1:D91)-MIN(ROW($D$1:D91)-1)),1),),),C92)</f>
        <v>1</v>
      </c>
      <c r="E92" s="46">
        <f t="shared" ca="1" si="6"/>
        <v>2</v>
      </c>
      <c r="F92" s="48">
        <f ca="1">COUNTIF(INDEX(E92:INDEX($E$1:E92,IFERROR(LOOKUP(2,1/($F$1:F91=2),ROW($F$1:F91)-MIN(ROW($F$1:F91)-1)),1),),),E92)</f>
        <v>1</v>
      </c>
      <c r="G92" s="49">
        <f t="shared" ca="1" si="7"/>
        <v>2</v>
      </c>
      <c r="H92" s="49">
        <f t="shared" ca="1" si="8"/>
        <v>1</v>
      </c>
      <c r="I92" s="6"/>
      <c r="J92" s="6"/>
      <c r="O92" s="9"/>
      <c r="R92" s="6"/>
      <c r="S92" s="6"/>
      <c r="T92" s="6"/>
      <c r="U92" s="6"/>
      <c r="V92" s="6"/>
      <c r="W92" s="6"/>
      <c r="AQ92" s="3"/>
      <c r="AY92" s="3"/>
    </row>
    <row r="93" spans="1:51" ht="20.100000000000001" customHeight="1" thickBot="1">
      <c r="A93" s="65">
        <f t="shared" si="5"/>
        <v>92</v>
      </c>
      <c r="B93" s="45">
        <f ca="1">Streams!B93</f>
        <v>23</v>
      </c>
      <c r="C93" s="46">
        <f ca="1">VLOOKUP(B93,Partition!$Y$2:$Z$38,2)</f>
        <v>1</v>
      </c>
      <c r="D93" s="47">
        <f ca="1">COUNTIF(INDEX(C93:INDEX($C$1:C93,IFERROR(LOOKUP(2,1/($D$1:D92=2),ROW($D$1:D92)-MIN(ROW($D$1:D92)-1)),1),),),C93)</f>
        <v>2</v>
      </c>
      <c r="E93" s="46">
        <f t="shared" ca="1" si="6"/>
        <v>1</v>
      </c>
      <c r="F93" s="48">
        <f ca="1">COUNTIF(INDEX(E93:INDEX($E$1:E93,IFERROR(LOOKUP(2,1/($F$1:F92=2),ROW($F$1:F92)-MIN(ROW($F$1:F92)-1)),1),),),E93)</f>
        <v>2</v>
      </c>
      <c r="G93" s="49">
        <f t="shared" ca="1" si="7"/>
        <v>1</v>
      </c>
      <c r="H93" s="49">
        <f t="shared" ca="1" si="8"/>
        <v>2</v>
      </c>
      <c r="I93" s="6"/>
      <c r="J93" s="6"/>
      <c r="O93" s="9"/>
      <c r="R93" s="6"/>
      <c r="S93" s="6"/>
      <c r="T93" s="6"/>
      <c r="U93" s="6"/>
      <c r="V93" s="6"/>
      <c r="W93" s="6"/>
      <c r="AQ93" s="3"/>
      <c r="AY93" s="3"/>
    </row>
    <row r="94" spans="1:51" ht="20.100000000000001" customHeight="1" thickBot="1">
      <c r="A94" s="65">
        <f t="shared" si="5"/>
        <v>93</v>
      </c>
      <c r="B94" s="45">
        <f ca="1">Streams!B94</f>
        <v>21</v>
      </c>
      <c r="C94" s="46">
        <f ca="1">VLOOKUP(B94,Partition!$Y$2:$Z$38,2)</f>
        <v>1</v>
      </c>
      <c r="D94" s="47">
        <f ca="1">COUNTIF(INDEX(C94:INDEX($C$1:C94,IFERROR(LOOKUP(2,1/($D$1:D93=2),ROW($D$1:D93)-MIN(ROW($D$1:D93)-1)),1),),),C94)</f>
        <v>2</v>
      </c>
      <c r="E94" s="46">
        <f t="shared" ca="1" si="6"/>
        <v>1</v>
      </c>
      <c r="F94" s="48">
        <f ca="1">COUNTIF(INDEX(E94:INDEX($E$1:E94,IFERROR(LOOKUP(2,1/($F$1:F93=2),ROW($F$1:F93)-MIN(ROW($F$1:F93)-1)),1),),),E94)</f>
        <v>2</v>
      </c>
      <c r="G94" s="49">
        <f t="shared" ca="1" si="7"/>
        <v>1</v>
      </c>
      <c r="H94" s="49">
        <f t="shared" ca="1" si="8"/>
        <v>2</v>
      </c>
      <c r="I94" s="6"/>
      <c r="J94" s="6"/>
      <c r="O94" s="9"/>
      <c r="R94" s="6"/>
      <c r="S94" s="6"/>
      <c r="T94" s="6"/>
      <c r="U94" s="6"/>
      <c r="V94" s="6"/>
      <c r="W94" s="6"/>
      <c r="AQ94" s="3"/>
      <c r="AY94" s="3"/>
    </row>
    <row r="95" spans="1:51" ht="20.100000000000001" customHeight="1" thickBot="1">
      <c r="A95" s="65">
        <f t="shared" si="5"/>
        <v>94</v>
      </c>
      <c r="B95" s="45">
        <f ca="1">Streams!B95</f>
        <v>14</v>
      </c>
      <c r="C95" s="46">
        <f ca="1">VLOOKUP(B95,Partition!$Y$2:$Z$38,2)</f>
        <v>2</v>
      </c>
      <c r="D95" s="47">
        <f ca="1">COUNTIF(INDEX(C95:INDEX($C$1:C95,IFERROR(LOOKUP(2,1/($D$1:D94=2),ROW($D$1:D94)-MIN(ROW($D$1:D94)-1)),1),),),C95)</f>
        <v>1</v>
      </c>
      <c r="E95" s="46">
        <f t="shared" ca="1" si="6"/>
        <v>2</v>
      </c>
      <c r="F95" s="48">
        <f ca="1">COUNTIF(INDEX(E95:INDEX($E$1:E95,IFERROR(LOOKUP(2,1/($F$1:F94=2),ROW($F$1:F94)-MIN(ROW($F$1:F94)-1)),1),),),E95)</f>
        <v>1</v>
      </c>
      <c r="G95" s="49">
        <f t="shared" ca="1" si="7"/>
        <v>1</v>
      </c>
      <c r="H95" s="49">
        <f t="shared" ca="1" si="8"/>
        <v>2</v>
      </c>
      <c r="I95" s="6"/>
      <c r="J95" s="6"/>
      <c r="O95" s="9"/>
      <c r="R95" s="6"/>
      <c r="S95" s="6"/>
      <c r="T95" s="6"/>
      <c r="U95" s="6"/>
      <c r="V95" s="6"/>
      <c r="W95" s="6"/>
      <c r="AQ95" s="3"/>
      <c r="AY95" s="3"/>
    </row>
    <row r="96" spans="1:51" ht="20.100000000000001" customHeight="1" thickBot="1">
      <c r="A96" s="65">
        <f t="shared" si="5"/>
        <v>95</v>
      </c>
      <c r="B96" s="45">
        <f ca="1">Streams!B96</f>
        <v>0</v>
      </c>
      <c r="C96" s="46">
        <f ca="1">VLOOKUP(B96,Partition!$Y$2:$Z$38,2)</f>
        <v>0</v>
      </c>
      <c r="D96" s="47">
        <f ca="1">COUNTIF(INDEX(C96:INDEX($C$1:C96,IFERROR(LOOKUP(2,1/($D$1:D95=2),ROW($D$1:D95)-MIN(ROW($D$1:D95)-1)),1),),),C96)</f>
        <v>1</v>
      </c>
      <c r="E96" s="46" t="str">
        <f t="shared" ca="1" si="6"/>
        <v/>
      </c>
      <c r="F96" s="48">
        <f ca="1">COUNTIF(INDEX(E96:INDEX($E$1:E96,IFERROR(LOOKUP(2,1/($F$1:F95=2),ROW($F$1:F95)-MIN(ROW($F$1:F95)-1)),1),),),E96)</f>
        <v>1</v>
      </c>
      <c r="G96" s="49">
        <f t="shared" ca="1" si="7"/>
        <v>2</v>
      </c>
      <c r="H96" s="49">
        <f t="shared" ca="1" si="8"/>
        <v>1</v>
      </c>
      <c r="I96" s="6"/>
      <c r="J96" s="6"/>
      <c r="O96" s="9"/>
      <c r="R96" s="6"/>
      <c r="S96" s="6"/>
      <c r="T96" s="6"/>
      <c r="U96" s="6"/>
      <c r="V96" s="6"/>
      <c r="W96" s="6"/>
      <c r="AQ96" s="3"/>
      <c r="AY96" s="3"/>
    </row>
    <row r="97" spans="1:51" ht="20.100000000000001" customHeight="1" thickBot="1">
      <c r="A97" s="65">
        <f t="shared" si="5"/>
        <v>96</v>
      </c>
      <c r="B97" s="45">
        <f ca="1">Streams!B97</f>
        <v>21</v>
      </c>
      <c r="C97" s="46">
        <f ca="1">VLOOKUP(B97,Partition!$Y$2:$Z$38,2)</f>
        <v>1</v>
      </c>
      <c r="D97" s="47">
        <f ca="1">COUNTIF(INDEX(C97:INDEX($C$1:C97,IFERROR(LOOKUP(2,1/($D$1:D96=2),ROW($D$1:D96)-MIN(ROW($D$1:D96)-1)),1),),),C97)</f>
        <v>2</v>
      </c>
      <c r="E97" s="46">
        <f t="shared" ca="1" si="6"/>
        <v>2</v>
      </c>
      <c r="F97" s="48">
        <f ca="1">COUNTIF(INDEX(E97:INDEX($E$1:E97,IFERROR(LOOKUP(2,1/($F$1:F96=2),ROW($F$1:F96)-MIN(ROW($F$1:F96)-1)),1),),),E97)</f>
        <v>2</v>
      </c>
      <c r="G97" s="49">
        <f t="shared" ca="1" si="7"/>
        <v>2</v>
      </c>
      <c r="H97" s="49">
        <f t="shared" ca="1" si="8"/>
        <v>1</v>
      </c>
      <c r="I97" s="6"/>
      <c r="J97" s="6"/>
      <c r="O97" s="9"/>
      <c r="R97" s="6"/>
      <c r="S97" s="6"/>
      <c r="T97" s="6"/>
      <c r="U97" s="6"/>
      <c r="V97" s="6"/>
      <c r="W97" s="6"/>
      <c r="AQ97" s="3"/>
      <c r="AY97" s="3"/>
    </row>
    <row r="98" spans="1:51" ht="20.100000000000001" customHeight="1" thickBot="1">
      <c r="A98" s="65">
        <f t="shared" si="5"/>
        <v>97</v>
      </c>
      <c r="B98" s="45">
        <f ca="1">Streams!B98</f>
        <v>1</v>
      </c>
      <c r="C98" s="46">
        <f ca="1">VLOOKUP(B98,Partition!$Y$2:$Z$38,2)</f>
        <v>1</v>
      </c>
      <c r="D98" s="47">
        <f ca="1">COUNTIF(INDEX(C98:INDEX($C$1:C98,IFERROR(LOOKUP(2,1/($D$1:D97=2),ROW($D$1:D97)-MIN(ROW($D$1:D97)-1)),1),),),C98)</f>
        <v>2</v>
      </c>
      <c r="E98" s="46">
        <f t="shared" ca="1" si="6"/>
        <v>1</v>
      </c>
      <c r="F98" s="48">
        <f ca="1">COUNTIF(INDEX(E98:INDEX($E$1:E98,IFERROR(LOOKUP(2,1/($F$1:F97=2),ROW($F$1:F97)-MIN(ROW($F$1:F97)-1)),1),),),E98)</f>
        <v>1</v>
      </c>
      <c r="G98" s="49">
        <f t="shared" ca="1" si="7"/>
        <v>1</v>
      </c>
      <c r="H98" s="49">
        <f t="shared" ca="1" si="8"/>
        <v>2</v>
      </c>
      <c r="I98" s="6"/>
      <c r="J98" s="6"/>
      <c r="O98" s="9"/>
      <c r="R98" s="6"/>
      <c r="S98" s="6"/>
      <c r="T98" s="6"/>
      <c r="U98" s="6"/>
      <c r="V98" s="6"/>
      <c r="W98" s="6"/>
      <c r="AQ98" s="3"/>
      <c r="AY98" s="3"/>
    </row>
    <row r="99" spans="1:51" ht="20.100000000000001" customHeight="1" thickBot="1">
      <c r="A99" s="65">
        <f t="shared" si="5"/>
        <v>98</v>
      </c>
      <c r="B99" s="45">
        <f ca="1">Streams!B99</f>
        <v>29</v>
      </c>
      <c r="C99" s="46">
        <f ca="1">VLOOKUP(B99,Partition!$Y$2:$Z$38,2)</f>
        <v>1</v>
      </c>
      <c r="D99" s="47">
        <f ca="1">COUNTIF(INDEX(C99:INDEX($C$1:C99,IFERROR(LOOKUP(2,1/($D$1:D98=2),ROW($D$1:D98)-MIN(ROW($D$1:D98)-1)),1),),),C99)</f>
        <v>2</v>
      </c>
      <c r="E99" s="46">
        <f t="shared" ca="1" si="6"/>
        <v>1</v>
      </c>
      <c r="F99" s="48">
        <f ca="1">COUNTIF(INDEX(E99:INDEX($E$1:E99,IFERROR(LOOKUP(2,1/($F$1:F98=2),ROW($F$1:F98)-MIN(ROW($F$1:F98)-1)),1),),),E99)</f>
        <v>2</v>
      </c>
      <c r="G99" s="49">
        <f t="shared" ca="1" si="7"/>
        <v>1</v>
      </c>
      <c r="H99" s="49">
        <f t="shared" ca="1" si="8"/>
        <v>2</v>
      </c>
      <c r="I99" s="6"/>
      <c r="J99" s="6"/>
      <c r="O99" s="9"/>
      <c r="R99" s="6"/>
      <c r="S99" s="6"/>
      <c r="T99" s="6"/>
      <c r="U99" s="6"/>
      <c r="V99" s="6"/>
      <c r="W99" s="6"/>
      <c r="AQ99" s="3"/>
      <c r="AY99" s="3"/>
    </row>
    <row r="100" spans="1:51" ht="20.100000000000001" customHeight="1" thickBot="1">
      <c r="A100" s="65">
        <f t="shared" si="5"/>
        <v>99</v>
      </c>
      <c r="B100" s="45">
        <f ca="1">Streams!B100</f>
        <v>14</v>
      </c>
      <c r="C100" s="46">
        <f ca="1">VLOOKUP(B100,Partition!$Y$2:$Z$38,2)</f>
        <v>2</v>
      </c>
      <c r="D100" s="47">
        <f ca="1">COUNTIF(INDEX(C100:INDEX($C$1:C100,IFERROR(LOOKUP(2,1/($D$1:D99=2),ROW($D$1:D99)-MIN(ROW($D$1:D99)-1)),1),),),C100)</f>
        <v>1</v>
      </c>
      <c r="E100" s="46">
        <f t="shared" ca="1" si="6"/>
        <v>2</v>
      </c>
      <c r="F100" s="48">
        <f ca="1">COUNTIF(INDEX(E100:INDEX($E$1:E100,IFERROR(LOOKUP(2,1/($F$1:F99=2),ROW($F$1:F99)-MIN(ROW($F$1:F99)-1)),1),),),E100)</f>
        <v>1</v>
      </c>
      <c r="G100" s="49">
        <f t="shared" ca="1" si="7"/>
        <v>1</v>
      </c>
      <c r="H100" s="49">
        <f t="shared" ca="1" si="8"/>
        <v>2</v>
      </c>
      <c r="I100" s="6"/>
      <c r="J100" s="6"/>
      <c r="O100" s="9"/>
      <c r="R100" s="6"/>
      <c r="S100" s="6"/>
      <c r="T100" s="6"/>
      <c r="U100" s="6"/>
      <c r="V100" s="6"/>
      <c r="W100" s="6"/>
      <c r="AQ100" s="3"/>
      <c r="AY100" s="3"/>
    </row>
    <row r="101" spans="1:51" ht="20.100000000000001" customHeight="1" thickBot="1">
      <c r="A101" s="65">
        <f t="shared" si="5"/>
        <v>100</v>
      </c>
      <c r="B101" s="45">
        <f ca="1">Streams!B101</f>
        <v>36</v>
      </c>
      <c r="C101" s="46">
        <f ca="1">VLOOKUP(B101,Partition!$Y$2:$Z$38,2)</f>
        <v>2</v>
      </c>
      <c r="D101" s="47">
        <f ca="1">COUNTIF(INDEX(C101:INDEX($C$1:C101,IFERROR(LOOKUP(2,1/($D$1:D100=2),ROW($D$1:D100)-MIN(ROW($D$1:D100)-1)),1),),),C101)</f>
        <v>2</v>
      </c>
      <c r="E101" s="46">
        <f t="shared" ca="1" si="6"/>
        <v>1</v>
      </c>
      <c r="F101" s="48">
        <f ca="1">COUNTIF(INDEX(E101:INDEX($E$1:E101,IFERROR(LOOKUP(2,1/($F$1:F100=2),ROW($F$1:F100)-MIN(ROW($F$1:F100)-1)),1),),),E101)</f>
        <v>2</v>
      </c>
      <c r="G101" s="49">
        <f t="shared" ca="1" si="7"/>
        <v>2</v>
      </c>
      <c r="H101" s="49">
        <f t="shared" ca="1" si="8"/>
        <v>1</v>
      </c>
      <c r="I101" s="6"/>
      <c r="J101" s="6"/>
      <c r="O101" s="9"/>
      <c r="R101" s="6"/>
      <c r="S101" s="6"/>
      <c r="T101" s="6"/>
      <c r="U101" s="6"/>
      <c r="V101" s="6"/>
      <c r="W101" s="6"/>
      <c r="AQ101" s="3"/>
      <c r="AY101" s="3"/>
    </row>
    <row r="102" spans="1:51" ht="19.5" thickBot="1">
      <c r="A102" s="65">
        <f t="shared" si="5"/>
        <v>101</v>
      </c>
      <c r="B102" s="45">
        <f ca="1">Streams!B102</f>
        <v>22</v>
      </c>
      <c r="C102" s="46">
        <f ca="1">VLOOKUP(B102,Partition!$Y$2:$Z$38,2)</f>
        <v>2</v>
      </c>
      <c r="D102" s="47">
        <f ca="1">COUNTIF(INDEX(C102:INDEX($C$1:C102,IFERROR(LOOKUP(2,1/($D$1:D101=2),ROW($D$1:D101)-MIN(ROW($D$1:D101)-1)),1),),),C102)</f>
        <v>2</v>
      </c>
      <c r="E102" s="46">
        <f t="shared" ca="1" si="6"/>
        <v>1</v>
      </c>
      <c r="F102" s="48">
        <f ca="1">COUNTIF(INDEX(E102:INDEX($E$1:E102,IFERROR(LOOKUP(2,1/($F$1:F101=2),ROW($F$1:F101)-MIN(ROW($F$1:F101)-1)),1),),),E102)</f>
        <v>2</v>
      </c>
      <c r="G102" s="49">
        <f t="shared" ca="1" si="7"/>
        <v>2</v>
      </c>
      <c r="H102" s="49">
        <f t="shared" ca="1" si="8"/>
        <v>1</v>
      </c>
    </row>
    <row r="103" spans="1:51" ht="19.5" thickBot="1">
      <c r="A103" s="65">
        <f t="shared" si="5"/>
        <v>102</v>
      </c>
      <c r="B103" s="45">
        <f ca="1">Streams!B103</f>
        <v>26</v>
      </c>
      <c r="C103" s="46">
        <f ca="1">VLOOKUP(B103,Partition!$Y$2:$Z$38,2)</f>
        <v>2</v>
      </c>
      <c r="D103" s="47">
        <f ca="1">COUNTIF(INDEX(C103:INDEX($C$1:C103,IFERROR(LOOKUP(2,1/($D$1:D102=2),ROW($D$1:D102)-MIN(ROW($D$1:D102)-1)),1),),),C103)</f>
        <v>2</v>
      </c>
      <c r="E103" s="46">
        <f t="shared" ca="1" si="6"/>
        <v>1</v>
      </c>
      <c r="F103" s="48">
        <f ca="1">COUNTIF(INDEX(E103:INDEX($E$1:E103,IFERROR(LOOKUP(2,1/($F$1:F102=2),ROW($F$1:F102)-MIN(ROW($F$1:F102)-1)),1),),),E103)</f>
        <v>2</v>
      </c>
      <c r="G103" s="49">
        <f t="shared" ca="1" si="7"/>
        <v>2</v>
      </c>
      <c r="H103" s="49">
        <f t="shared" ca="1" si="8"/>
        <v>1</v>
      </c>
    </row>
    <row r="104" spans="1:51" ht="19.5" thickBot="1">
      <c r="A104" s="65">
        <f t="shared" si="5"/>
        <v>103</v>
      </c>
      <c r="B104" s="45">
        <f ca="1">Streams!B104</f>
        <v>17</v>
      </c>
      <c r="C104" s="46">
        <f ca="1">VLOOKUP(B104,Partition!$Y$2:$Z$38,2)</f>
        <v>1</v>
      </c>
      <c r="D104" s="47">
        <f ca="1">COUNTIF(INDEX(C104:INDEX($C$1:C104,IFERROR(LOOKUP(2,1/($D$1:D103=2),ROW($D$1:D103)-MIN(ROW($D$1:D103)-1)),1),),),C104)</f>
        <v>1</v>
      </c>
      <c r="E104" s="46">
        <f t="shared" ca="1" si="6"/>
        <v>2</v>
      </c>
      <c r="F104" s="48">
        <f ca="1">COUNTIF(INDEX(E104:INDEX($E$1:E104,IFERROR(LOOKUP(2,1/($F$1:F103=2),ROW($F$1:F103)-MIN(ROW($F$1:F103)-1)),1),),),E104)</f>
        <v>1</v>
      </c>
      <c r="G104" s="49">
        <f t="shared" ca="1" si="7"/>
        <v>2</v>
      </c>
      <c r="H104" s="49">
        <f t="shared" ca="1" si="8"/>
        <v>1</v>
      </c>
    </row>
    <row r="105" spans="1:51" ht="19.5" thickBot="1">
      <c r="A105" s="65">
        <f t="shared" si="5"/>
        <v>104</v>
      </c>
      <c r="B105" s="45">
        <f ca="1">Streams!B105</f>
        <v>0</v>
      </c>
      <c r="C105" s="46">
        <f ca="1">VLOOKUP(B105,Partition!$Y$2:$Z$38,2)</f>
        <v>0</v>
      </c>
      <c r="D105" s="47">
        <f ca="1">COUNTIF(INDEX(C105:INDEX($C$1:C105,IFERROR(LOOKUP(2,1/($D$1:D104=2),ROW($D$1:D104)-MIN(ROW($D$1:D104)-1)),1),),),C105)</f>
        <v>1</v>
      </c>
      <c r="E105" s="46" t="str">
        <f t="shared" ca="1" si="6"/>
        <v/>
      </c>
      <c r="F105" s="48">
        <f ca="1">COUNTIF(INDEX(E105:INDEX($E$1:E105,IFERROR(LOOKUP(2,1/($F$1:F104=2),ROW($F$1:F104)-MIN(ROW($F$1:F104)-1)),1),),),E105)</f>
        <v>1</v>
      </c>
      <c r="G105" s="49">
        <f t="shared" ca="1" si="7"/>
        <v>1</v>
      </c>
      <c r="H105" s="49">
        <f t="shared" ca="1" si="8"/>
        <v>2</v>
      </c>
    </row>
    <row r="106" spans="1:51" ht="19.5" thickBot="1">
      <c r="A106" s="65">
        <f t="shared" si="5"/>
        <v>105</v>
      </c>
      <c r="B106" s="45">
        <f ca="1">Streams!B106</f>
        <v>24</v>
      </c>
      <c r="C106" s="46">
        <f ca="1">VLOOKUP(B106,Partition!$Y$2:$Z$38,2)</f>
        <v>2</v>
      </c>
      <c r="D106" s="47">
        <f ca="1">COUNTIF(INDEX(C106:INDEX($C$1:C106,IFERROR(LOOKUP(2,1/($D$1:D105=2),ROW($D$1:D105)-MIN(ROW($D$1:D105)-1)),1),),),C106)</f>
        <v>2</v>
      </c>
      <c r="E106" s="46">
        <f t="shared" ca="1" si="6"/>
        <v>2</v>
      </c>
      <c r="F106" s="48">
        <f ca="1">COUNTIF(INDEX(E106:INDEX($E$1:E106,IFERROR(LOOKUP(2,1/($F$1:F105=2),ROW($F$1:F105)-MIN(ROW($F$1:F105)-1)),1),),),E106)</f>
        <v>2</v>
      </c>
      <c r="G106" s="49">
        <f t="shared" ca="1" si="7"/>
        <v>1</v>
      </c>
      <c r="H106" s="49">
        <f t="shared" ca="1" si="8"/>
        <v>2</v>
      </c>
    </row>
    <row r="107" spans="1:51" ht="19.5" thickBot="1">
      <c r="A107" s="65">
        <f t="shared" si="5"/>
        <v>106</v>
      </c>
      <c r="B107" s="45">
        <f ca="1">Streams!B107</f>
        <v>29</v>
      </c>
      <c r="C107" s="46">
        <f ca="1">VLOOKUP(B107,Partition!$Y$2:$Z$38,2)</f>
        <v>1</v>
      </c>
      <c r="D107" s="47">
        <f ca="1">COUNTIF(INDEX(C107:INDEX($C$1:C107,IFERROR(LOOKUP(2,1/($D$1:D106=2),ROW($D$1:D106)-MIN(ROW($D$1:D106)-1)),1),),),C107)</f>
        <v>1</v>
      </c>
      <c r="E107" s="46">
        <f t="shared" ca="1" si="6"/>
        <v>2</v>
      </c>
      <c r="F107" s="48">
        <f ca="1">COUNTIF(INDEX(E107:INDEX($E$1:E107,IFERROR(LOOKUP(2,1/($F$1:F106=2),ROW($F$1:F106)-MIN(ROW($F$1:F106)-1)),1),),),E107)</f>
        <v>2</v>
      </c>
      <c r="G107" s="49">
        <f t="shared" ca="1" si="7"/>
        <v>2</v>
      </c>
      <c r="H107" s="49">
        <f t="shared" ca="1" si="8"/>
        <v>1</v>
      </c>
    </row>
    <row r="108" spans="1:51" ht="19.5" thickBot="1">
      <c r="A108" s="65">
        <f t="shared" si="5"/>
        <v>107</v>
      </c>
      <c r="B108" s="45">
        <f ca="1">Streams!B108</f>
        <v>17</v>
      </c>
      <c r="C108" s="46">
        <f ca="1">VLOOKUP(B108,Partition!$Y$2:$Z$38,2)</f>
        <v>1</v>
      </c>
      <c r="D108" s="47">
        <f ca="1">COUNTIF(INDEX(C108:INDEX($C$1:C108,IFERROR(LOOKUP(2,1/($D$1:D107=2),ROW($D$1:D107)-MIN(ROW($D$1:D107)-1)),1),),),C108)</f>
        <v>2</v>
      </c>
      <c r="E108" s="46">
        <f t="shared" ca="1" si="6"/>
        <v>1</v>
      </c>
      <c r="F108" s="48">
        <f ca="1">COUNTIF(INDEX(E108:INDEX($E$1:E108,IFERROR(LOOKUP(2,1/($F$1:F107=2),ROW($F$1:F107)-MIN(ROW($F$1:F107)-1)),1),),),E108)</f>
        <v>1</v>
      </c>
      <c r="G108" s="49">
        <f t="shared" ca="1" si="7"/>
        <v>1</v>
      </c>
      <c r="H108" s="49">
        <f t="shared" ca="1" si="8"/>
        <v>2</v>
      </c>
    </row>
    <row r="109" spans="1:51" ht="19.5" thickBot="1">
      <c r="A109" s="65">
        <f t="shared" si="5"/>
        <v>108</v>
      </c>
      <c r="B109" s="45">
        <f ca="1">Streams!B109</f>
        <v>31</v>
      </c>
      <c r="C109" s="46">
        <f ca="1">VLOOKUP(B109,Partition!$Y$2:$Z$38,2)</f>
        <v>1</v>
      </c>
      <c r="D109" s="47">
        <f ca="1">COUNTIF(INDEX(C109:INDEX($C$1:C109,IFERROR(LOOKUP(2,1/($D$1:D108=2),ROW($D$1:D108)-MIN(ROW($D$1:D108)-1)),1),),),C109)</f>
        <v>2</v>
      </c>
      <c r="E109" s="46">
        <f t="shared" ca="1" si="6"/>
        <v>1</v>
      </c>
      <c r="F109" s="48">
        <f ca="1">COUNTIF(INDEX(E109:INDEX($E$1:E109,IFERROR(LOOKUP(2,1/($F$1:F108=2),ROW($F$1:F108)-MIN(ROW($F$1:F108)-1)),1),),),E109)</f>
        <v>2</v>
      </c>
      <c r="G109" s="49">
        <f t="shared" ca="1" si="7"/>
        <v>1</v>
      </c>
      <c r="H109" s="49">
        <f t="shared" ca="1" si="8"/>
        <v>2</v>
      </c>
    </row>
    <row r="110" spans="1:51" ht="19.5" thickBot="1">
      <c r="A110" s="65">
        <f t="shared" si="5"/>
        <v>109</v>
      </c>
      <c r="B110" s="45">
        <f ca="1">Streams!B110</f>
        <v>13</v>
      </c>
      <c r="C110" s="46">
        <f ca="1">VLOOKUP(B110,Partition!$Y$2:$Z$38,2)</f>
        <v>1</v>
      </c>
      <c r="D110" s="47">
        <f ca="1">COUNTIF(INDEX(C110:INDEX($C$1:C110,IFERROR(LOOKUP(2,1/($D$1:D109=2),ROW($D$1:D109)-MIN(ROW($D$1:D109)-1)),1),),),C110)</f>
        <v>2</v>
      </c>
      <c r="E110" s="46">
        <f t="shared" ca="1" si="6"/>
        <v>1</v>
      </c>
      <c r="F110" s="48">
        <f ca="1">COUNTIF(INDEX(E110:INDEX($E$1:E110,IFERROR(LOOKUP(2,1/($F$1:F109=2),ROW($F$1:F109)-MIN(ROW($F$1:F109)-1)),1),),),E110)</f>
        <v>2</v>
      </c>
      <c r="G110" s="49">
        <f t="shared" ca="1" si="7"/>
        <v>1</v>
      </c>
      <c r="H110" s="49">
        <f t="shared" ca="1" si="8"/>
        <v>2</v>
      </c>
    </row>
    <row r="111" spans="1:51" ht="19.5" thickBot="1">
      <c r="A111" s="65">
        <f t="shared" si="5"/>
        <v>110</v>
      </c>
      <c r="B111" s="45">
        <f ca="1">Streams!B111</f>
        <v>15</v>
      </c>
      <c r="C111" s="46">
        <f ca="1">VLOOKUP(B111,Partition!$Y$2:$Z$38,2)</f>
        <v>1</v>
      </c>
      <c r="D111" s="47">
        <f ca="1">COUNTIF(INDEX(C111:INDEX($C$1:C111,IFERROR(LOOKUP(2,1/($D$1:D110=2),ROW($D$1:D110)-MIN(ROW($D$1:D110)-1)),1),),),C111)</f>
        <v>2</v>
      </c>
      <c r="E111" s="46">
        <f t="shared" ca="1" si="6"/>
        <v>1</v>
      </c>
      <c r="F111" s="48">
        <f ca="1">COUNTIF(INDEX(E111:INDEX($E$1:E111,IFERROR(LOOKUP(2,1/($F$1:F110=2),ROW($F$1:F110)-MIN(ROW($F$1:F110)-1)),1),),),E111)</f>
        <v>2</v>
      </c>
      <c r="G111" s="49">
        <f t="shared" ca="1" si="7"/>
        <v>1</v>
      </c>
      <c r="H111" s="49">
        <f t="shared" ca="1" si="8"/>
        <v>2</v>
      </c>
    </row>
    <row r="112" spans="1:51" ht="19.5" thickBot="1">
      <c r="A112" s="65">
        <f t="shared" si="5"/>
        <v>111</v>
      </c>
      <c r="B112" s="45">
        <f ca="1">Streams!B112</f>
        <v>12</v>
      </c>
      <c r="C112" s="46">
        <f ca="1">VLOOKUP(B112,Partition!$Y$2:$Z$38,2)</f>
        <v>2</v>
      </c>
      <c r="D112" s="47">
        <f ca="1">COUNTIF(INDEX(C112:INDEX($C$1:C112,IFERROR(LOOKUP(2,1/($D$1:D111=2),ROW($D$1:D111)-MIN(ROW($D$1:D111)-1)),1),),),C112)</f>
        <v>1</v>
      </c>
      <c r="E112" s="46">
        <f t="shared" ca="1" si="6"/>
        <v>2</v>
      </c>
      <c r="F112" s="48">
        <f ca="1">COUNTIF(INDEX(E112:INDEX($E$1:E112,IFERROR(LOOKUP(2,1/($F$1:F111=2),ROW($F$1:F111)-MIN(ROW($F$1:F111)-1)),1),),),E112)</f>
        <v>1</v>
      </c>
      <c r="G112" s="49">
        <f t="shared" ca="1" si="7"/>
        <v>1</v>
      </c>
      <c r="H112" s="49">
        <f t="shared" ca="1" si="8"/>
        <v>2</v>
      </c>
    </row>
    <row r="113" spans="1:8" ht="19.5" thickBot="1">
      <c r="A113" s="65">
        <f t="shared" si="5"/>
        <v>112</v>
      </c>
      <c r="B113" s="45">
        <f ca="1">Streams!B113</f>
        <v>32</v>
      </c>
      <c r="C113" s="46">
        <f ca="1">VLOOKUP(B113,Partition!$Y$2:$Z$38,2)</f>
        <v>2</v>
      </c>
      <c r="D113" s="47">
        <f ca="1">COUNTIF(INDEX(C113:INDEX($C$1:C113,IFERROR(LOOKUP(2,1/($D$1:D112=2),ROW($D$1:D112)-MIN(ROW($D$1:D112)-1)),1),),),C113)</f>
        <v>2</v>
      </c>
      <c r="E113" s="46">
        <f t="shared" ca="1" si="6"/>
        <v>1</v>
      </c>
      <c r="F113" s="48">
        <f ca="1">COUNTIF(INDEX(E113:INDEX($E$1:E113,IFERROR(LOOKUP(2,1/($F$1:F112=2),ROW($F$1:F112)-MIN(ROW($F$1:F112)-1)),1),),),E113)</f>
        <v>2</v>
      </c>
      <c r="G113" s="49">
        <f t="shared" ca="1" si="7"/>
        <v>2</v>
      </c>
      <c r="H113" s="49">
        <f t="shared" ca="1" si="8"/>
        <v>1</v>
      </c>
    </row>
    <row r="114" spans="1:8" ht="19.5" thickBot="1">
      <c r="A114" s="65">
        <f t="shared" si="5"/>
        <v>113</v>
      </c>
      <c r="B114" s="45">
        <f ca="1">Streams!B114</f>
        <v>18</v>
      </c>
      <c r="C114" s="46">
        <f ca="1">VLOOKUP(B114,Partition!$Y$2:$Z$38,2)</f>
        <v>2</v>
      </c>
      <c r="D114" s="47">
        <f ca="1">COUNTIF(INDEX(C114:INDEX($C$1:C114,IFERROR(LOOKUP(2,1/($D$1:D113=2),ROW($D$1:D113)-MIN(ROW($D$1:D113)-1)),1),),),C114)</f>
        <v>2</v>
      </c>
      <c r="E114" s="46">
        <f t="shared" ca="1" si="6"/>
        <v>1</v>
      </c>
      <c r="F114" s="48">
        <f ca="1">COUNTIF(INDEX(E114:INDEX($E$1:E114,IFERROR(LOOKUP(2,1/($F$1:F113=2),ROW($F$1:F113)-MIN(ROW($F$1:F113)-1)),1),),),E114)</f>
        <v>2</v>
      </c>
      <c r="G114" s="49">
        <f t="shared" ca="1" si="7"/>
        <v>2</v>
      </c>
      <c r="H114" s="49">
        <f t="shared" ca="1" si="8"/>
        <v>1</v>
      </c>
    </row>
    <row r="115" spans="1:8" ht="19.5" thickBot="1">
      <c r="A115" s="65">
        <f t="shared" si="5"/>
        <v>114</v>
      </c>
      <c r="B115" s="45">
        <f ca="1">Streams!B115</f>
        <v>9</v>
      </c>
      <c r="C115" s="46">
        <f ca="1">VLOOKUP(B115,Partition!$Y$2:$Z$38,2)</f>
        <v>1</v>
      </c>
      <c r="D115" s="47">
        <f ca="1">COUNTIF(INDEX(C115:INDEX($C$1:C115,IFERROR(LOOKUP(2,1/($D$1:D114=2),ROW($D$1:D114)-MIN(ROW($D$1:D114)-1)),1),),),C115)</f>
        <v>1</v>
      </c>
      <c r="E115" s="46">
        <f t="shared" ca="1" si="6"/>
        <v>2</v>
      </c>
      <c r="F115" s="48">
        <f ca="1">COUNTIF(INDEX(E115:INDEX($E$1:E115,IFERROR(LOOKUP(2,1/($F$1:F114=2),ROW($F$1:F114)-MIN(ROW($F$1:F114)-1)),1),),),E115)</f>
        <v>1</v>
      </c>
      <c r="G115" s="49">
        <f t="shared" ca="1" si="7"/>
        <v>2</v>
      </c>
      <c r="H115" s="49">
        <f t="shared" ca="1" si="8"/>
        <v>1</v>
      </c>
    </row>
    <row r="116" spans="1:8" ht="19.5" thickBot="1">
      <c r="A116" s="65">
        <f t="shared" si="5"/>
        <v>115</v>
      </c>
      <c r="B116" s="45">
        <f ca="1">Streams!B116</f>
        <v>18</v>
      </c>
      <c r="C116" s="46">
        <f ca="1">VLOOKUP(B116,Partition!$Y$2:$Z$38,2)</f>
        <v>2</v>
      </c>
      <c r="D116" s="47">
        <f ca="1">COUNTIF(INDEX(C116:INDEX($C$1:C116,IFERROR(LOOKUP(2,1/($D$1:D115=2),ROW($D$1:D115)-MIN(ROW($D$1:D115)-1)),1),),),C116)</f>
        <v>2</v>
      </c>
      <c r="E116" s="46">
        <f t="shared" ca="1" si="6"/>
        <v>2</v>
      </c>
      <c r="F116" s="48">
        <f ca="1">COUNTIF(INDEX(E116:INDEX($E$1:E116,IFERROR(LOOKUP(2,1/($F$1:F115=2),ROW($F$1:F115)-MIN(ROW($F$1:F115)-1)),1),),),E116)</f>
        <v>2</v>
      </c>
      <c r="G116" s="49">
        <f t="shared" ca="1" si="7"/>
        <v>1</v>
      </c>
      <c r="H116" s="49">
        <f t="shared" ca="1" si="8"/>
        <v>2</v>
      </c>
    </row>
    <row r="117" spans="1:8" ht="19.5" thickBot="1">
      <c r="A117" s="65">
        <f t="shared" si="5"/>
        <v>116</v>
      </c>
      <c r="B117" s="45">
        <f ca="1">Streams!B117</f>
        <v>26</v>
      </c>
      <c r="C117" s="46">
        <f ca="1">VLOOKUP(B117,Partition!$Y$2:$Z$38,2)</f>
        <v>2</v>
      </c>
      <c r="D117" s="47">
        <f ca="1">COUNTIF(INDEX(C117:INDEX($C$1:C117,IFERROR(LOOKUP(2,1/($D$1:D116=2),ROW($D$1:D116)-MIN(ROW($D$1:D116)-1)),1),),),C117)</f>
        <v>2</v>
      </c>
      <c r="E117" s="46">
        <f t="shared" ca="1" si="6"/>
        <v>1</v>
      </c>
      <c r="F117" s="48">
        <f ca="1">COUNTIF(INDEX(E117:INDEX($E$1:E117,IFERROR(LOOKUP(2,1/($F$1:F116=2),ROW($F$1:F116)-MIN(ROW($F$1:F116)-1)),1),),),E117)</f>
        <v>1</v>
      </c>
      <c r="G117" s="49">
        <f t="shared" ca="1" si="7"/>
        <v>2</v>
      </c>
      <c r="H117" s="49">
        <f t="shared" ca="1" si="8"/>
        <v>1</v>
      </c>
    </row>
    <row r="118" spans="1:8" ht="19.5" thickBot="1">
      <c r="A118" s="65">
        <f t="shared" si="5"/>
        <v>117</v>
      </c>
      <c r="B118" s="45">
        <f ca="1">Streams!B118</f>
        <v>3</v>
      </c>
      <c r="C118" s="46">
        <f ca="1">VLOOKUP(B118,Partition!$Y$2:$Z$38,2)</f>
        <v>1</v>
      </c>
      <c r="D118" s="47">
        <f ca="1">COUNTIF(INDEX(C118:INDEX($C$1:C118,IFERROR(LOOKUP(2,1/($D$1:D117=2),ROW($D$1:D117)-MIN(ROW($D$1:D117)-1)),1),),),C118)</f>
        <v>1</v>
      </c>
      <c r="E118" s="46">
        <f t="shared" ca="1" si="6"/>
        <v>2</v>
      </c>
      <c r="F118" s="48">
        <f ca="1">COUNTIF(INDEX(E118:INDEX($E$1:E118,IFERROR(LOOKUP(2,1/($F$1:F117=2),ROW($F$1:F117)-MIN(ROW($F$1:F117)-1)),1),),),E118)</f>
        <v>2</v>
      </c>
      <c r="G118" s="49">
        <f t="shared" ca="1" si="7"/>
        <v>2</v>
      </c>
      <c r="H118" s="49">
        <f t="shared" ca="1" si="8"/>
        <v>1</v>
      </c>
    </row>
    <row r="119" spans="1:8" ht="19.5" thickBot="1">
      <c r="A119" s="65">
        <f t="shared" si="5"/>
        <v>118</v>
      </c>
      <c r="B119" s="45">
        <f ca="1">Streams!B119</f>
        <v>29</v>
      </c>
      <c r="C119" s="46">
        <f ca="1">VLOOKUP(B119,Partition!$Y$2:$Z$38,2)</f>
        <v>1</v>
      </c>
      <c r="D119" s="47">
        <f ca="1">COUNTIF(INDEX(C119:INDEX($C$1:C119,IFERROR(LOOKUP(2,1/($D$1:D118=2),ROW($D$1:D118)-MIN(ROW($D$1:D118)-1)),1),),),C119)</f>
        <v>2</v>
      </c>
      <c r="E119" s="46">
        <f t="shared" ca="1" si="6"/>
        <v>1</v>
      </c>
      <c r="F119" s="48">
        <f ca="1">COUNTIF(INDEX(E119:INDEX($E$1:E119,IFERROR(LOOKUP(2,1/($F$1:F118=2),ROW($F$1:F118)-MIN(ROW($F$1:F118)-1)),1),),),E119)</f>
        <v>1</v>
      </c>
      <c r="G119" s="49">
        <f t="shared" ca="1" si="7"/>
        <v>1</v>
      </c>
      <c r="H119" s="49">
        <f t="shared" ca="1" si="8"/>
        <v>2</v>
      </c>
    </row>
    <row r="120" spans="1:8" ht="19.5" thickBot="1">
      <c r="A120" s="65">
        <f t="shared" si="5"/>
        <v>119</v>
      </c>
      <c r="B120" s="45">
        <f ca="1">Streams!B120</f>
        <v>17</v>
      </c>
      <c r="C120" s="46">
        <f ca="1">VLOOKUP(B120,Partition!$Y$2:$Z$38,2)</f>
        <v>1</v>
      </c>
      <c r="D120" s="47">
        <f ca="1">COUNTIF(INDEX(C120:INDEX($C$1:C120,IFERROR(LOOKUP(2,1/($D$1:D119=2),ROW($D$1:D119)-MIN(ROW($D$1:D119)-1)),1),),),C120)</f>
        <v>2</v>
      </c>
      <c r="E120" s="46">
        <f t="shared" ca="1" si="6"/>
        <v>1</v>
      </c>
      <c r="F120" s="48">
        <f ca="1">COUNTIF(INDEX(E120:INDEX($E$1:E120,IFERROR(LOOKUP(2,1/($F$1:F119=2),ROW($F$1:F119)-MIN(ROW($F$1:F119)-1)),1),),),E120)</f>
        <v>2</v>
      </c>
      <c r="G120" s="49">
        <f t="shared" ca="1" si="7"/>
        <v>1</v>
      </c>
      <c r="H120" s="49">
        <f t="shared" ca="1" si="8"/>
        <v>2</v>
      </c>
    </row>
    <row r="121" spans="1:8" ht="19.5" thickBot="1">
      <c r="A121" s="65">
        <f t="shared" si="5"/>
        <v>120</v>
      </c>
      <c r="B121" s="45">
        <f ca="1">Streams!B121</f>
        <v>20</v>
      </c>
      <c r="C121" s="46">
        <f ca="1">VLOOKUP(B121,Partition!$Y$2:$Z$38,2)</f>
        <v>2</v>
      </c>
      <c r="D121" s="47">
        <f ca="1">COUNTIF(INDEX(C121:INDEX($C$1:C121,IFERROR(LOOKUP(2,1/($D$1:D120=2),ROW($D$1:D120)-MIN(ROW($D$1:D120)-1)),1),),),C121)</f>
        <v>1</v>
      </c>
      <c r="E121" s="46">
        <f t="shared" ca="1" si="6"/>
        <v>2</v>
      </c>
      <c r="F121" s="48">
        <f ca="1">COUNTIF(INDEX(E121:INDEX($E$1:E121,IFERROR(LOOKUP(2,1/($F$1:F120=2),ROW($F$1:F120)-MIN(ROW($F$1:F120)-1)),1),),),E121)</f>
        <v>1</v>
      </c>
      <c r="G121" s="49">
        <f t="shared" ca="1" si="7"/>
        <v>1</v>
      </c>
      <c r="H121" s="49">
        <f t="shared" ca="1" si="8"/>
        <v>2</v>
      </c>
    </row>
    <row r="122" spans="1:8" ht="19.5" thickBot="1">
      <c r="A122" s="65">
        <f t="shared" si="5"/>
        <v>121</v>
      </c>
      <c r="B122" s="45">
        <f ca="1">Streams!B122</f>
        <v>2</v>
      </c>
      <c r="C122" s="46">
        <f ca="1">VLOOKUP(B122,Partition!$Y$2:$Z$38,2)</f>
        <v>2</v>
      </c>
      <c r="D122" s="47">
        <f ca="1">COUNTIF(INDEX(C122:INDEX($C$1:C122,IFERROR(LOOKUP(2,1/($D$1:D121=2),ROW($D$1:D121)-MIN(ROW($D$1:D121)-1)),1),),),C122)</f>
        <v>2</v>
      </c>
      <c r="E122" s="46">
        <f t="shared" ca="1" si="6"/>
        <v>1</v>
      </c>
      <c r="F122" s="48">
        <f ca="1">COUNTIF(INDEX(E122:INDEX($E$1:E122,IFERROR(LOOKUP(2,1/($F$1:F121=2),ROW($F$1:F121)-MIN(ROW($F$1:F121)-1)),1),),),E122)</f>
        <v>2</v>
      </c>
      <c r="G122" s="49">
        <f t="shared" ca="1" si="7"/>
        <v>2</v>
      </c>
      <c r="H122" s="49">
        <f t="shared" ca="1" si="8"/>
        <v>1</v>
      </c>
    </row>
    <row r="123" spans="1:8" ht="19.5" thickBot="1">
      <c r="A123" s="65">
        <f t="shared" si="5"/>
        <v>122</v>
      </c>
      <c r="B123" s="45">
        <f ca="1">Streams!B123</f>
        <v>2</v>
      </c>
      <c r="C123" s="46">
        <f ca="1">VLOOKUP(B123,Partition!$Y$2:$Z$38,2)</f>
        <v>2</v>
      </c>
      <c r="D123" s="47">
        <f ca="1">COUNTIF(INDEX(C123:INDEX($C$1:C123,IFERROR(LOOKUP(2,1/($D$1:D122=2),ROW($D$1:D122)-MIN(ROW($D$1:D122)-1)),1),),),C123)</f>
        <v>2</v>
      </c>
      <c r="E123" s="46">
        <f t="shared" ca="1" si="6"/>
        <v>1</v>
      </c>
      <c r="F123" s="48">
        <f ca="1">COUNTIF(INDEX(E123:INDEX($E$1:E123,IFERROR(LOOKUP(2,1/($F$1:F122=2),ROW($F$1:F122)-MIN(ROW($F$1:F122)-1)),1),),),E123)</f>
        <v>2</v>
      </c>
      <c r="G123" s="49">
        <f t="shared" ca="1" si="7"/>
        <v>2</v>
      </c>
      <c r="H123" s="49">
        <f t="shared" ca="1" si="8"/>
        <v>1</v>
      </c>
    </row>
    <row r="124" spans="1:8" ht="19.5" thickBot="1">
      <c r="A124" s="65">
        <f t="shared" si="5"/>
        <v>123</v>
      </c>
      <c r="B124" s="45">
        <f ca="1">Streams!B124</f>
        <v>36</v>
      </c>
      <c r="C124" s="46">
        <f ca="1">VLOOKUP(B124,Partition!$Y$2:$Z$38,2)</f>
        <v>2</v>
      </c>
      <c r="D124" s="47">
        <f ca="1">COUNTIF(INDEX(C124:INDEX($C$1:C124,IFERROR(LOOKUP(2,1/($D$1:D123=2),ROW($D$1:D123)-MIN(ROW($D$1:D123)-1)),1),),),C124)</f>
        <v>2</v>
      </c>
      <c r="E124" s="46">
        <f t="shared" ca="1" si="6"/>
        <v>1</v>
      </c>
      <c r="F124" s="48">
        <f ca="1">COUNTIF(INDEX(E124:INDEX($E$1:E124,IFERROR(LOOKUP(2,1/($F$1:F123=2),ROW($F$1:F123)-MIN(ROW($F$1:F123)-1)),1),),),E124)</f>
        <v>2</v>
      </c>
      <c r="G124" s="49">
        <f t="shared" ca="1" si="7"/>
        <v>2</v>
      </c>
      <c r="H124" s="49">
        <f t="shared" ca="1" si="8"/>
        <v>1</v>
      </c>
    </row>
    <row r="125" spans="1:8" ht="19.5" thickBot="1">
      <c r="A125" s="65">
        <f t="shared" si="5"/>
        <v>124</v>
      </c>
      <c r="B125" s="45">
        <f ca="1">Streams!B125</f>
        <v>1</v>
      </c>
      <c r="C125" s="46">
        <f ca="1">VLOOKUP(B125,Partition!$Y$2:$Z$38,2)</f>
        <v>1</v>
      </c>
      <c r="D125" s="47">
        <f ca="1">COUNTIF(INDEX(C125:INDEX($C$1:C125,IFERROR(LOOKUP(2,1/($D$1:D124=2),ROW($D$1:D124)-MIN(ROW($D$1:D124)-1)),1),),),C125)</f>
        <v>1</v>
      </c>
      <c r="E125" s="46">
        <f t="shared" ca="1" si="6"/>
        <v>2</v>
      </c>
      <c r="F125" s="48">
        <f ca="1">COUNTIF(INDEX(E125:INDEX($E$1:E125,IFERROR(LOOKUP(2,1/($F$1:F124=2),ROW($F$1:F124)-MIN(ROW($F$1:F124)-1)),1),),),E125)</f>
        <v>1</v>
      </c>
      <c r="G125" s="49">
        <f t="shared" ca="1" si="7"/>
        <v>2</v>
      </c>
      <c r="H125" s="49">
        <f t="shared" ca="1" si="8"/>
        <v>1</v>
      </c>
    </row>
    <row r="126" spans="1:8" ht="19.5" thickBot="1">
      <c r="A126" s="65">
        <f t="shared" si="5"/>
        <v>125</v>
      </c>
      <c r="B126" s="45">
        <f ca="1">Streams!B126</f>
        <v>11</v>
      </c>
      <c r="C126" s="46">
        <f ca="1">VLOOKUP(B126,Partition!$Y$2:$Z$38,2)</f>
        <v>1</v>
      </c>
      <c r="D126" s="47">
        <f ca="1">COUNTIF(INDEX(C126:INDEX($C$1:C126,IFERROR(LOOKUP(2,1/($D$1:D125=2),ROW($D$1:D125)-MIN(ROW($D$1:D125)-1)),1),),),C126)</f>
        <v>2</v>
      </c>
      <c r="E126" s="46">
        <f t="shared" ca="1" si="6"/>
        <v>1</v>
      </c>
      <c r="F126" s="48">
        <f ca="1">COUNTIF(INDEX(E126:INDEX($E$1:E126,IFERROR(LOOKUP(2,1/($F$1:F125=2),ROW($F$1:F125)-MIN(ROW($F$1:F125)-1)),1),),),E126)</f>
        <v>2</v>
      </c>
      <c r="G126" s="49">
        <f t="shared" ca="1" si="7"/>
        <v>1</v>
      </c>
      <c r="H126" s="49">
        <f t="shared" ca="1" si="8"/>
        <v>2</v>
      </c>
    </row>
    <row r="127" spans="1:8" ht="19.5" thickBot="1">
      <c r="A127" s="65">
        <f t="shared" si="5"/>
        <v>126</v>
      </c>
      <c r="B127" s="45">
        <f ca="1">Streams!B127</f>
        <v>27</v>
      </c>
      <c r="C127" s="46">
        <f ca="1">VLOOKUP(B127,Partition!$Y$2:$Z$38,2)</f>
        <v>1</v>
      </c>
      <c r="D127" s="47">
        <f ca="1">COUNTIF(INDEX(C127:INDEX($C$1:C127,IFERROR(LOOKUP(2,1/($D$1:D126=2),ROW($D$1:D126)-MIN(ROW($D$1:D126)-1)),1),),),C127)</f>
        <v>2</v>
      </c>
      <c r="E127" s="46">
        <f t="shared" ca="1" si="6"/>
        <v>1</v>
      </c>
      <c r="F127" s="48">
        <f ca="1">COUNTIF(INDEX(E127:INDEX($E$1:E127,IFERROR(LOOKUP(2,1/($F$1:F126=2),ROW($F$1:F126)-MIN(ROW($F$1:F126)-1)),1),),),E127)</f>
        <v>2</v>
      </c>
      <c r="G127" s="49">
        <f t="shared" ca="1" si="7"/>
        <v>1</v>
      </c>
      <c r="H127" s="49">
        <f t="shared" ca="1" si="8"/>
        <v>2</v>
      </c>
    </row>
    <row r="128" spans="1:8" ht="19.5" thickBot="1">
      <c r="A128" s="65">
        <f t="shared" si="5"/>
        <v>127</v>
      </c>
      <c r="B128" s="45">
        <f ca="1">Streams!B128</f>
        <v>13</v>
      </c>
      <c r="C128" s="46">
        <f ca="1">VLOOKUP(B128,Partition!$Y$2:$Z$38,2)</f>
        <v>1</v>
      </c>
      <c r="D128" s="47">
        <f ca="1">COUNTIF(INDEX(C128:INDEX($C$1:C128,IFERROR(LOOKUP(2,1/($D$1:D127=2),ROW($D$1:D127)-MIN(ROW($D$1:D127)-1)),1),),),C128)</f>
        <v>2</v>
      </c>
      <c r="E128" s="46">
        <f t="shared" ca="1" si="6"/>
        <v>1</v>
      </c>
      <c r="F128" s="48">
        <f ca="1">COUNTIF(INDEX(E128:INDEX($E$1:E128,IFERROR(LOOKUP(2,1/($F$1:F127=2),ROW($F$1:F127)-MIN(ROW($F$1:F127)-1)),1),),),E128)</f>
        <v>2</v>
      </c>
      <c r="G128" s="49">
        <f t="shared" ca="1" si="7"/>
        <v>1</v>
      </c>
      <c r="H128" s="49">
        <f t="shared" ca="1" si="8"/>
        <v>2</v>
      </c>
    </row>
    <row r="129" spans="1:8" ht="19.5" thickBot="1">
      <c r="A129" s="65">
        <f t="shared" si="5"/>
        <v>128</v>
      </c>
      <c r="B129" s="45">
        <f ca="1">Streams!B129</f>
        <v>27</v>
      </c>
      <c r="C129" s="46">
        <f ca="1">VLOOKUP(B129,Partition!$Y$2:$Z$38,2)</f>
        <v>1</v>
      </c>
      <c r="D129" s="47">
        <f ca="1">COUNTIF(INDEX(C129:INDEX($C$1:C129,IFERROR(LOOKUP(2,1/($D$1:D128=2),ROW($D$1:D128)-MIN(ROW($D$1:D128)-1)),1),),),C129)</f>
        <v>2</v>
      </c>
      <c r="E129" s="46">
        <f t="shared" ca="1" si="6"/>
        <v>1</v>
      </c>
      <c r="F129" s="48">
        <f ca="1">COUNTIF(INDEX(E129:INDEX($E$1:E129,IFERROR(LOOKUP(2,1/($F$1:F128=2),ROW($F$1:F128)-MIN(ROW($F$1:F128)-1)),1),),),E129)</f>
        <v>2</v>
      </c>
      <c r="G129" s="49">
        <f t="shared" ca="1" si="7"/>
        <v>1</v>
      </c>
      <c r="H129" s="49">
        <f t="shared" ca="1" si="8"/>
        <v>2</v>
      </c>
    </row>
    <row r="130" spans="1:8" ht="19.5" thickBot="1">
      <c r="A130" s="65">
        <f t="shared" si="5"/>
        <v>129</v>
      </c>
      <c r="B130" s="45">
        <f ca="1">Streams!B130</f>
        <v>24</v>
      </c>
      <c r="C130" s="46">
        <f ca="1">VLOOKUP(B130,Partition!$Y$2:$Z$38,2)</f>
        <v>2</v>
      </c>
      <c r="D130" s="47">
        <f ca="1">COUNTIF(INDEX(C130:INDEX($C$1:C130,IFERROR(LOOKUP(2,1/($D$1:D129=2),ROW($D$1:D129)-MIN(ROW($D$1:D129)-1)),1),),),C130)</f>
        <v>1</v>
      </c>
      <c r="E130" s="46">
        <f t="shared" ca="1" si="6"/>
        <v>2</v>
      </c>
      <c r="F130" s="48">
        <f ca="1">COUNTIF(INDEX(E130:INDEX($E$1:E130,IFERROR(LOOKUP(2,1/($F$1:F129=2),ROW($F$1:F129)-MIN(ROW($F$1:F129)-1)),1),),),E130)</f>
        <v>1</v>
      </c>
      <c r="G130" s="49">
        <f t="shared" ca="1" si="7"/>
        <v>1</v>
      </c>
      <c r="H130" s="49">
        <f t="shared" ca="1" si="8"/>
        <v>2</v>
      </c>
    </row>
    <row r="131" spans="1:8" ht="19.5" thickBot="1">
      <c r="A131" s="65">
        <f t="shared" si="5"/>
        <v>130</v>
      </c>
      <c r="B131" s="45">
        <f ca="1">Streams!B131</f>
        <v>23</v>
      </c>
      <c r="C131" s="46">
        <f ca="1">VLOOKUP(B131,Partition!$Y$2:$Z$38,2)</f>
        <v>1</v>
      </c>
      <c r="D131" s="47">
        <f ca="1">COUNTIF(INDEX(C131:INDEX($C$1:C131,IFERROR(LOOKUP(2,1/($D$1:D130=2),ROW($D$1:D130)-MIN(ROW($D$1:D130)-1)),1),),),C131)</f>
        <v>2</v>
      </c>
      <c r="E131" s="46">
        <f t="shared" ca="1" si="6"/>
        <v>2</v>
      </c>
      <c r="F131" s="48">
        <f ca="1">COUNTIF(INDEX(E131:INDEX($E$1:E131,IFERROR(LOOKUP(2,1/($F$1:F130=2),ROW($F$1:F130)-MIN(ROW($F$1:F130)-1)),1),),),E131)</f>
        <v>2</v>
      </c>
      <c r="G131" s="49">
        <f t="shared" ca="1" si="7"/>
        <v>2</v>
      </c>
      <c r="H131" s="49">
        <f t="shared" ca="1" si="8"/>
        <v>1</v>
      </c>
    </row>
    <row r="132" spans="1:8" ht="19.5" thickBot="1">
      <c r="A132" s="65">
        <f t="shared" ref="A132:A195" si="9">1+A131</f>
        <v>131</v>
      </c>
      <c r="B132" s="45">
        <f ca="1">Streams!B132</f>
        <v>13</v>
      </c>
      <c r="C132" s="46">
        <f ca="1">VLOOKUP(B132,Partition!$Y$2:$Z$38,2)</f>
        <v>1</v>
      </c>
      <c r="D132" s="47">
        <f ca="1">COUNTIF(INDEX(C132:INDEX($C$1:C132,IFERROR(LOOKUP(2,1/($D$1:D131=2),ROW($D$1:D131)-MIN(ROW($D$1:D131)-1)),1),),),C132)</f>
        <v>2</v>
      </c>
      <c r="E132" s="46">
        <f t="shared" ref="E132:E195" ca="1" si="10">IF(C132=G132,1,IF(C132=H132,2,""))</f>
        <v>1</v>
      </c>
      <c r="F132" s="48">
        <f ca="1">COUNTIF(INDEX(E132:INDEX($E$1:E132,IFERROR(LOOKUP(2,1/($F$1:F131=2),ROW($F$1:F131)-MIN(ROW($F$1:F131)-1)),1),),),E132)</f>
        <v>1</v>
      </c>
      <c r="G132" s="49">
        <f t="shared" ref="G132:G195" ca="1" si="11">IF(C131&lt;&gt;0,C131,G131)</f>
        <v>1</v>
      </c>
      <c r="H132" s="49">
        <f t="shared" ref="H132:H195" ca="1" si="12">IF(AND(G131&lt;&gt;G132,G131&lt;&gt;G132,G131&lt;&gt;0),G131,H131)</f>
        <v>2</v>
      </c>
    </row>
    <row r="133" spans="1:8" ht="19.5" thickBot="1">
      <c r="A133" s="65">
        <f t="shared" si="9"/>
        <v>132</v>
      </c>
      <c r="B133" s="45">
        <f ca="1">Streams!B133</f>
        <v>30</v>
      </c>
      <c r="C133" s="46">
        <f ca="1">VLOOKUP(B133,Partition!$Y$2:$Z$38,2)</f>
        <v>2</v>
      </c>
      <c r="D133" s="47">
        <f ca="1">COUNTIF(INDEX(C133:INDEX($C$1:C133,IFERROR(LOOKUP(2,1/($D$1:D132=2),ROW($D$1:D132)-MIN(ROW($D$1:D132)-1)),1),),),C133)</f>
        <v>1</v>
      </c>
      <c r="E133" s="46">
        <f t="shared" ca="1" si="10"/>
        <v>2</v>
      </c>
      <c r="F133" s="48">
        <f ca="1">COUNTIF(INDEX(E133:INDEX($E$1:E133,IFERROR(LOOKUP(2,1/($F$1:F132=2),ROW($F$1:F132)-MIN(ROW($F$1:F132)-1)),1),),),E133)</f>
        <v>2</v>
      </c>
      <c r="G133" s="49">
        <f t="shared" ca="1" si="11"/>
        <v>1</v>
      </c>
      <c r="H133" s="49">
        <f t="shared" ca="1" si="12"/>
        <v>2</v>
      </c>
    </row>
    <row r="134" spans="1:8" ht="19.5" thickBot="1">
      <c r="A134" s="65">
        <f t="shared" si="9"/>
        <v>133</v>
      </c>
      <c r="B134" s="45">
        <f ca="1">Streams!B134</f>
        <v>22</v>
      </c>
      <c r="C134" s="46">
        <f ca="1">VLOOKUP(B134,Partition!$Y$2:$Z$38,2)</f>
        <v>2</v>
      </c>
      <c r="D134" s="47">
        <f ca="1">COUNTIF(INDEX(C134:INDEX($C$1:C134,IFERROR(LOOKUP(2,1/($D$1:D133=2),ROW($D$1:D133)-MIN(ROW($D$1:D133)-1)),1),),),C134)</f>
        <v>2</v>
      </c>
      <c r="E134" s="46">
        <f t="shared" ca="1" si="10"/>
        <v>1</v>
      </c>
      <c r="F134" s="48">
        <f ca="1">COUNTIF(INDEX(E134:INDEX($E$1:E134,IFERROR(LOOKUP(2,1/($F$1:F133=2),ROW($F$1:F133)-MIN(ROW($F$1:F133)-1)),1),),),E134)</f>
        <v>1</v>
      </c>
      <c r="G134" s="49">
        <f t="shared" ca="1" si="11"/>
        <v>2</v>
      </c>
      <c r="H134" s="49">
        <f t="shared" ca="1" si="12"/>
        <v>1</v>
      </c>
    </row>
    <row r="135" spans="1:8" ht="19.5" thickBot="1">
      <c r="A135" s="65">
        <f t="shared" si="9"/>
        <v>134</v>
      </c>
      <c r="B135" s="45">
        <f ca="1">Streams!B135</f>
        <v>4</v>
      </c>
      <c r="C135" s="46">
        <f ca="1">VLOOKUP(B135,Partition!$Y$2:$Z$38,2)</f>
        <v>2</v>
      </c>
      <c r="D135" s="47">
        <f ca="1">COUNTIF(INDEX(C135:INDEX($C$1:C135,IFERROR(LOOKUP(2,1/($D$1:D134=2),ROW($D$1:D134)-MIN(ROW($D$1:D134)-1)),1),),),C135)</f>
        <v>2</v>
      </c>
      <c r="E135" s="46">
        <f t="shared" ca="1" si="10"/>
        <v>1</v>
      </c>
      <c r="F135" s="48">
        <f ca="1">COUNTIF(INDEX(E135:INDEX($E$1:E135,IFERROR(LOOKUP(2,1/($F$1:F134=2),ROW($F$1:F134)-MIN(ROW($F$1:F134)-1)),1),),),E135)</f>
        <v>2</v>
      </c>
      <c r="G135" s="49">
        <f t="shared" ca="1" si="11"/>
        <v>2</v>
      </c>
      <c r="H135" s="49">
        <f t="shared" ca="1" si="12"/>
        <v>1</v>
      </c>
    </row>
    <row r="136" spans="1:8" ht="19.5" thickBot="1">
      <c r="A136" s="65">
        <f t="shared" si="9"/>
        <v>135</v>
      </c>
      <c r="B136" s="45">
        <f ca="1">Streams!B136</f>
        <v>25</v>
      </c>
      <c r="C136" s="46">
        <f ca="1">VLOOKUP(B136,Partition!$Y$2:$Z$38,2)</f>
        <v>1</v>
      </c>
      <c r="D136" s="47">
        <f ca="1">COUNTIF(INDEX(C136:INDEX($C$1:C136,IFERROR(LOOKUP(2,1/($D$1:D135=2),ROW($D$1:D135)-MIN(ROW($D$1:D135)-1)),1),),),C136)</f>
        <v>1</v>
      </c>
      <c r="E136" s="46">
        <f t="shared" ca="1" si="10"/>
        <v>2</v>
      </c>
      <c r="F136" s="48">
        <f ca="1">COUNTIF(INDEX(E136:INDEX($E$1:E136,IFERROR(LOOKUP(2,1/($F$1:F135=2),ROW($F$1:F135)-MIN(ROW($F$1:F135)-1)),1),),),E136)</f>
        <v>1</v>
      </c>
      <c r="G136" s="49">
        <f t="shared" ca="1" si="11"/>
        <v>2</v>
      </c>
      <c r="H136" s="49">
        <f t="shared" ca="1" si="12"/>
        <v>1</v>
      </c>
    </row>
    <row r="137" spans="1:8" ht="19.5" thickBot="1">
      <c r="A137" s="65">
        <f t="shared" si="9"/>
        <v>136</v>
      </c>
      <c r="B137" s="45">
        <f ca="1">Streams!B137</f>
        <v>30</v>
      </c>
      <c r="C137" s="46">
        <f ca="1">VLOOKUP(B137,Partition!$Y$2:$Z$38,2)</f>
        <v>2</v>
      </c>
      <c r="D137" s="47">
        <f ca="1">COUNTIF(INDEX(C137:INDEX($C$1:C137,IFERROR(LOOKUP(2,1/($D$1:D136=2),ROW($D$1:D136)-MIN(ROW($D$1:D136)-1)),1),),),C137)</f>
        <v>2</v>
      </c>
      <c r="E137" s="46">
        <f t="shared" ca="1" si="10"/>
        <v>2</v>
      </c>
      <c r="F137" s="48">
        <f ca="1">COUNTIF(INDEX(E137:INDEX($E$1:E137,IFERROR(LOOKUP(2,1/($F$1:F136=2),ROW($F$1:F136)-MIN(ROW($F$1:F136)-1)),1),),),E137)</f>
        <v>2</v>
      </c>
      <c r="G137" s="49">
        <f t="shared" ca="1" si="11"/>
        <v>1</v>
      </c>
      <c r="H137" s="49">
        <f t="shared" ca="1" si="12"/>
        <v>2</v>
      </c>
    </row>
    <row r="138" spans="1:8" ht="19.5" thickBot="1">
      <c r="A138" s="65">
        <f t="shared" si="9"/>
        <v>137</v>
      </c>
      <c r="B138" s="45">
        <f ca="1">Streams!B138</f>
        <v>33</v>
      </c>
      <c r="C138" s="46">
        <f ca="1">VLOOKUP(B138,Partition!$Y$2:$Z$38,2)</f>
        <v>1</v>
      </c>
      <c r="D138" s="47">
        <f ca="1">COUNTIF(INDEX(C138:INDEX($C$1:C138,IFERROR(LOOKUP(2,1/($D$1:D137=2),ROW($D$1:D137)-MIN(ROW($D$1:D137)-1)),1),),),C138)</f>
        <v>1</v>
      </c>
      <c r="E138" s="46">
        <f t="shared" ca="1" si="10"/>
        <v>2</v>
      </c>
      <c r="F138" s="48">
        <f ca="1">COUNTIF(INDEX(E138:INDEX($E$1:E138,IFERROR(LOOKUP(2,1/($F$1:F137=2),ROW($F$1:F137)-MIN(ROW($F$1:F137)-1)),1),),),E138)</f>
        <v>2</v>
      </c>
      <c r="G138" s="49">
        <f t="shared" ca="1" si="11"/>
        <v>2</v>
      </c>
      <c r="H138" s="49">
        <f t="shared" ca="1" si="12"/>
        <v>1</v>
      </c>
    </row>
    <row r="139" spans="1:8" ht="19.5" thickBot="1">
      <c r="A139" s="65">
        <f t="shared" si="9"/>
        <v>138</v>
      </c>
      <c r="B139" s="45">
        <f ca="1">Streams!B139</f>
        <v>15</v>
      </c>
      <c r="C139" s="46">
        <f ca="1">VLOOKUP(B139,Partition!$Y$2:$Z$38,2)</f>
        <v>1</v>
      </c>
      <c r="D139" s="47">
        <f ca="1">COUNTIF(INDEX(C139:INDEX($C$1:C139,IFERROR(LOOKUP(2,1/($D$1:D138=2),ROW($D$1:D138)-MIN(ROW($D$1:D138)-1)),1),),),C139)</f>
        <v>2</v>
      </c>
      <c r="E139" s="46">
        <f t="shared" ca="1" si="10"/>
        <v>1</v>
      </c>
      <c r="F139" s="48">
        <f ca="1">COUNTIF(INDEX(E139:INDEX($E$1:E139,IFERROR(LOOKUP(2,1/($F$1:F138=2),ROW($F$1:F138)-MIN(ROW($F$1:F138)-1)),1),),),E139)</f>
        <v>1</v>
      </c>
      <c r="G139" s="49">
        <f t="shared" ca="1" si="11"/>
        <v>1</v>
      </c>
      <c r="H139" s="49">
        <f t="shared" ca="1" si="12"/>
        <v>2</v>
      </c>
    </row>
    <row r="140" spans="1:8" ht="19.5" thickBot="1">
      <c r="A140" s="65">
        <f t="shared" si="9"/>
        <v>139</v>
      </c>
      <c r="B140" s="45">
        <f ca="1">Streams!B140</f>
        <v>19</v>
      </c>
      <c r="C140" s="46">
        <f ca="1">VLOOKUP(B140,Partition!$Y$2:$Z$38,2)</f>
        <v>1</v>
      </c>
      <c r="D140" s="47">
        <f ca="1">COUNTIF(INDEX(C140:INDEX($C$1:C140,IFERROR(LOOKUP(2,1/($D$1:D139=2),ROW($D$1:D139)-MIN(ROW($D$1:D139)-1)),1),),),C140)</f>
        <v>2</v>
      </c>
      <c r="E140" s="46">
        <f t="shared" ca="1" si="10"/>
        <v>1</v>
      </c>
      <c r="F140" s="48">
        <f ca="1">COUNTIF(INDEX(E140:INDEX($E$1:E140,IFERROR(LOOKUP(2,1/($F$1:F139=2),ROW($F$1:F139)-MIN(ROW($F$1:F139)-1)),1),),),E140)</f>
        <v>2</v>
      </c>
      <c r="G140" s="49">
        <f t="shared" ca="1" si="11"/>
        <v>1</v>
      </c>
      <c r="H140" s="49">
        <f t="shared" ca="1" si="12"/>
        <v>2</v>
      </c>
    </row>
    <row r="141" spans="1:8" ht="19.5" thickBot="1">
      <c r="A141" s="65">
        <f t="shared" si="9"/>
        <v>140</v>
      </c>
      <c r="B141" s="45">
        <f ca="1">Streams!B141</f>
        <v>6</v>
      </c>
      <c r="C141" s="46">
        <f ca="1">VLOOKUP(B141,Partition!$Y$2:$Z$38,2)</f>
        <v>2</v>
      </c>
      <c r="D141" s="47">
        <f ca="1">COUNTIF(INDEX(C141:INDEX($C$1:C141,IFERROR(LOOKUP(2,1/($D$1:D140=2),ROW($D$1:D140)-MIN(ROW($D$1:D140)-1)),1),),),C141)</f>
        <v>1</v>
      </c>
      <c r="E141" s="46">
        <f t="shared" ca="1" si="10"/>
        <v>2</v>
      </c>
      <c r="F141" s="48">
        <f ca="1">COUNTIF(INDEX(E141:INDEX($E$1:E141,IFERROR(LOOKUP(2,1/($F$1:F140=2),ROW($F$1:F140)-MIN(ROW($F$1:F140)-1)),1),),),E141)</f>
        <v>1</v>
      </c>
      <c r="G141" s="49">
        <f t="shared" ca="1" si="11"/>
        <v>1</v>
      </c>
      <c r="H141" s="49">
        <f t="shared" ca="1" si="12"/>
        <v>2</v>
      </c>
    </row>
    <row r="142" spans="1:8" ht="19.5" thickBot="1">
      <c r="A142" s="65">
        <f t="shared" si="9"/>
        <v>141</v>
      </c>
      <c r="B142" s="45">
        <f ca="1">Streams!B142</f>
        <v>4</v>
      </c>
      <c r="C142" s="46">
        <f ca="1">VLOOKUP(B142,Partition!$Y$2:$Z$38,2)</f>
        <v>2</v>
      </c>
      <c r="D142" s="47">
        <f ca="1">COUNTIF(INDEX(C142:INDEX($C$1:C142,IFERROR(LOOKUP(2,1/($D$1:D141=2),ROW($D$1:D141)-MIN(ROW($D$1:D141)-1)),1),),),C142)</f>
        <v>2</v>
      </c>
      <c r="E142" s="46">
        <f t="shared" ca="1" si="10"/>
        <v>1</v>
      </c>
      <c r="F142" s="48">
        <f ca="1">COUNTIF(INDEX(E142:INDEX($E$1:E142,IFERROR(LOOKUP(2,1/($F$1:F141=2),ROW($F$1:F141)-MIN(ROW($F$1:F141)-1)),1),),),E142)</f>
        <v>2</v>
      </c>
      <c r="G142" s="49">
        <f t="shared" ca="1" si="11"/>
        <v>2</v>
      </c>
      <c r="H142" s="49">
        <f t="shared" ca="1" si="12"/>
        <v>1</v>
      </c>
    </row>
    <row r="143" spans="1:8" ht="19.5" thickBot="1">
      <c r="A143" s="65">
        <f t="shared" si="9"/>
        <v>142</v>
      </c>
      <c r="B143" s="45">
        <f ca="1">Streams!B143</f>
        <v>24</v>
      </c>
      <c r="C143" s="46">
        <f ca="1">VLOOKUP(B143,Partition!$Y$2:$Z$38,2)</f>
        <v>2</v>
      </c>
      <c r="D143" s="47">
        <f ca="1">COUNTIF(INDEX(C143:INDEX($C$1:C143,IFERROR(LOOKUP(2,1/($D$1:D142=2),ROW($D$1:D142)-MIN(ROW($D$1:D142)-1)),1),),),C143)</f>
        <v>2</v>
      </c>
      <c r="E143" s="46">
        <f t="shared" ca="1" si="10"/>
        <v>1</v>
      </c>
      <c r="F143" s="48">
        <f ca="1">COUNTIF(INDEX(E143:INDEX($E$1:E143,IFERROR(LOOKUP(2,1/($F$1:F142=2),ROW($F$1:F142)-MIN(ROW($F$1:F142)-1)),1),),),E143)</f>
        <v>2</v>
      </c>
      <c r="G143" s="49">
        <f t="shared" ca="1" si="11"/>
        <v>2</v>
      </c>
      <c r="H143" s="49">
        <f t="shared" ca="1" si="12"/>
        <v>1</v>
      </c>
    </row>
    <row r="144" spans="1:8" ht="19.5" thickBot="1">
      <c r="A144" s="65">
        <f t="shared" si="9"/>
        <v>143</v>
      </c>
      <c r="B144" s="45">
        <f ca="1">Streams!B144</f>
        <v>9</v>
      </c>
      <c r="C144" s="46">
        <f ca="1">VLOOKUP(B144,Partition!$Y$2:$Z$38,2)</f>
        <v>1</v>
      </c>
      <c r="D144" s="47">
        <f ca="1">COUNTIF(INDEX(C144:INDEX($C$1:C144,IFERROR(LOOKUP(2,1/($D$1:D143=2),ROW($D$1:D143)-MIN(ROW($D$1:D143)-1)),1),),),C144)</f>
        <v>1</v>
      </c>
      <c r="E144" s="46">
        <f t="shared" ca="1" si="10"/>
        <v>2</v>
      </c>
      <c r="F144" s="48">
        <f ca="1">COUNTIF(INDEX(E144:INDEX($E$1:E144,IFERROR(LOOKUP(2,1/($F$1:F143=2),ROW($F$1:F143)-MIN(ROW($F$1:F143)-1)),1),),),E144)</f>
        <v>1</v>
      </c>
      <c r="G144" s="49">
        <f t="shared" ca="1" si="11"/>
        <v>2</v>
      </c>
      <c r="H144" s="49">
        <f t="shared" ca="1" si="12"/>
        <v>1</v>
      </c>
    </row>
    <row r="145" spans="1:8" ht="19.5" thickBot="1">
      <c r="A145" s="65">
        <f t="shared" si="9"/>
        <v>144</v>
      </c>
      <c r="B145" s="45">
        <f ca="1">Streams!B145</f>
        <v>20</v>
      </c>
      <c r="C145" s="46">
        <f ca="1">VLOOKUP(B145,Partition!$Y$2:$Z$38,2)</f>
        <v>2</v>
      </c>
      <c r="D145" s="47">
        <f ca="1">COUNTIF(INDEX(C145:INDEX($C$1:C145,IFERROR(LOOKUP(2,1/($D$1:D144=2),ROW($D$1:D144)-MIN(ROW($D$1:D144)-1)),1),),),C145)</f>
        <v>2</v>
      </c>
      <c r="E145" s="46">
        <f t="shared" ca="1" si="10"/>
        <v>2</v>
      </c>
      <c r="F145" s="48">
        <f ca="1">COUNTIF(INDEX(E145:INDEX($E$1:E145,IFERROR(LOOKUP(2,1/($F$1:F144=2),ROW($F$1:F144)-MIN(ROW($F$1:F144)-1)),1),),),E145)</f>
        <v>2</v>
      </c>
      <c r="G145" s="49">
        <f t="shared" ca="1" si="11"/>
        <v>1</v>
      </c>
      <c r="H145" s="49">
        <f t="shared" ca="1" si="12"/>
        <v>2</v>
      </c>
    </row>
    <row r="146" spans="1:8" ht="19.5" thickBot="1">
      <c r="A146" s="65">
        <f t="shared" si="9"/>
        <v>145</v>
      </c>
      <c r="B146" s="45">
        <f ca="1">Streams!B146</f>
        <v>31</v>
      </c>
      <c r="C146" s="46">
        <f ca="1">VLOOKUP(B146,Partition!$Y$2:$Z$38,2)</f>
        <v>1</v>
      </c>
      <c r="D146" s="47">
        <f ca="1">COUNTIF(INDEX(C146:INDEX($C$1:C146,IFERROR(LOOKUP(2,1/($D$1:D145=2),ROW($D$1:D145)-MIN(ROW($D$1:D145)-1)),1),),),C146)</f>
        <v>1</v>
      </c>
      <c r="E146" s="46">
        <f t="shared" ca="1" si="10"/>
        <v>2</v>
      </c>
      <c r="F146" s="48">
        <f ca="1">COUNTIF(INDEX(E146:INDEX($E$1:E146,IFERROR(LOOKUP(2,1/($F$1:F145=2),ROW($F$1:F145)-MIN(ROW($F$1:F145)-1)),1),),),E146)</f>
        <v>2</v>
      </c>
      <c r="G146" s="49">
        <f t="shared" ca="1" si="11"/>
        <v>2</v>
      </c>
      <c r="H146" s="49">
        <f t="shared" ca="1" si="12"/>
        <v>1</v>
      </c>
    </row>
    <row r="147" spans="1:8" ht="19.5" thickBot="1">
      <c r="A147" s="65">
        <f t="shared" si="9"/>
        <v>146</v>
      </c>
      <c r="B147" s="45">
        <f ca="1">Streams!B147</f>
        <v>28</v>
      </c>
      <c r="C147" s="46">
        <f ca="1">VLOOKUP(B147,Partition!$Y$2:$Z$38,2)</f>
        <v>2</v>
      </c>
      <c r="D147" s="47">
        <f ca="1">COUNTIF(INDEX(C147:INDEX($C$1:C147,IFERROR(LOOKUP(2,1/($D$1:D146=2),ROW($D$1:D146)-MIN(ROW($D$1:D146)-1)),1),),),C147)</f>
        <v>2</v>
      </c>
      <c r="E147" s="46">
        <f t="shared" ca="1" si="10"/>
        <v>2</v>
      </c>
      <c r="F147" s="48">
        <f ca="1">COUNTIF(INDEX(E147:INDEX($E$1:E147,IFERROR(LOOKUP(2,1/($F$1:F146=2),ROW($F$1:F146)-MIN(ROW($F$1:F146)-1)),1),),),E147)</f>
        <v>2</v>
      </c>
      <c r="G147" s="49">
        <f t="shared" ca="1" si="11"/>
        <v>1</v>
      </c>
      <c r="H147" s="49">
        <f t="shared" ca="1" si="12"/>
        <v>2</v>
      </c>
    </row>
    <row r="148" spans="1:8" ht="19.5" thickBot="1">
      <c r="A148" s="65">
        <f t="shared" si="9"/>
        <v>147</v>
      </c>
      <c r="B148" s="45">
        <f ca="1">Streams!B148</f>
        <v>31</v>
      </c>
      <c r="C148" s="46">
        <f ca="1">VLOOKUP(B148,Partition!$Y$2:$Z$38,2)</f>
        <v>1</v>
      </c>
      <c r="D148" s="47">
        <f ca="1">COUNTIF(INDEX(C148:INDEX($C$1:C148,IFERROR(LOOKUP(2,1/($D$1:D147=2),ROW($D$1:D147)-MIN(ROW($D$1:D147)-1)),1),),),C148)</f>
        <v>1</v>
      </c>
      <c r="E148" s="46">
        <f t="shared" ca="1" si="10"/>
        <v>2</v>
      </c>
      <c r="F148" s="48">
        <f ca="1">COUNTIF(INDEX(E148:INDEX($E$1:E148,IFERROR(LOOKUP(2,1/($F$1:F147=2),ROW($F$1:F147)-MIN(ROW($F$1:F147)-1)),1),),),E148)</f>
        <v>2</v>
      </c>
      <c r="G148" s="49">
        <f t="shared" ca="1" si="11"/>
        <v>2</v>
      </c>
      <c r="H148" s="49">
        <f t="shared" ca="1" si="12"/>
        <v>1</v>
      </c>
    </row>
    <row r="149" spans="1:8" ht="19.5" thickBot="1">
      <c r="A149" s="65">
        <f t="shared" si="9"/>
        <v>148</v>
      </c>
      <c r="B149" s="45">
        <f ca="1">Streams!B149</f>
        <v>25</v>
      </c>
      <c r="C149" s="46">
        <f ca="1">VLOOKUP(B149,Partition!$Y$2:$Z$38,2)</f>
        <v>1</v>
      </c>
      <c r="D149" s="47">
        <f ca="1">COUNTIF(INDEX(C149:INDEX($C$1:C149,IFERROR(LOOKUP(2,1/($D$1:D148=2),ROW($D$1:D148)-MIN(ROW($D$1:D148)-1)),1),),),C149)</f>
        <v>2</v>
      </c>
      <c r="E149" s="46">
        <f t="shared" ca="1" si="10"/>
        <v>1</v>
      </c>
      <c r="F149" s="48">
        <f ca="1">COUNTIF(INDEX(E149:INDEX($E$1:E149,IFERROR(LOOKUP(2,1/($F$1:F148=2),ROW($F$1:F148)-MIN(ROW($F$1:F148)-1)),1),),),E149)</f>
        <v>1</v>
      </c>
      <c r="G149" s="49">
        <f t="shared" ca="1" si="11"/>
        <v>1</v>
      </c>
      <c r="H149" s="49">
        <f t="shared" ca="1" si="12"/>
        <v>2</v>
      </c>
    </row>
    <row r="150" spans="1:8" ht="19.5" thickBot="1">
      <c r="A150" s="65">
        <f t="shared" si="9"/>
        <v>149</v>
      </c>
      <c r="B150" s="45">
        <f ca="1">Streams!B150</f>
        <v>22</v>
      </c>
      <c r="C150" s="46">
        <f ca="1">VLOOKUP(B150,Partition!$Y$2:$Z$38,2)</f>
        <v>2</v>
      </c>
      <c r="D150" s="47">
        <f ca="1">COUNTIF(INDEX(C150:INDEX($C$1:C150,IFERROR(LOOKUP(2,1/($D$1:D149=2),ROW($D$1:D149)-MIN(ROW($D$1:D149)-1)),1),),),C150)</f>
        <v>1</v>
      </c>
      <c r="E150" s="46">
        <f t="shared" ca="1" si="10"/>
        <v>2</v>
      </c>
      <c r="F150" s="48">
        <f ca="1">COUNTIF(INDEX(E150:INDEX($E$1:E150,IFERROR(LOOKUP(2,1/($F$1:F149=2),ROW($F$1:F149)-MIN(ROW($F$1:F149)-1)),1),),),E150)</f>
        <v>2</v>
      </c>
      <c r="G150" s="49">
        <f t="shared" ca="1" si="11"/>
        <v>1</v>
      </c>
      <c r="H150" s="49">
        <f t="shared" ca="1" si="12"/>
        <v>2</v>
      </c>
    </row>
    <row r="151" spans="1:8" ht="19.5" thickBot="1">
      <c r="A151" s="65">
        <f t="shared" si="9"/>
        <v>150</v>
      </c>
      <c r="B151" s="45">
        <f ca="1">Streams!B151</f>
        <v>24</v>
      </c>
      <c r="C151" s="46">
        <f ca="1">VLOOKUP(B151,Partition!$Y$2:$Z$38,2)</f>
        <v>2</v>
      </c>
      <c r="D151" s="47">
        <f ca="1">COUNTIF(INDEX(C151:INDEX($C$1:C151,IFERROR(LOOKUP(2,1/($D$1:D150=2),ROW($D$1:D150)-MIN(ROW($D$1:D150)-1)),1),),),C151)</f>
        <v>2</v>
      </c>
      <c r="E151" s="46">
        <f t="shared" ca="1" si="10"/>
        <v>1</v>
      </c>
      <c r="F151" s="48">
        <f ca="1">COUNTIF(INDEX(E151:INDEX($E$1:E151,IFERROR(LOOKUP(2,1/($F$1:F150=2),ROW($F$1:F150)-MIN(ROW($F$1:F150)-1)),1),),),E151)</f>
        <v>1</v>
      </c>
      <c r="G151" s="49">
        <f t="shared" ca="1" si="11"/>
        <v>2</v>
      </c>
      <c r="H151" s="49">
        <f t="shared" ca="1" si="12"/>
        <v>1</v>
      </c>
    </row>
    <row r="152" spans="1:8" ht="19.5" thickBot="1">
      <c r="A152" s="65">
        <f t="shared" si="9"/>
        <v>151</v>
      </c>
      <c r="B152" s="45">
        <f ca="1">Streams!B152</f>
        <v>16</v>
      </c>
      <c r="C152" s="46">
        <f ca="1">VLOOKUP(B152,Partition!$Y$2:$Z$38,2)</f>
        <v>2</v>
      </c>
      <c r="D152" s="47">
        <f ca="1">COUNTIF(INDEX(C152:INDEX($C$1:C152,IFERROR(LOOKUP(2,1/($D$1:D151=2),ROW($D$1:D151)-MIN(ROW($D$1:D151)-1)),1),),),C152)</f>
        <v>2</v>
      </c>
      <c r="E152" s="46">
        <f t="shared" ca="1" si="10"/>
        <v>1</v>
      </c>
      <c r="F152" s="48">
        <f ca="1">COUNTIF(INDEX(E152:INDEX($E$1:E152,IFERROR(LOOKUP(2,1/($F$1:F151=2),ROW($F$1:F151)-MIN(ROW($F$1:F151)-1)),1),),),E152)</f>
        <v>2</v>
      </c>
      <c r="G152" s="49">
        <f t="shared" ca="1" si="11"/>
        <v>2</v>
      </c>
      <c r="H152" s="49">
        <f t="shared" ca="1" si="12"/>
        <v>1</v>
      </c>
    </row>
    <row r="153" spans="1:8" ht="19.5" thickBot="1">
      <c r="A153" s="65">
        <f t="shared" si="9"/>
        <v>152</v>
      </c>
      <c r="B153" s="45">
        <f ca="1">Streams!B153</f>
        <v>34</v>
      </c>
      <c r="C153" s="46">
        <f ca="1">VLOOKUP(B153,Partition!$Y$2:$Z$38,2)</f>
        <v>2</v>
      </c>
      <c r="D153" s="47">
        <f ca="1">COUNTIF(INDEX(C153:INDEX($C$1:C153,IFERROR(LOOKUP(2,1/($D$1:D152=2),ROW($D$1:D152)-MIN(ROW($D$1:D152)-1)),1),),),C153)</f>
        <v>2</v>
      </c>
      <c r="E153" s="46">
        <f t="shared" ca="1" si="10"/>
        <v>1</v>
      </c>
      <c r="F153" s="48">
        <f ca="1">COUNTIF(INDEX(E153:INDEX($E$1:E153,IFERROR(LOOKUP(2,1/($F$1:F152=2),ROW($F$1:F152)-MIN(ROW($F$1:F152)-1)),1),),),E153)</f>
        <v>2</v>
      </c>
      <c r="G153" s="49">
        <f t="shared" ca="1" si="11"/>
        <v>2</v>
      </c>
      <c r="H153" s="49">
        <f t="shared" ca="1" si="12"/>
        <v>1</v>
      </c>
    </row>
    <row r="154" spans="1:8" ht="19.5" thickBot="1">
      <c r="A154" s="65">
        <f t="shared" si="9"/>
        <v>153</v>
      </c>
      <c r="B154" s="45">
        <f ca="1">Streams!B154</f>
        <v>0</v>
      </c>
      <c r="C154" s="46">
        <f ca="1">VLOOKUP(B154,Partition!$Y$2:$Z$38,2)</f>
        <v>0</v>
      </c>
      <c r="D154" s="47">
        <f ca="1">COUNTIF(INDEX(C154:INDEX($C$1:C154,IFERROR(LOOKUP(2,1/($D$1:D153=2),ROW($D$1:D153)-MIN(ROW($D$1:D153)-1)),1),),),C154)</f>
        <v>1</v>
      </c>
      <c r="E154" s="46" t="str">
        <f t="shared" ca="1" si="10"/>
        <v/>
      </c>
      <c r="F154" s="48">
        <f ca="1">COUNTIF(INDEX(E154:INDEX($E$1:E154,IFERROR(LOOKUP(2,1/($F$1:F153=2),ROW($F$1:F153)-MIN(ROW($F$1:F153)-1)),1),),),E154)</f>
        <v>1</v>
      </c>
      <c r="G154" s="49">
        <f t="shared" ca="1" si="11"/>
        <v>2</v>
      </c>
      <c r="H154" s="49">
        <f t="shared" ca="1" si="12"/>
        <v>1</v>
      </c>
    </row>
    <row r="155" spans="1:8" ht="19.5" thickBot="1">
      <c r="A155" s="65">
        <f t="shared" si="9"/>
        <v>154</v>
      </c>
      <c r="B155" s="45">
        <f ca="1">Streams!B155</f>
        <v>0</v>
      </c>
      <c r="C155" s="46">
        <f ca="1">VLOOKUP(B155,Partition!$Y$2:$Z$38,2)</f>
        <v>0</v>
      </c>
      <c r="D155" s="47">
        <f ca="1">COUNTIF(INDEX(C155:INDEX($C$1:C155,IFERROR(LOOKUP(2,1/($D$1:D154=2),ROW($D$1:D154)-MIN(ROW($D$1:D154)-1)),1),),),C155)</f>
        <v>2</v>
      </c>
      <c r="E155" s="46" t="str">
        <f t="shared" ca="1" si="10"/>
        <v/>
      </c>
      <c r="F155" s="48">
        <f ca="1">COUNTIF(INDEX(E155:INDEX($E$1:E155,IFERROR(LOOKUP(2,1/($F$1:F154=2),ROW($F$1:F154)-MIN(ROW($F$1:F154)-1)),1),),),E155)</f>
        <v>2</v>
      </c>
      <c r="G155" s="49">
        <f t="shared" ca="1" si="11"/>
        <v>2</v>
      </c>
      <c r="H155" s="49">
        <f t="shared" ca="1" si="12"/>
        <v>1</v>
      </c>
    </row>
    <row r="156" spans="1:8" ht="19.5" thickBot="1">
      <c r="A156" s="65">
        <f t="shared" si="9"/>
        <v>155</v>
      </c>
      <c r="B156" s="45">
        <f ca="1">Streams!B156</f>
        <v>19</v>
      </c>
      <c r="C156" s="46">
        <f ca="1">VLOOKUP(B156,Partition!$Y$2:$Z$38,2)</f>
        <v>1</v>
      </c>
      <c r="D156" s="47">
        <f ca="1">COUNTIF(INDEX(C156:INDEX($C$1:C156,IFERROR(LOOKUP(2,1/($D$1:D155=2),ROW($D$1:D155)-MIN(ROW($D$1:D155)-1)),1),),),C156)</f>
        <v>1</v>
      </c>
      <c r="E156" s="46">
        <f t="shared" ca="1" si="10"/>
        <v>2</v>
      </c>
      <c r="F156" s="48">
        <f ca="1">COUNTIF(INDEX(E156:INDEX($E$1:E156,IFERROR(LOOKUP(2,1/($F$1:F155=2),ROW($F$1:F155)-MIN(ROW($F$1:F155)-1)),1),),),E156)</f>
        <v>1</v>
      </c>
      <c r="G156" s="49">
        <f t="shared" ca="1" si="11"/>
        <v>2</v>
      </c>
      <c r="H156" s="49">
        <f t="shared" ca="1" si="12"/>
        <v>1</v>
      </c>
    </row>
    <row r="157" spans="1:8" ht="19.5" thickBot="1">
      <c r="A157" s="65">
        <f t="shared" si="9"/>
        <v>156</v>
      </c>
      <c r="B157" s="45">
        <f ca="1">Streams!B157</f>
        <v>26</v>
      </c>
      <c r="C157" s="46">
        <f ca="1">VLOOKUP(B157,Partition!$Y$2:$Z$38,2)</f>
        <v>2</v>
      </c>
      <c r="D157" s="47">
        <f ca="1">COUNTIF(INDEX(C157:INDEX($C$1:C157,IFERROR(LOOKUP(2,1/($D$1:D156=2),ROW($D$1:D156)-MIN(ROW($D$1:D156)-1)),1),),),C157)</f>
        <v>1</v>
      </c>
      <c r="E157" s="46">
        <f t="shared" ca="1" si="10"/>
        <v>2</v>
      </c>
      <c r="F157" s="48">
        <f ca="1">COUNTIF(INDEX(E157:INDEX($E$1:E157,IFERROR(LOOKUP(2,1/($F$1:F156=2),ROW($F$1:F156)-MIN(ROW($F$1:F156)-1)),1),),),E157)</f>
        <v>2</v>
      </c>
      <c r="G157" s="49">
        <f t="shared" ca="1" si="11"/>
        <v>1</v>
      </c>
      <c r="H157" s="49">
        <f t="shared" ca="1" si="12"/>
        <v>2</v>
      </c>
    </row>
    <row r="158" spans="1:8" ht="19.5" thickBot="1">
      <c r="A158" s="65">
        <f t="shared" si="9"/>
        <v>157</v>
      </c>
      <c r="B158" s="45">
        <f ca="1">Streams!B158</f>
        <v>19</v>
      </c>
      <c r="C158" s="46">
        <f ca="1">VLOOKUP(B158,Partition!$Y$2:$Z$38,2)</f>
        <v>1</v>
      </c>
      <c r="D158" s="47">
        <f ca="1">COUNTIF(INDEX(C158:INDEX($C$1:C158,IFERROR(LOOKUP(2,1/($D$1:D157=2),ROW($D$1:D157)-MIN(ROW($D$1:D157)-1)),1),),),C158)</f>
        <v>2</v>
      </c>
      <c r="E158" s="46">
        <f t="shared" ca="1" si="10"/>
        <v>2</v>
      </c>
      <c r="F158" s="48">
        <f ca="1">COUNTIF(INDEX(E158:INDEX($E$1:E158,IFERROR(LOOKUP(2,1/($F$1:F157=2),ROW($F$1:F157)-MIN(ROW($F$1:F157)-1)),1),),),E158)</f>
        <v>2</v>
      </c>
      <c r="G158" s="49">
        <f t="shared" ca="1" si="11"/>
        <v>2</v>
      </c>
      <c r="H158" s="49">
        <f t="shared" ca="1" si="12"/>
        <v>1</v>
      </c>
    </row>
    <row r="159" spans="1:8" ht="19.5" thickBot="1">
      <c r="A159" s="65">
        <f t="shared" si="9"/>
        <v>158</v>
      </c>
      <c r="B159" s="45">
        <f ca="1">Streams!B159</f>
        <v>14</v>
      </c>
      <c r="C159" s="46">
        <f ca="1">VLOOKUP(B159,Partition!$Y$2:$Z$38,2)</f>
        <v>2</v>
      </c>
      <c r="D159" s="47">
        <f ca="1">COUNTIF(INDEX(C159:INDEX($C$1:C159,IFERROR(LOOKUP(2,1/($D$1:D158=2),ROW($D$1:D158)-MIN(ROW($D$1:D158)-1)),1),),),C159)</f>
        <v>1</v>
      </c>
      <c r="E159" s="46">
        <f t="shared" ca="1" si="10"/>
        <v>2</v>
      </c>
      <c r="F159" s="48">
        <f ca="1">COUNTIF(INDEX(E159:INDEX($E$1:E159,IFERROR(LOOKUP(2,1/($F$1:F158=2),ROW($F$1:F158)-MIN(ROW($F$1:F158)-1)),1),),),E159)</f>
        <v>2</v>
      </c>
      <c r="G159" s="49">
        <f t="shared" ca="1" si="11"/>
        <v>1</v>
      </c>
      <c r="H159" s="49">
        <f t="shared" ca="1" si="12"/>
        <v>2</v>
      </c>
    </row>
    <row r="160" spans="1:8" ht="19.5" thickBot="1">
      <c r="A160" s="65">
        <f t="shared" si="9"/>
        <v>159</v>
      </c>
      <c r="B160" s="45">
        <f ca="1">Streams!B160</f>
        <v>1</v>
      </c>
      <c r="C160" s="46">
        <f ca="1">VLOOKUP(B160,Partition!$Y$2:$Z$38,2)</f>
        <v>1</v>
      </c>
      <c r="D160" s="47">
        <f ca="1">COUNTIF(INDEX(C160:INDEX($C$1:C160,IFERROR(LOOKUP(2,1/($D$1:D159=2),ROW($D$1:D159)-MIN(ROW($D$1:D159)-1)),1),),),C160)</f>
        <v>2</v>
      </c>
      <c r="E160" s="46">
        <f t="shared" ca="1" si="10"/>
        <v>2</v>
      </c>
      <c r="F160" s="48">
        <f ca="1">COUNTIF(INDEX(E160:INDEX($E$1:E160,IFERROR(LOOKUP(2,1/($F$1:F159=2),ROW($F$1:F159)-MIN(ROW($F$1:F159)-1)),1),),),E160)</f>
        <v>2</v>
      </c>
      <c r="G160" s="49">
        <f t="shared" ca="1" si="11"/>
        <v>2</v>
      </c>
      <c r="H160" s="49">
        <f t="shared" ca="1" si="12"/>
        <v>1</v>
      </c>
    </row>
    <row r="161" spans="1:8" ht="19.5" thickBot="1">
      <c r="A161" s="65">
        <f t="shared" si="9"/>
        <v>160</v>
      </c>
      <c r="B161" s="45">
        <f ca="1">Streams!B161</f>
        <v>35</v>
      </c>
      <c r="C161" s="46">
        <f ca="1">VLOOKUP(B161,Partition!$Y$2:$Z$38,2)</f>
        <v>1</v>
      </c>
      <c r="D161" s="47">
        <f ca="1">COUNTIF(INDEX(C161:INDEX($C$1:C161,IFERROR(LOOKUP(2,1/($D$1:D160=2),ROW($D$1:D160)-MIN(ROW($D$1:D160)-1)),1),),),C161)</f>
        <v>2</v>
      </c>
      <c r="E161" s="46">
        <f t="shared" ca="1" si="10"/>
        <v>1</v>
      </c>
      <c r="F161" s="48">
        <f ca="1">COUNTIF(INDEX(E161:INDEX($E$1:E161,IFERROR(LOOKUP(2,1/($F$1:F160=2),ROW($F$1:F160)-MIN(ROW($F$1:F160)-1)),1),),),E161)</f>
        <v>1</v>
      </c>
      <c r="G161" s="49">
        <f t="shared" ca="1" si="11"/>
        <v>1</v>
      </c>
      <c r="H161" s="49">
        <f t="shared" ca="1" si="12"/>
        <v>2</v>
      </c>
    </row>
    <row r="162" spans="1:8" ht="19.5" thickBot="1">
      <c r="A162" s="65">
        <f t="shared" si="9"/>
        <v>161</v>
      </c>
      <c r="B162" s="45">
        <f ca="1">Streams!B162</f>
        <v>19</v>
      </c>
      <c r="C162" s="46">
        <f ca="1">VLOOKUP(B162,Partition!$Y$2:$Z$38,2)</f>
        <v>1</v>
      </c>
      <c r="D162" s="47">
        <f ca="1">COUNTIF(INDEX(C162:INDEX($C$1:C162,IFERROR(LOOKUP(2,1/($D$1:D161=2),ROW($D$1:D161)-MIN(ROW($D$1:D161)-1)),1),),),C162)</f>
        <v>2</v>
      </c>
      <c r="E162" s="46">
        <f t="shared" ca="1" si="10"/>
        <v>1</v>
      </c>
      <c r="F162" s="48">
        <f ca="1">COUNTIF(INDEX(E162:INDEX($E$1:E162,IFERROR(LOOKUP(2,1/($F$1:F161=2),ROW($F$1:F161)-MIN(ROW($F$1:F161)-1)),1),),),E162)</f>
        <v>2</v>
      </c>
      <c r="G162" s="49">
        <f t="shared" ca="1" si="11"/>
        <v>1</v>
      </c>
      <c r="H162" s="49">
        <f t="shared" ca="1" si="12"/>
        <v>2</v>
      </c>
    </row>
    <row r="163" spans="1:8" ht="19.5" thickBot="1">
      <c r="A163" s="65">
        <f t="shared" si="9"/>
        <v>162</v>
      </c>
      <c r="B163" s="45">
        <f ca="1">Streams!B163</f>
        <v>19</v>
      </c>
      <c r="C163" s="46">
        <f ca="1">VLOOKUP(B163,Partition!$Y$2:$Z$38,2)</f>
        <v>1</v>
      </c>
      <c r="D163" s="47">
        <f ca="1">COUNTIF(INDEX(C163:INDEX($C$1:C163,IFERROR(LOOKUP(2,1/($D$1:D162=2),ROW($D$1:D162)-MIN(ROW($D$1:D162)-1)),1),),),C163)</f>
        <v>2</v>
      </c>
      <c r="E163" s="46">
        <f t="shared" ca="1" si="10"/>
        <v>1</v>
      </c>
      <c r="F163" s="48">
        <f ca="1">COUNTIF(INDEX(E163:INDEX($E$1:E163,IFERROR(LOOKUP(2,1/($F$1:F162=2),ROW($F$1:F162)-MIN(ROW($F$1:F162)-1)),1),),),E163)</f>
        <v>2</v>
      </c>
      <c r="G163" s="49">
        <f t="shared" ca="1" si="11"/>
        <v>1</v>
      </c>
      <c r="H163" s="49">
        <f t="shared" ca="1" si="12"/>
        <v>2</v>
      </c>
    </row>
    <row r="164" spans="1:8" ht="19.5" thickBot="1">
      <c r="A164" s="65">
        <f t="shared" si="9"/>
        <v>163</v>
      </c>
      <c r="B164" s="45">
        <f ca="1">Streams!B164</f>
        <v>33</v>
      </c>
      <c r="C164" s="46">
        <f ca="1">VLOOKUP(B164,Partition!$Y$2:$Z$38,2)</f>
        <v>1</v>
      </c>
      <c r="D164" s="47">
        <f ca="1">COUNTIF(INDEX(C164:INDEX($C$1:C164,IFERROR(LOOKUP(2,1/($D$1:D163=2),ROW($D$1:D163)-MIN(ROW($D$1:D163)-1)),1),),),C164)</f>
        <v>2</v>
      </c>
      <c r="E164" s="46">
        <f t="shared" ca="1" si="10"/>
        <v>1</v>
      </c>
      <c r="F164" s="48">
        <f ca="1">COUNTIF(INDEX(E164:INDEX($E$1:E164,IFERROR(LOOKUP(2,1/($F$1:F163=2),ROW($F$1:F163)-MIN(ROW($F$1:F163)-1)),1),),),E164)</f>
        <v>2</v>
      </c>
      <c r="G164" s="49">
        <f t="shared" ca="1" si="11"/>
        <v>1</v>
      </c>
      <c r="H164" s="49">
        <f t="shared" ca="1" si="12"/>
        <v>2</v>
      </c>
    </row>
    <row r="165" spans="1:8" ht="19.5" thickBot="1">
      <c r="A165" s="65">
        <f t="shared" si="9"/>
        <v>164</v>
      </c>
      <c r="B165" s="45">
        <f ca="1">Streams!B165</f>
        <v>19</v>
      </c>
      <c r="C165" s="46">
        <f ca="1">VLOOKUP(B165,Partition!$Y$2:$Z$38,2)</f>
        <v>1</v>
      </c>
      <c r="D165" s="47">
        <f ca="1">COUNTIF(INDEX(C165:INDEX($C$1:C165,IFERROR(LOOKUP(2,1/($D$1:D164=2),ROW($D$1:D164)-MIN(ROW($D$1:D164)-1)),1),),),C165)</f>
        <v>2</v>
      </c>
      <c r="E165" s="46">
        <f t="shared" ca="1" si="10"/>
        <v>1</v>
      </c>
      <c r="F165" s="48">
        <f ca="1">COUNTIF(INDEX(E165:INDEX($E$1:E165,IFERROR(LOOKUP(2,1/($F$1:F164=2),ROW($F$1:F164)-MIN(ROW($F$1:F164)-1)),1),),),E165)</f>
        <v>2</v>
      </c>
      <c r="G165" s="49">
        <f t="shared" ca="1" si="11"/>
        <v>1</v>
      </c>
      <c r="H165" s="49">
        <f t="shared" ca="1" si="12"/>
        <v>2</v>
      </c>
    </row>
    <row r="166" spans="1:8" ht="19.5" thickBot="1">
      <c r="A166" s="65">
        <f t="shared" si="9"/>
        <v>165</v>
      </c>
      <c r="B166" s="45">
        <f ca="1">Streams!B166</f>
        <v>7</v>
      </c>
      <c r="C166" s="46">
        <f ca="1">VLOOKUP(B166,Partition!$Y$2:$Z$38,2)</f>
        <v>1</v>
      </c>
      <c r="D166" s="47">
        <f ca="1">COUNTIF(INDEX(C166:INDEX($C$1:C166,IFERROR(LOOKUP(2,1/($D$1:D165=2),ROW($D$1:D165)-MIN(ROW($D$1:D165)-1)),1),),),C166)</f>
        <v>2</v>
      </c>
      <c r="E166" s="46">
        <f t="shared" ca="1" si="10"/>
        <v>1</v>
      </c>
      <c r="F166" s="48">
        <f ca="1">COUNTIF(INDEX(E166:INDEX($E$1:E166,IFERROR(LOOKUP(2,1/($F$1:F165=2),ROW($F$1:F165)-MIN(ROW($F$1:F165)-1)),1),),),E166)</f>
        <v>2</v>
      </c>
      <c r="G166" s="49">
        <f t="shared" ca="1" si="11"/>
        <v>1</v>
      </c>
      <c r="H166" s="49">
        <f t="shared" ca="1" si="12"/>
        <v>2</v>
      </c>
    </row>
    <row r="167" spans="1:8" ht="19.5" thickBot="1">
      <c r="A167" s="65">
        <f t="shared" si="9"/>
        <v>166</v>
      </c>
      <c r="B167" s="45">
        <f ca="1">Streams!B167</f>
        <v>36</v>
      </c>
      <c r="C167" s="46">
        <f ca="1">VLOOKUP(B167,Partition!$Y$2:$Z$38,2)</f>
        <v>2</v>
      </c>
      <c r="D167" s="47">
        <f ca="1">COUNTIF(INDEX(C167:INDEX($C$1:C167,IFERROR(LOOKUP(2,1/($D$1:D166=2),ROW($D$1:D166)-MIN(ROW($D$1:D166)-1)),1),),),C167)</f>
        <v>1</v>
      </c>
      <c r="E167" s="46">
        <f t="shared" ca="1" si="10"/>
        <v>2</v>
      </c>
      <c r="F167" s="48">
        <f ca="1">COUNTIF(INDEX(E167:INDEX($E$1:E167,IFERROR(LOOKUP(2,1/($F$1:F166=2),ROW($F$1:F166)-MIN(ROW($F$1:F166)-1)),1),),),E167)</f>
        <v>1</v>
      </c>
      <c r="G167" s="49">
        <f t="shared" ca="1" si="11"/>
        <v>1</v>
      </c>
      <c r="H167" s="49">
        <f t="shared" ca="1" si="12"/>
        <v>2</v>
      </c>
    </row>
    <row r="168" spans="1:8" ht="19.5" thickBot="1">
      <c r="A168" s="65">
        <f t="shared" si="9"/>
        <v>167</v>
      </c>
      <c r="B168" s="45">
        <f ca="1">Streams!B168</f>
        <v>5</v>
      </c>
      <c r="C168" s="46">
        <f ca="1">VLOOKUP(B168,Partition!$Y$2:$Z$38,2)</f>
        <v>1</v>
      </c>
      <c r="D168" s="47">
        <f ca="1">COUNTIF(INDEX(C168:INDEX($C$1:C168,IFERROR(LOOKUP(2,1/($D$1:D167=2),ROW($D$1:D167)-MIN(ROW($D$1:D167)-1)),1),),),C168)</f>
        <v>2</v>
      </c>
      <c r="E168" s="46">
        <f t="shared" ca="1" si="10"/>
        <v>2</v>
      </c>
      <c r="F168" s="48">
        <f ca="1">COUNTIF(INDEX(E168:INDEX($E$1:E168,IFERROR(LOOKUP(2,1/($F$1:F167=2),ROW($F$1:F167)-MIN(ROW($F$1:F167)-1)),1),),),E168)</f>
        <v>2</v>
      </c>
      <c r="G168" s="49">
        <f t="shared" ca="1" si="11"/>
        <v>2</v>
      </c>
      <c r="H168" s="49">
        <f t="shared" ca="1" si="12"/>
        <v>1</v>
      </c>
    </row>
    <row r="169" spans="1:8" ht="19.5" thickBot="1">
      <c r="A169" s="65">
        <f t="shared" si="9"/>
        <v>168</v>
      </c>
      <c r="B169" s="45">
        <f ca="1">Streams!B169</f>
        <v>30</v>
      </c>
      <c r="C169" s="46">
        <f ca="1">VLOOKUP(B169,Partition!$Y$2:$Z$38,2)</f>
        <v>2</v>
      </c>
      <c r="D169" s="47">
        <f ca="1">COUNTIF(INDEX(C169:INDEX($C$1:C169,IFERROR(LOOKUP(2,1/($D$1:D168=2),ROW($D$1:D168)-MIN(ROW($D$1:D168)-1)),1),),),C169)</f>
        <v>1</v>
      </c>
      <c r="E169" s="46">
        <f t="shared" ca="1" si="10"/>
        <v>2</v>
      </c>
      <c r="F169" s="48">
        <f ca="1">COUNTIF(INDEX(E169:INDEX($E$1:E169,IFERROR(LOOKUP(2,1/($F$1:F168=2),ROW($F$1:F168)-MIN(ROW($F$1:F168)-1)),1),),),E169)</f>
        <v>2</v>
      </c>
      <c r="G169" s="49">
        <f t="shared" ca="1" si="11"/>
        <v>1</v>
      </c>
      <c r="H169" s="49">
        <f t="shared" ca="1" si="12"/>
        <v>2</v>
      </c>
    </row>
    <row r="170" spans="1:8" ht="19.5" thickBot="1">
      <c r="A170" s="65">
        <f t="shared" si="9"/>
        <v>169</v>
      </c>
      <c r="B170" s="45">
        <f ca="1">Streams!B170</f>
        <v>33</v>
      </c>
      <c r="C170" s="46">
        <f ca="1">VLOOKUP(B170,Partition!$Y$2:$Z$38,2)</f>
        <v>1</v>
      </c>
      <c r="D170" s="47">
        <f ca="1">COUNTIF(INDEX(C170:INDEX($C$1:C170,IFERROR(LOOKUP(2,1/($D$1:D169=2),ROW($D$1:D169)-MIN(ROW($D$1:D169)-1)),1),),),C170)</f>
        <v>2</v>
      </c>
      <c r="E170" s="46">
        <f t="shared" ca="1" si="10"/>
        <v>2</v>
      </c>
      <c r="F170" s="48">
        <f ca="1">COUNTIF(INDEX(E170:INDEX($E$1:E170,IFERROR(LOOKUP(2,1/($F$1:F169=2),ROW($F$1:F169)-MIN(ROW($F$1:F169)-1)),1),),),E170)</f>
        <v>2</v>
      </c>
      <c r="G170" s="49">
        <f t="shared" ca="1" si="11"/>
        <v>2</v>
      </c>
      <c r="H170" s="49">
        <f t="shared" ca="1" si="12"/>
        <v>1</v>
      </c>
    </row>
    <row r="171" spans="1:8" ht="19.5" thickBot="1">
      <c r="A171" s="65">
        <f t="shared" si="9"/>
        <v>170</v>
      </c>
      <c r="B171" s="45">
        <f ca="1">Streams!B171</f>
        <v>18</v>
      </c>
      <c r="C171" s="46">
        <f ca="1">VLOOKUP(B171,Partition!$Y$2:$Z$38,2)</f>
        <v>2</v>
      </c>
      <c r="D171" s="47">
        <f ca="1">COUNTIF(INDEX(C171:INDEX($C$1:C171,IFERROR(LOOKUP(2,1/($D$1:D170=2),ROW($D$1:D170)-MIN(ROW($D$1:D170)-1)),1),),),C171)</f>
        <v>1</v>
      </c>
      <c r="E171" s="46">
        <f t="shared" ca="1" si="10"/>
        <v>2</v>
      </c>
      <c r="F171" s="48">
        <f ca="1">COUNTIF(INDEX(E171:INDEX($E$1:E171,IFERROR(LOOKUP(2,1/($F$1:F170=2),ROW($F$1:F170)-MIN(ROW($F$1:F170)-1)),1),),),E171)</f>
        <v>2</v>
      </c>
      <c r="G171" s="49">
        <f t="shared" ca="1" si="11"/>
        <v>1</v>
      </c>
      <c r="H171" s="49">
        <f t="shared" ca="1" si="12"/>
        <v>2</v>
      </c>
    </row>
    <row r="172" spans="1:8" ht="19.5" thickBot="1">
      <c r="A172" s="65">
        <f t="shared" si="9"/>
        <v>171</v>
      </c>
      <c r="B172" s="45">
        <f ca="1">Streams!B172</f>
        <v>25</v>
      </c>
      <c r="C172" s="46">
        <f ca="1">VLOOKUP(B172,Partition!$Y$2:$Z$38,2)</f>
        <v>1</v>
      </c>
      <c r="D172" s="47">
        <f ca="1">COUNTIF(INDEX(C172:INDEX($C$1:C172,IFERROR(LOOKUP(2,1/($D$1:D171=2),ROW($D$1:D171)-MIN(ROW($D$1:D171)-1)),1),),),C172)</f>
        <v>2</v>
      </c>
      <c r="E172" s="46">
        <f t="shared" ca="1" si="10"/>
        <v>2</v>
      </c>
      <c r="F172" s="48">
        <f ca="1">COUNTIF(INDEX(E172:INDEX($E$1:E172,IFERROR(LOOKUP(2,1/($F$1:F171=2),ROW($F$1:F171)-MIN(ROW($F$1:F171)-1)),1),),),E172)</f>
        <v>2</v>
      </c>
      <c r="G172" s="49">
        <f t="shared" ca="1" si="11"/>
        <v>2</v>
      </c>
      <c r="H172" s="49">
        <f t="shared" ca="1" si="12"/>
        <v>1</v>
      </c>
    </row>
    <row r="173" spans="1:8" ht="19.5" thickBot="1">
      <c r="A173" s="65">
        <f t="shared" si="9"/>
        <v>172</v>
      </c>
      <c r="B173" s="45">
        <f ca="1">Streams!B173</f>
        <v>20</v>
      </c>
      <c r="C173" s="46">
        <f ca="1">VLOOKUP(B173,Partition!$Y$2:$Z$38,2)</f>
        <v>2</v>
      </c>
      <c r="D173" s="47">
        <f ca="1">COUNTIF(INDEX(C173:INDEX($C$1:C173,IFERROR(LOOKUP(2,1/($D$1:D172=2),ROW($D$1:D172)-MIN(ROW($D$1:D172)-1)),1),),),C173)</f>
        <v>1</v>
      </c>
      <c r="E173" s="46">
        <f t="shared" ca="1" si="10"/>
        <v>2</v>
      </c>
      <c r="F173" s="48">
        <f ca="1">COUNTIF(INDEX(E173:INDEX($E$1:E173,IFERROR(LOOKUP(2,1/($F$1:F172=2),ROW($F$1:F172)-MIN(ROW($F$1:F172)-1)),1),),),E173)</f>
        <v>2</v>
      </c>
      <c r="G173" s="49">
        <f t="shared" ca="1" si="11"/>
        <v>1</v>
      </c>
      <c r="H173" s="49">
        <f t="shared" ca="1" si="12"/>
        <v>2</v>
      </c>
    </row>
    <row r="174" spans="1:8" ht="19.5" thickBot="1">
      <c r="A174" s="65">
        <f t="shared" si="9"/>
        <v>173</v>
      </c>
      <c r="B174" s="45">
        <f ca="1">Streams!B174</f>
        <v>23</v>
      </c>
      <c r="C174" s="46">
        <f ca="1">VLOOKUP(B174,Partition!$Y$2:$Z$38,2)</f>
        <v>1</v>
      </c>
      <c r="D174" s="47">
        <f ca="1">COUNTIF(INDEX(C174:INDEX($C$1:C174,IFERROR(LOOKUP(2,1/($D$1:D173=2),ROW($D$1:D173)-MIN(ROW($D$1:D173)-1)),1),),),C174)</f>
        <v>2</v>
      </c>
      <c r="E174" s="46">
        <f t="shared" ca="1" si="10"/>
        <v>2</v>
      </c>
      <c r="F174" s="48">
        <f ca="1">COUNTIF(INDEX(E174:INDEX($E$1:E174,IFERROR(LOOKUP(2,1/($F$1:F173=2),ROW($F$1:F173)-MIN(ROW($F$1:F173)-1)),1),),),E174)</f>
        <v>2</v>
      </c>
      <c r="G174" s="49">
        <f t="shared" ca="1" si="11"/>
        <v>2</v>
      </c>
      <c r="H174" s="49">
        <f t="shared" ca="1" si="12"/>
        <v>1</v>
      </c>
    </row>
    <row r="175" spans="1:8" ht="19.5" thickBot="1">
      <c r="A175" s="65">
        <f t="shared" si="9"/>
        <v>174</v>
      </c>
      <c r="B175" s="45">
        <f ca="1">Streams!B175</f>
        <v>21</v>
      </c>
      <c r="C175" s="46">
        <f ca="1">VLOOKUP(B175,Partition!$Y$2:$Z$38,2)</f>
        <v>1</v>
      </c>
      <c r="D175" s="47">
        <f ca="1">COUNTIF(INDEX(C175:INDEX($C$1:C175,IFERROR(LOOKUP(2,1/($D$1:D174=2),ROW($D$1:D174)-MIN(ROW($D$1:D174)-1)),1),),),C175)</f>
        <v>2</v>
      </c>
      <c r="E175" s="46">
        <f t="shared" ca="1" si="10"/>
        <v>1</v>
      </c>
      <c r="F175" s="48">
        <f ca="1">COUNTIF(INDEX(E175:INDEX($E$1:E175,IFERROR(LOOKUP(2,1/($F$1:F174=2),ROW($F$1:F174)-MIN(ROW($F$1:F174)-1)),1),),),E175)</f>
        <v>1</v>
      </c>
      <c r="G175" s="49">
        <f t="shared" ca="1" si="11"/>
        <v>1</v>
      </c>
      <c r="H175" s="49">
        <f t="shared" ca="1" si="12"/>
        <v>2</v>
      </c>
    </row>
    <row r="176" spans="1:8" ht="19.5" thickBot="1">
      <c r="A176" s="65">
        <f t="shared" si="9"/>
        <v>175</v>
      </c>
      <c r="B176" s="45">
        <f ca="1">Streams!B176</f>
        <v>2</v>
      </c>
      <c r="C176" s="46">
        <f ca="1">VLOOKUP(B176,Partition!$Y$2:$Z$38,2)</f>
        <v>2</v>
      </c>
      <c r="D176" s="47">
        <f ca="1">COUNTIF(INDEX(C176:INDEX($C$1:C176,IFERROR(LOOKUP(2,1/($D$1:D175=2),ROW($D$1:D175)-MIN(ROW($D$1:D175)-1)),1),),),C176)</f>
        <v>1</v>
      </c>
      <c r="E176" s="46">
        <f t="shared" ca="1" si="10"/>
        <v>2</v>
      </c>
      <c r="F176" s="48">
        <f ca="1">COUNTIF(INDEX(E176:INDEX($E$1:E176,IFERROR(LOOKUP(2,1/($F$1:F175=2),ROW($F$1:F175)-MIN(ROW($F$1:F175)-1)),1),),),E176)</f>
        <v>2</v>
      </c>
      <c r="G176" s="49">
        <f t="shared" ca="1" si="11"/>
        <v>1</v>
      </c>
      <c r="H176" s="49">
        <f t="shared" ca="1" si="12"/>
        <v>2</v>
      </c>
    </row>
    <row r="177" spans="1:8" ht="19.5" thickBot="1">
      <c r="A177" s="65">
        <f t="shared" si="9"/>
        <v>176</v>
      </c>
      <c r="B177" s="45">
        <f ca="1">Streams!B177</f>
        <v>2</v>
      </c>
      <c r="C177" s="46">
        <f ca="1">VLOOKUP(B177,Partition!$Y$2:$Z$38,2)</f>
        <v>2</v>
      </c>
      <c r="D177" s="47">
        <f ca="1">COUNTIF(INDEX(C177:INDEX($C$1:C177,IFERROR(LOOKUP(2,1/($D$1:D176=2),ROW($D$1:D176)-MIN(ROW($D$1:D176)-1)),1),),),C177)</f>
        <v>2</v>
      </c>
      <c r="E177" s="46">
        <f t="shared" ca="1" si="10"/>
        <v>1</v>
      </c>
      <c r="F177" s="48">
        <f ca="1">COUNTIF(INDEX(E177:INDEX($E$1:E177,IFERROR(LOOKUP(2,1/($F$1:F176=2),ROW($F$1:F176)-MIN(ROW($F$1:F176)-1)),1),),),E177)</f>
        <v>1</v>
      </c>
      <c r="G177" s="49">
        <f t="shared" ca="1" si="11"/>
        <v>2</v>
      </c>
      <c r="H177" s="49">
        <f t="shared" ca="1" si="12"/>
        <v>1</v>
      </c>
    </row>
    <row r="178" spans="1:8" ht="19.5" thickBot="1">
      <c r="A178" s="65">
        <f t="shared" si="9"/>
        <v>177</v>
      </c>
      <c r="B178" s="45">
        <f ca="1">Streams!B178</f>
        <v>5</v>
      </c>
      <c r="C178" s="46">
        <f ca="1">VLOOKUP(B178,Partition!$Y$2:$Z$38,2)</f>
        <v>1</v>
      </c>
      <c r="D178" s="47">
        <f ca="1">COUNTIF(INDEX(C178:INDEX($C$1:C178,IFERROR(LOOKUP(2,1/($D$1:D177=2),ROW($D$1:D177)-MIN(ROW($D$1:D177)-1)),1),),),C178)</f>
        <v>1</v>
      </c>
      <c r="E178" s="46">
        <f t="shared" ca="1" si="10"/>
        <v>2</v>
      </c>
      <c r="F178" s="48">
        <f ca="1">COUNTIF(INDEX(E178:INDEX($E$1:E178,IFERROR(LOOKUP(2,1/($F$1:F177=2),ROW($F$1:F177)-MIN(ROW($F$1:F177)-1)),1),),),E178)</f>
        <v>2</v>
      </c>
      <c r="G178" s="49">
        <f t="shared" ca="1" si="11"/>
        <v>2</v>
      </c>
      <c r="H178" s="49">
        <f t="shared" ca="1" si="12"/>
        <v>1</v>
      </c>
    </row>
    <row r="179" spans="1:8" ht="19.5" thickBot="1">
      <c r="A179" s="65">
        <f t="shared" si="9"/>
        <v>178</v>
      </c>
      <c r="B179" s="45">
        <f ca="1">Streams!B179</f>
        <v>9</v>
      </c>
      <c r="C179" s="46">
        <f ca="1">VLOOKUP(B179,Partition!$Y$2:$Z$38,2)</f>
        <v>1</v>
      </c>
      <c r="D179" s="47">
        <f ca="1">COUNTIF(INDEX(C179:INDEX($C$1:C179,IFERROR(LOOKUP(2,1/($D$1:D178=2),ROW($D$1:D178)-MIN(ROW($D$1:D178)-1)),1),),),C179)</f>
        <v>2</v>
      </c>
      <c r="E179" s="46">
        <f t="shared" ca="1" si="10"/>
        <v>1</v>
      </c>
      <c r="F179" s="48">
        <f ca="1">COUNTIF(INDEX(E179:INDEX($E$1:E179,IFERROR(LOOKUP(2,1/($F$1:F178=2),ROW($F$1:F178)-MIN(ROW($F$1:F178)-1)),1),),),E179)</f>
        <v>1</v>
      </c>
      <c r="G179" s="49">
        <f t="shared" ca="1" si="11"/>
        <v>1</v>
      </c>
      <c r="H179" s="49">
        <f t="shared" ca="1" si="12"/>
        <v>2</v>
      </c>
    </row>
    <row r="180" spans="1:8" ht="19.5" thickBot="1">
      <c r="A180" s="65">
        <f t="shared" si="9"/>
        <v>179</v>
      </c>
      <c r="B180" s="45">
        <f ca="1">Streams!B180</f>
        <v>2</v>
      </c>
      <c r="C180" s="46">
        <f ca="1">VLOOKUP(B180,Partition!$Y$2:$Z$38,2)</f>
        <v>2</v>
      </c>
      <c r="D180" s="47">
        <f ca="1">COUNTIF(INDEX(C180:INDEX($C$1:C180,IFERROR(LOOKUP(2,1/($D$1:D179=2),ROW($D$1:D179)-MIN(ROW($D$1:D179)-1)),1),),),C180)</f>
        <v>1</v>
      </c>
      <c r="E180" s="46">
        <f t="shared" ca="1" si="10"/>
        <v>2</v>
      </c>
      <c r="F180" s="48">
        <f ca="1">COUNTIF(INDEX(E180:INDEX($E$1:E180,IFERROR(LOOKUP(2,1/($F$1:F179=2),ROW($F$1:F179)-MIN(ROW($F$1:F179)-1)),1),),),E180)</f>
        <v>2</v>
      </c>
      <c r="G180" s="49">
        <f t="shared" ca="1" si="11"/>
        <v>1</v>
      </c>
      <c r="H180" s="49">
        <f t="shared" ca="1" si="12"/>
        <v>2</v>
      </c>
    </row>
    <row r="181" spans="1:8" ht="19.5" thickBot="1">
      <c r="A181" s="65">
        <f t="shared" si="9"/>
        <v>180</v>
      </c>
      <c r="B181" s="45">
        <f ca="1">Streams!B181</f>
        <v>34</v>
      </c>
      <c r="C181" s="46">
        <f ca="1">VLOOKUP(B181,Partition!$Y$2:$Z$38,2)</f>
        <v>2</v>
      </c>
      <c r="D181" s="47">
        <f ca="1">COUNTIF(INDEX(C181:INDEX($C$1:C181,IFERROR(LOOKUP(2,1/($D$1:D180=2),ROW($D$1:D180)-MIN(ROW($D$1:D180)-1)),1),),),C181)</f>
        <v>2</v>
      </c>
      <c r="E181" s="46">
        <f t="shared" ca="1" si="10"/>
        <v>1</v>
      </c>
      <c r="F181" s="48">
        <f ca="1">COUNTIF(INDEX(E181:INDEX($E$1:E181,IFERROR(LOOKUP(2,1/($F$1:F180=2),ROW($F$1:F180)-MIN(ROW($F$1:F180)-1)),1),),),E181)</f>
        <v>1</v>
      </c>
      <c r="G181" s="49">
        <f t="shared" ca="1" si="11"/>
        <v>2</v>
      </c>
      <c r="H181" s="49">
        <f t="shared" ca="1" si="12"/>
        <v>1</v>
      </c>
    </row>
    <row r="182" spans="1:8" ht="19.5" thickBot="1">
      <c r="A182" s="65">
        <f t="shared" si="9"/>
        <v>181</v>
      </c>
      <c r="B182" s="45">
        <f ca="1">Streams!B182</f>
        <v>31</v>
      </c>
      <c r="C182" s="46">
        <f ca="1">VLOOKUP(B182,Partition!$Y$2:$Z$38,2)</f>
        <v>1</v>
      </c>
      <c r="D182" s="47">
        <f ca="1">COUNTIF(INDEX(C182:INDEX($C$1:C182,IFERROR(LOOKUP(2,1/($D$1:D181=2),ROW($D$1:D181)-MIN(ROW($D$1:D181)-1)),1),),),C182)</f>
        <v>1</v>
      </c>
      <c r="E182" s="46">
        <f t="shared" ca="1" si="10"/>
        <v>2</v>
      </c>
      <c r="F182" s="48">
        <f ca="1">COUNTIF(INDEX(E182:INDEX($E$1:E182,IFERROR(LOOKUP(2,1/($F$1:F181=2),ROW($F$1:F181)-MIN(ROW($F$1:F181)-1)),1),),),E182)</f>
        <v>2</v>
      </c>
      <c r="G182" s="49">
        <f t="shared" ca="1" si="11"/>
        <v>2</v>
      </c>
      <c r="H182" s="49">
        <f t="shared" ca="1" si="12"/>
        <v>1</v>
      </c>
    </row>
    <row r="183" spans="1:8" ht="19.5" thickBot="1">
      <c r="A183" s="65">
        <f t="shared" si="9"/>
        <v>182</v>
      </c>
      <c r="B183" s="45">
        <f ca="1">Streams!B183</f>
        <v>23</v>
      </c>
      <c r="C183" s="46">
        <f ca="1">VLOOKUP(B183,Partition!$Y$2:$Z$38,2)</f>
        <v>1</v>
      </c>
      <c r="D183" s="47">
        <f ca="1">COUNTIF(INDEX(C183:INDEX($C$1:C183,IFERROR(LOOKUP(2,1/($D$1:D182=2),ROW($D$1:D182)-MIN(ROW($D$1:D182)-1)),1),),),C183)</f>
        <v>2</v>
      </c>
      <c r="E183" s="46">
        <f t="shared" ca="1" si="10"/>
        <v>1</v>
      </c>
      <c r="F183" s="48">
        <f ca="1">COUNTIF(INDEX(E183:INDEX($E$1:E183,IFERROR(LOOKUP(2,1/($F$1:F182=2),ROW($F$1:F182)-MIN(ROW($F$1:F182)-1)),1),),),E183)</f>
        <v>1</v>
      </c>
      <c r="G183" s="49">
        <f t="shared" ca="1" si="11"/>
        <v>1</v>
      </c>
      <c r="H183" s="49">
        <f t="shared" ca="1" si="12"/>
        <v>2</v>
      </c>
    </row>
    <row r="184" spans="1:8" ht="19.5" thickBot="1">
      <c r="A184" s="65">
        <f t="shared" si="9"/>
        <v>183</v>
      </c>
      <c r="B184" s="45">
        <f ca="1">Streams!B184</f>
        <v>5</v>
      </c>
      <c r="C184" s="46">
        <f ca="1">VLOOKUP(B184,Partition!$Y$2:$Z$38,2)</f>
        <v>1</v>
      </c>
      <c r="D184" s="47">
        <f ca="1">COUNTIF(INDEX(C184:INDEX($C$1:C184,IFERROR(LOOKUP(2,1/($D$1:D183=2),ROW($D$1:D183)-MIN(ROW($D$1:D183)-1)),1),),),C184)</f>
        <v>2</v>
      </c>
      <c r="E184" s="46">
        <f t="shared" ca="1" si="10"/>
        <v>1</v>
      </c>
      <c r="F184" s="48">
        <f ca="1">COUNTIF(INDEX(E184:INDEX($E$1:E184,IFERROR(LOOKUP(2,1/($F$1:F183=2),ROW($F$1:F183)-MIN(ROW($F$1:F183)-1)),1),),),E184)</f>
        <v>2</v>
      </c>
      <c r="G184" s="49">
        <f t="shared" ca="1" si="11"/>
        <v>1</v>
      </c>
      <c r="H184" s="49">
        <f t="shared" ca="1" si="12"/>
        <v>2</v>
      </c>
    </row>
    <row r="185" spans="1:8" ht="19.5" thickBot="1">
      <c r="A185" s="65">
        <f t="shared" si="9"/>
        <v>184</v>
      </c>
      <c r="B185" s="45">
        <f ca="1">Streams!B185</f>
        <v>36</v>
      </c>
      <c r="C185" s="46">
        <f ca="1">VLOOKUP(B185,Partition!$Y$2:$Z$38,2)</f>
        <v>2</v>
      </c>
      <c r="D185" s="47">
        <f ca="1">COUNTIF(INDEX(C185:INDEX($C$1:C185,IFERROR(LOOKUP(2,1/($D$1:D184=2),ROW($D$1:D184)-MIN(ROW($D$1:D184)-1)),1),),),C185)</f>
        <v>1</v>
      </c>
      <c r="E185" s="46">
        <f t="shared" ca="1" si="10"/>
        <v>2</v>
      </c>
      <c r="F185" s="48">
        <f ca="1">COUNTIF(INDEX(E185:INDEX($E$1:E185,IFERROR(LOOKUP(2,1/($F$1:F184=2),ROW($F$1:F184)-MIN(ROW($F$1:F184)-1)),1),),),E185)</f>
        <v>1</v>
      </c>
      <c r="G185" s="49">
        <f t="shared" ca="1" si="11"/>
        <v>1</v>
      </c>
      <c r="H185" s="49">
        <f t="shared" ca="1" si="12"/>
        <v>2</v>
      </c>
    </row>
    <row r="186" spans="1:8" ht="19.5" thickBot="1">
      <c r="A186" s="65">
        <f t="shared" si="9"/>
        <v>185</v>
      </c>
      <c r="B186" s="45">
        <f ca="1">Streams!B186</f>
        <v>36</v>
      </c>
      <c r="C186" s="46">
        <f ca="1">VLOOKUP(B186,Partition!$Y$2:$Z$38,2)</f>
        <v>2</v>
      </c>
      <c r="D186" s="47">
        <f ca="1">COUNTIF(INDEX(C186:INDEX($C$1:C186,IFERROR(LOOKUP(2,1/($D$1:D185=2),ROW($D$1:D185)-MIN(ROW($D$1:D185)-1)),1),),),C186)</f>
        <v>2</v>
      </c>
      <c r="E186" s="46">
        <f t="shared" ca="1" si="10"/>
        <v>1</v>
      </c>
      <c r="F186" s="48">
        <f ca="1">COUNTIF(INDEX(E186:INDEX($E$1:E186,IFERROR(LOOKUP(2,1/($F$1:F185=2),ROW($F$1:F185)-MIN(ROW($F$1:F185)-1)),1),),),E186)</f>
        <v>2</v>
      </c>
      <c r="G186" s="49">
        <f t="shared" ca="1" si="11"/>
        <v>2</v>
      </c>
      <c r="H186" s="49">
        <f t="shared" ca="1" si="12"/>
        <v>1</v>
      </c>
    </row>
    <row r="187" spans="1:8" ht="19.5" thickBot="1">
      <c r="A187" s="65">
        <f t="shared" si="9"/>
        <v>186</v>
      </c>
      <c r="B187" s="45">
        <f ca="1">Streams!B187</f>
        <v>25</v>
      </c>
      <c r="C187" s="46">
        <f ca="1">VLOOKUP(B187,Partition!$Y$2:$Z$38,2)</f>
        <v>1</v>
      </c>
      <c r="D187" s="47">
        <f ca="1">COUNTIF(INDEX(C187:INDEX($C$1:C187,IFERROR(LOOKUP(2,1/($D$1:D186=2),ROW($D$1:D186)-MIN(ROW($D$1:D186)-1)),1),),),C187)</f>
        <v>1</v>
      </c>
      <c r="E187" s="46">
        <f t="shared" ca="1" si="10"/>
        <v>2</v>
      </c>
      <c r="F187" s="48">
        <f ca="1">COUNTIF(INDEX(E187:INDEX($E$1:E187,IFERROR(LOOKUP(2,1/($F$1:F186=2),ROW($F$1:F186)-MIN(ROW($F$1:F186)-1)),1),),),E187)</f>
        <v>1</v>
      </c>
      <c r="G187" s="49">
        <f t="shared" ca="1" si="11"/>
        <v>2</v>
      </c>
      <c r="H187" s="49">
        <f t="shared" ca="1" si="12"/>
        <v>1</v>
      </c>
    </row>
    <row r="188" spans="1:8" ht="19.5" thickBot="1">
      <c r="A188" s="65">
        <f t="shared" si="9"/>
        <v>187</v>
      </c>
      <c r="B188" s="45">
        <f ca="1">Streams!B188</f>
        <v>28</v>
      </c>
      <c r="C188" s="46">
        <f ca="1">VLOOKUP(B188,Partition!$Y$2:$Z$38,2)</f>
        <v>2</v>
      </c>
      <c r="D188" s="47">
        <f ca="1">COUNTIF(INDEX(C188:INDEX($C$1:C188,IFERROR(LOOKUP(2,1/($D$1:D187=2),ROW($D$1:D187)-MIN(ROW($D$1:D187)-1)),1),),),C188)</f>
        <v>2</v>
      </c>
      <c r="E188" s="46">
        <f t="shared" ca="1" si="10"/>
        <v>2</v>
      </c>
      <c r="F188" s="48">
        <f ca="1">COUNTIF(INDEX(E188:INDEX($E$1:E188,IFERROR(LOOKUP(2,1/($F$1:F187=2),ROW($F$1:F187)-MIN(ROW($F$1:F187)-1)),1),),),E188)</f>
        <v>2</v>
      </c>
      <c r="G188" s="49">
        <f t="shared" ca="1" si="11"/>
        <v>1</v>
      </c>
      <c r="H188" s="49">
        <f t="shared" ca="1" si="12"/>
        <v>2</v>
      </c>
    </row>
    <row r="189" spans="1:8" ht="19.5" thickBot="1">
      <c r="A189" s="65">
        <f t="shared" si="9"/>
        <v>188</v>
      </c>
      <c r="B189" s="45">
        <f ca="1">Streams!B189</f>
        <v>29</v>
      </c>
      <c r="C189" s="46">
        <f ca="1">VLOOKUP(B189,Partition!$Y$2:$Z$38,2)</f>
        <v>1</v>
      </c>
      <c r="D189" s="47">
        <f ca="1">COUNTIF(INDEX(C189:INDEX($C$1:C189,IFERROR(LOOKUP(2,1/($D$1:D188=2),ROW($D$1:D188)-MIN(ROW($D$1:D188)-1)),1),),),C189)</f>
        <v>1</v>
      </c>
      <c r="E189" s="46">
        <f t="shared" ca="1" si="10"/>
        <v>2</v>
      </c>
      <c r="F189" s="48">
        <f ca="1">COUNTIF(INDEX(E189:INDEX($E$1:E189,IFERROR(LOOKUP(2,1/($F$1:F188=2),ROW($F$1:F188)-MIN(ROW($F$1:F188)-1)),1),),),E189)</f>
        <v>2</v>
      </c>
      <c r="G189" s="49">
        <f t="shared" ca="1" si="11"/>
        <v>2</v>
      </c>
      <c r="H189" s="49">
        <f t="shared" ca="1" si="12"/>
        <v>1</v>
      </c>
    </row>
    <row r="190" spans="1:8" ht="19.5" thickBot="1">
      <c r="A190" s="65">
        <f t="shared" si="9"/>
        <v>189</v>
      </c>
      <c r="B190" s="45">
        <f ca="1">Streams!B190</f>
        <v>20</v>
      </c>
      <c r="C190" s="46">
        <f ca="1">VLOOKUP(B190,Partition!$Y$2:$Z$38,2)</f>
        <v>2</v>
      </c>
      <c r="D190" s="47">
        <f ca="1">COUNTIF(INDEX(C190:INDEX($C$1:C190,IFERROR(LOOKUP(2,1/($D$1:D189=2),ROW($D$1:D189)-MIN(ROW($D$1:D189)-1)),1),),),C190)</f>
        <v>2</v>
      </c>
      <c r="E190" s="46">
        <f t="shared" ca="1" si="10"/>
        <v>2</v>
      </c>
      <c r="F190" s="48">
        <f ca="1">COUNTIF(INDEX(E190:INDEX($E$1:E190,IFERROR(LOOKUP(2,1/($F$1:F189=2),ROW($F$1:F189)-MIN(ROW($F$1:F189)-1)),1),),),E190)</f>
        <v>2</v>
      </c>
      <c r="G190" s="49">
        <f t="shared" ca="1" si="11"/>
        <v>1</v>
      </c>
      <c r="H190" s="49">
        <f t="shared" ca="1" si="12"/>
        <v>2</v>
      </c>
    </row>
    <row r="191" spans="1:8" ht="19.5" thickBot="1">
      <c r="A191" s="65">
        <f t="shared" si="9"/>
        <v>190</v>
      </c>
      <c r="B191" s="45">
        <f ca="1">Streams!B191</f>
        <v>30</v>
      </c>
      <c r="C191" s="46">
        <f ca="1">VLOOKUP(B191,Partition!$Y$2:$Z$38,2)</f>
        <v>2</v>
      </c>
      <c r="D191" s="47">
        <f ca="1">COUNTIF(INDEX(C191:INDEX($C$1:C191,IFERROR(LOOKUP(2,1/($D$1:D190=2),ROW($D$1:D190)-MIN(ROW($D$1:D190)-1)),1),),),C191)</f>
        <v>2</v>
      </c>
      <c r="E191" s="46">
        <f t="shared" ca="1" si="10"/>
        <v>1</v>
      </c>
      <c r="F191" s="48">
        <f ca="1">COUNTIF(INDEX(E191:INDEX($E$1:E191,IFERROR(LOOKUP(2,1/($F$1:F190=2),ROW($F$1:F190)-MIN(ROW($F$1:F190)-1)),1),),),E191)</f>
        <v>1</v>
      </c>
      <c r="G191" s="49">
        <f t="shared" ca="1" si="11"/>
        <v>2</v>
      </c>
      <c r="H191" s="49">
        <f t="shared" ca="1" si="12"/>
        <v>1</v>
      </c>
    </row>
    <row r="192" spans="1:8" ht="19.5" thickBot="1">
      <c r="A192" s="65">
        <f t="shared" si="9"/>
        <v>191</v>
      </c>
      <c r="B192" s="45">
        <f ca="1">Streams!B192</f>
        <v>28</v>
      </c>
      <c r="C192" s="46">
        <f ca="1">VLOOKUP(B192,Partition!$Y$2:$Z$38,2)</f>
        <v>2</v>
      </c>
      <c r="D192" s="47">
        <f ca="1">COUNTIF(INDEX(C192:INDEX($C$1:C192,IFERROR(LOOKUP(2,1/($D$1:D191=2),ROW($D$1:D191)-MIN(ROW($D$1:D191)-1)),1),),),C192)</f>
        <v>2</v>
      </c>
      <c r="E192" s="46">
        <f t="shared" ca="1" si="10"/>
        <v>1</v>
      </c>
      <c r="F192" s="48">
        <f ca="1">COUNTIF(INDEX(E192:INDEX($E$1:E192,IFERROR(LOOKUP(2,1/($F$1:F191=2),ROW($F$1:F191)-MIN(ROW($F$1:F191)-1)),1),),),E192)</f>
        <v>2</v>
      </c>
      <c r="G192" s="49">
        <f t="shared" ca="1" si="11"/>
        <v>2</v>
      </c>
      <c r="H192" s="49">
        <f t="shared" ca="1" si="12"/>
        <v>1</v>
      </c>
    </row>
    <row r="193" spans="1:8" ht="19.5" thickBot="1">
      <c r="A193" s="65">
        <f t="shared" si="9"/>
        <v>192</v>
      </c>
      <c r="B193" s="45">
        <f ca="1">Streams!B193</f>
        <v>14</v>
      </c>
      <c r="C193" s="46">
        <f ca="1">VLOOKUP(B193,Partition!$Y$2:$Z$38,2)</f>
        <v>2</v>
      </c>
      <c r="D193" s="47">
        <f ca="1">COUNTIF(INDEX(C193:INDEX($C$1:C193,IFERROR(LOOKUP(2,1/($D$1:D192=2),ROW($D$1:D192)-MIN(ROW($D$1:D192)-1)),1),),),C193)</f>
        <v>2</v>
      </c>
      <c r="E193" s="46">
        <f t="shared" ca="1" si="10"/>
        <v>1</v>
      </c>
      <c r="F193" s="48">
        <f ca="1">COUNTIF(INDEX(E193:INDEX($E$1:E193,IFERROR(LOOKUP(2,1/($F$1:F192=2),ROW($F$1:F192)-MIN(ROW($F$1:F192)-1)),1),),),E193)</f>
        <v>2</v>
      </c>
      <c r="G193" s="49">
        <f t="shared" ca="1" si="11"/>
        <v>2</v>
      </c>
      <c r="H193" s="49">
        <f t="shared" ca="1" si="12"/>
        <v>1</v>
      </c>
    </row>
    <row r="194" spans="1:8" ht="19.5" thickBot="1">
      <c r="A194" s="65">
        <f t="shared" si="9"/>
        <v>193</v>
      </c>
      <c r="B194" s="45">
        <f ca="1">Streams!B194</f>
        <v>28</v>
      </c>
      <c r="C194" s="46">
        <f ca="1">VLOOKUP(B194,Partition!$Y$2:$Z$38,2)</f>
        <v>2</v>
      </c>
      <c r="D194" s="47">
        <f ca="1">COUNTIF(INDEX(C194:INDEX($C$1:C194,IFERROR(LOOKUP(2,1/($D$1:D193=2),ROW($D$1:D193)-MIN(ROW($D$1:D193)-1)),1),),),C194)</f>
        <v>2</v>
      </c>
      <c r="E194" s="46">
        <f t="shared" ca="1" si="10"/>
        <v>1</v>
      </c>
      <c r="F194" s="48">
        <f ca="1">COUNTIF(INDEX(E194:INDEX($E$1:E194,IFERROR(LOOKUP(2,1/($F$1:F193=2),ROW($F$1:F193)-MIN(ROW($F$1:F193)-1)),1),),),E194)</f>
        <v>2</v>
      </c>
      <c r="G194" s="49">
        <f t="shared" ca="1" si="11"/>
        <v>2</v>
      </c>
      <c r="H194" s="49">
        <f t="shared" ca="1" si="12"/>
        <v>1</v>
      </c>
    </row>
    <row r="195" spans="1:8" ht="19.5" thickBot="1">
      <c r="A195" s="65">
        <f t="shared" si="9"/>
        <v>194</v>
      </c>
      <c r="B195" s="45">
        <f ca="1">Streams!B195</f>
        <v>8</v>
      </c>
      <c r="C195" s="46">
        <f ca="1">VLOOKUP(B195,Partition!$Y$2:$Z$38,2)</f>
        <v>2</v>
      </c>
      <c r="D195" s="47">
        <f ca="1">COUNTIF(INDEX(C195:INDEX($C$1:C195,IFERROR(LOOKUP(2,1/($D$1:D194=2),ROW($D$1:D194)-MIN(ROW($D$1:D194)-1)),1),),),C195)</f>
        <v>2</v>
      </c>
      <c r="E195" s="46">
        <f t="shared" ca="1" si="10"/>
        <v>1</v>
      </c>
      <c r="F195" s="48">
        <f ca="1">COUNTIF(INDEX(E195:INDEX($E$1:E195,IFERROR(LOOKUP(2,1/($F$1:F194=2),ROW($F$1:F194)-MIN(ROW($F$1:F194)-1)),1),),),E195)</f>
        <v>2</v>
      </c>
      <c r="G195" s="49">
        <f t="shared" ca="1" si="11"/>
        <v>2</v>
      </c>
      <c r="H195" s="49">
        <f t="shared" ca="1" si="12"/>
        <v>1</v>
      </c>
    </row>
    <row r="196" spans="1:8" ht="19.5" thickBot="1">
      <c r="A196" s="65">
        <f t="shared" ref="A196:A251" si="13">1+A195</f>
        <v>195</v>
      </c>
      <c r="B196" s="45">
        <f ca="1">Streams!B196</f>
        <v>33</v>
      </c>
      <c r="C196" s="46">
        <f ca="1">VLOOKUP(B196,Partition!$Y$2:$Z$38,2)</f>
        <v>1</v>
      </c>
      <c r="D196" s="47">
        <f ca="1">COUNTIF(INDEX(C196:INDEX($C$1:C196,IFERROR(LOOKUP(2,1/($D$1:D195=2),ROW($D$1:D195)-MIN(ROW($D$1:D195)-1)),1),),),C196)</f>
        <v>1</v>
      </c>
      <c r="E196" s="46">
        <f t="shared" ref="E196:E251" ca="1" si="14">IF(C196=G196,1,IF(C196=H196,2,""))</f>
        <v>2</v>
      </c>
      <c r="F196" s="48">
        <f ca="1">COUNTIF(INDEX(E196:INDEX($E$1:E196,IFERROR(LOOKUP(2,1/($F$1:F195=2),ROW($F$1:F195)-MIN(ROW($F$1:F195)-1)),1),),),E196)</f>
        <v>1</v>
      </c>
      <c r="G196" s="49">
        <f t="shared" ref="G196:G251" ca="1" si="15">IF(C195&lt;&gt;0,C195,G195)</f>
        <v>2</v>
      </c>
      <c r="H196" s="49">
        <f t="shared" ref="H196:H251" ca="1" si="16">IF(AND(G195&lt;&gt;G196,G195&lt;&gt;G196,G195&lt;&gt;0),G195,H195)</f>
        <v>1</v>
      </c>
    </row>
    <row r="197" spans="1:8" ht="19.5" thickBot="1">
      <c r="A197" s="65">
        <f t="shared" si="13"/>
        <v>196</v>
      </c>
      <c r="B197" s="45">
        <f ca="1">Streams!B197</f>
        <v>32</v>
      </c>
      <c r="C197" s="46">
        <f ca="1">VLOOKUP(B197,Partition!$Y$2:$Z$38,2)</f>
        <v>2</v>
      </c>
      <c r="D197" s="47">
        <f ca="1">COUNTIF(INDEX(C197:INDEX($C$1:C197,IFERROR(LOOKUP(2,1/($D$1:D196=2),ROW($D$1:D196)-MIN(ROW($D$1:D196)-1)),1),),),C197)</f>
        <v>2</v>
      </c>
      <c r="E197" s="46">
        <f t="shared" ca="1" si="14"/>
        <v>2</v>
      </c>
      <c r="F197" s="48">
        <f ca="1">COUNTIF(INDEX(E197:INDEX($E$1:E197,IFERROR(LOOKUP(2,1/($F$1:F196=2),ROW($F$1:F196)-MIN(ROW($F$1:F196)-1)),1),),),E197)</f>
        <v>2</v>
      </c>
      <c r="G197" s="49">
        <f t="shared" ca="1" si="15"/>
        <v>1</v>
      </c>
      <c r="H197" s="49">
        <f t="shared" ca="1" si="16"/>
        <v>2</v>
      </c>
    </row>
    <row r="198" spans="1:8" ht="19.5" thickBot="1">
      <c r="A198" s="65">
        <f t="shared" si="13"/>
        <v>197</v>
      </c>
      <c r="B198" s="45">
        <f ca="1">Streams!B198</f>
        <v>10</v>
      </c>
      <c r="C198" s="46">
        <f ca="1">VLOOKUP(B198,Partition!$Y$2:$Z$38,2)</f>
        <v>2</v>
      </c>
      <c r="D198" s="47">
        <f ca="1">COUNTIF(INDEX(C198:INDEX($C$1:C198,IFERROR(LOOKUP(2,1/($D$1:D197=2),ROW($D$1:D197)-MIN(ROW($D$1:D197)-1)),1),),),C198)</f>
        <v>2</v>
      </c>
      <c r="E198" s="46">
        <f t="shared" ca="1" si="14"/>
        <v>1</v>
      </c>
      <c r="F198" s="48">
        <f ca="1">COUNTIF(INDEX(E198:INDEX($E$1:E198,IFERROR(LOOKUP(2,1/($F$1:F197=2),ROW($F$1:F197)-MIN(ROW($F$1:F197)-1)),1),),),E198)</f>
        <v>1</v>
      </c>
      <c r="G198" s="49">
        <f t="shared" ca="1" si="15"/>
        <v>2</v>
      </c>
      <c r="H198" s="49">
        <f t="shared" ca="1" si="16"/>
        <v>1</v>
      </c>
    </row>
    <row r="199" spans="1:8" ht="19.5" thickBot="1">
      <c r="A199" s="65">
        <f t="shared" si="13"/>
        <v>198</v>
      </c>
      <c r="B199" s="45">
        <f ca="1">Streams!B199</f>
        <v>13</v>
      </c>
      <c r="C199" s="46">
        <f ca="1">VLOOKUP(B199,Partition!$Y$2:$Z$38,2)</f>
        <v>1</v>
      </c>
      <c r="D199" s="47">
        <f ca="1">COUNTIF(INDEX(C199:INDEX($C$1:C199,IFERROR(LOOKUP(2,1/($D$1:D198=2),ROW($D$1:D198)-MIN(ROW($D$1:D198)-1)),1),),),C199)</f>
        <v>1</v>
      </c>
      <c r="E199" s="46">
        <f t="shared" ca="1" si="14"/>
        <v>2</v>
      </c>
      <c r="F199" s="48">
        <f ca="1">COUNTIF(INDEX(E199:INDEX($E$1:E199,IFERROR(LOOKUP(2,1/($F$1:F198=2),ROW($F$1:F198)-MIN(ROW($F$1:F198)-1)),1),),),E199)</f>
        <v>2</v>
      </c>
      <c r="G199" s="49">
        <f t="shared" ca="1" si="15"/>
        <v>2</v>
      </c>
      <c r="H199" s="49">
        <f t="shared" ca="1" si="16"/>
        <v>1</v>
      </c>
    </row>
    <row r="200" spans="1:8" ht="19.5" thickBot="1">
      <c r="A200" s="65">
        <f t="shared" si="13"/>
        <v>199</v>
      </c>
      <c r="B200" s="45">
        <f ca="1">Streams!B200</f>
        <v>17</v>
      </c>
      <c r="C200" s="46">
        <f ca="1">VLOOKUP(B200,Partition!$Y$2:$Z$38,2)</f>
        <v>1</v>
      </c>
      <c r="D200" s="47">
        <f ca="1">COUNTIF(INDEX(C200:INDEX($C$1:C200,IFERROR(LOOKUP(2,1/($D$1:D199=2),ROW($D$1:D199)-MIN(ROW($D$1:D199)-1)),1),),),C200)</f>
        <v>2</v>
      </c>
      <c r="E200" s="46">
        <f t="shared" ca="1" si="14"/>
        <v>1</v>
      </c>
      <c r="F200" s="48">
        <f ca="1">COUNTIF(INDEX(E200:INDEX($E$1:E200,IFERROR(LOOKUP(2,1/($F$1:F199=2),ROW($F$1:F199)-MIN(ROW($F$1:F199)-1)),1),),),E200)</f>
        <v>1</v>
      </c>
      <c r="G200" s="49">
        <f t="shared" ca="1" si="15"/>
        <v>1</v>
      </c>
      <c r="H200" s="49">
        <f t="shared" ca="1" si="16"/>
        <v>2</v>
      </c>
    </row>
    <row r="201" spans="1:8" ht="19.5" thickBot="1">
      <c r="A201" s="65">
        <f t="shared" si="13"/>
        <v>200</v>
      </c>
      <c r="B201" s="45">
        <f ca="1">Streams!B201</f>
        <v>17</v>
      </c>
      <c r="C201" s="46">
        <f ca="1">VLOOKUP(B201,Partition!$Y$2:$Z$38,2)</f>
        <v>1</v>
      </c>
      <c r="D201" s="47">
        <f ca="1">COUNTIF(INDEX(C201:INDEX($C$1:C201,IFERROR(LOOKUP(2,1/($D$1:D200=2),ROW($D$1:D200)-MIN(ROW($D$1:D200)-1)),1),),),C201)</f>
        <v>2</v>
      </c>
      <c r="E201" s="46">
        <f t="shared" ca="1" si="14"/>
        <v>1</v>
      </c>
      <c r="F201" s="48">
        <f ca="1">COUNTIF(INDEX(E201:INDEX($E$1:E201,IFERROR(LOOKUP(2,1/($F$1:F200=2),ROW($F$1:F200)-MIN(ROW($F$1:F200)-1)),1),),),E201)</f>
        <v>2</v>
      </c>
      <c r="G201" s="49">
        <f t="shared" ca="1" si="15"/>
        <v>1</v>
      </c>
      <c r="H201" s="49">
        <f t="shared" ca="1" si="16"/>
        <v>2</v>
      </c>
    </row>
    <row r="202" spans="1:8" ht="19.5" thickBot="1">
      <c r="A202" s="65">
        <f t="shared" si="13"/>
        <v>201</v>
      </c>
      <c r="B202" s="45">
        <f ca="1">Streams!B202</f>
        <v>0</v>
      </c>
      <c r="C202" s="46">
        <f ca="1">VLOOKUP(B202,Partition!$Y$2:$Z$38,2)</f>
        <v>0</v>
      </c>
      <c r="D202" s="47">
        <f ca="1">COUNTIF(INDEX(C202:INDEX($C$1:C202,IFERROR(LOOKUP(2,1/($D$1:D201=2),ROW($D$1:D201)-MIN(ROW($D$1:D201)-1)),1),),),C202)</f>
        <v>1</v>
      </c>
      <c r="E202" s="46" t="str">
        <f t="shared" ca="1" si="14"/>
        <v/>
      </c>
      <c r="F202" s="48">
        <f ca="1">COUNTIF(INDEX(E202:INDEX($E$1:E202,IFERROR(LOOKUP(2,1/($F$1:F201=2),ROW($F$1:F201)-MIN(ROW($F$1:F201)-1)),1),),),E202)</f>
        <v>1</v>
      </c>
      <c r="G202" s="49">
        <f t="shared" ca="1" si="15"/>
        <v>1</v>
      </c>
      <c r="H202" s="49">
        <f t="shared" ca="1" si="16"/>
        <v>2</v>
      </c>
    </row>
    <row r="203" spans="1:8" ht="19.5" thickBot="1">
      <c r="A203" s="65">
        <f t="shared" si="13"/>
        <v>202</v>
      </c>
      <c r="B203" s="45">
        <f ca="1">Streams!B203</f>
        <v>14</v>
      </c>
      <c r="C203" s="46">
        <f ca="1">VLOOKUP(B203,Partition!$Y$2:$Z$38,2)</f>
        <v>2</v>
      </c>
      <c r="D203" s="47">
        <f ca="1">COUNTIF(INDEX(C203:INDEX($C$1:C203,IFERROR(LOOKUP(2,1/($D$1:D202=2),ROW($D$1:D202)-MIN(ROW($D$1:D202)-1)),1),),),C203)</f>
        <v>1</v>
      </c>
      <c r="E203" s="46">
        <f t="shared" ca="1" si="14"/>
        <v>2</v>
      </c>
      <c r="F203" s="48">
        <f ca="1">COUNTIF(INDEX(E203:INDEX($E$1:E203,IFERROR(LOOKUP(2,1/($F$1:F202=2),ROW($F$1:F202)-MIN(ROW($F$1:F202)-1)),1),),),E203)</f>
        <v>1</v>
      </c>
      <c r="G203" s="49">
        <f t="shared" ca="1" si="15"/>
        <v>1</v>
      </c>
      <c r="H203" s="49">
        <f t="shared" ca="1" si="16"/>
        <v>2</v>
      </c>
    </row>
    <row r="204" spans="1:8" ht="19.5" thickBot="1">
      <c r="A204" s="65">
        <f t="shared" si="13"/>
        <v>203</v>
      </c>
      <c r="B204" s="45">
        <f ca="1">Streams!B204</f>
        <v>2</v>
      </c>
      <c r="C204" s="46">
        <f ca="1">VLOOKUP(B204,Partition!$Y$2:$Z$38,2)</f>
        <v>2</v>
      </c>
      <c r="D204" s="47">
        <f ca="1">COUNTIF(INDEX(C204:INDEX($C$1:C204,IFERROR(LOOKUP(2,1/($D$1:D203=2),ROW($D$1:D203)-MIN(ROW($D$1:D203)-1)),1),),),C204)</f>
        <v>2</v>
      </c>
      <c r="E204" s="46">
        <f t="shared" ca="1" si="14"/>
        <v>1</v>
      </c>
      <c r="F204" s="48">
        <f ca="1">COUNTIF(INDEX(E204:INDEX($E$1:E204,IFERROR(LOOKUP(2,1/($F$1:F203=2),ROW($F$1:F203)-MIN(ROW($F$1:F203)-1)),1),),),E204)</f>
        <v>2</v>
      </c>
      <c r="G204" s="49">
        <f t="shared" ca="1" si="15"/>
        <v>2</v>
      </c>
      <c r="H204" s="49">
        <f t="shared" ca="1" si="16"/>
        <v>1</v>
      </c>
    </row>
    <row r="205" spans="1:8" ht="19.5" thickBot="1">
      <c r="A205" s="65">
        <f t="shared" si="13"/>
        <v>204</v>
      </c>
      <c r="B205" s="45">
        <f ca="1">Streams!B205</f>
        <v>0</v>
      </c>
      <c r="C205" s="46">
        <f ca="1">VLOOKUP(B205,Partition!$Y$2:$Z$38,2)</f>
        <v>0</v>
      </c>
      <c r="D205" s="47">
        <f ca="1">COUNTIF(INDEX(C205:INDEX($C$1:C205,IFERROR(LOOKUP(2,1/($D$1:D204=2),ROW($D$1:D204)-MIN(ROW($D$1:D204)-1)),1),),),C205)</f>
        <v>1</v>
      </c>
      <c r="E205" s="46" t="str">
        <f t="shared" ca="1" si="14"/>
        <v/>
      </c>
      <c r="F205" s="48">
        <f ca="1">COUNTIF(INDEX(E205:INDEX($E$1:E205,IFERROR(LOOKUP(2,1/($F$1:F204=2),ROW($F$1:F204)-MIN(ROW($F$1:F204)-1)),1),),),E205)</f>
        <v>1</v>
      </c>
      <c r="G205" s="49">
        <f t="shared" ca="1" si="15"/>
        <v>2</v>
      </c>
      <c r="H205" s="49">
        <f t="shared" ca="1" si="16"/>
        <v>1</v>
      </c>
    </row>
    <row r="206" spans="1:8" ht="19.5" thickBot="1">
      <c r="A206" s="65">
        <f t="shared" si="13"/>
        <v>205</v>
      </c>
      <c r="B206" s="45">
        <f ca="1">Streams!B206</f>
        <v>13</v>
      </c>
      <c r="C206" s="46">
        <f ca="1">VLOOKUP(B206,Partition!$Y$2:$Z$38,2)</f>
        <v>1</v>
      </c>
      <c r="D206" s="47">
        <f ca="1">COUNTIF(INDEX(C206:INDEX($C$1:C206,IFERROR(LOOKUP(2,1/($D$1:D205=2),ROW($D$1:D205)-MIN(ROW($D$1:D205)-1)),1),),),C206)</f>
        <v>1</v>
      </c>
      <c r="E206" s="46">
        <f t="shared" ca="1" si="14"/>
        <v>2</v>
      </c>
      <c r="F206" s="48">
        <f ca="1">COUNTIF(INDEX(E206:INDEX($E$1:E206,IFERROR(LOOKUP(2,1/($F$1:F205=2),ROW($F$1:F205)-MIN(ROW($F$1:F205)-1)),1),),),E206)</f>
        <v>1</v>
      </c>
      <c r="G206" s="49">
        <f t="shared" ca="1" si="15"/>
        <v>2</v>
      </c>
      <c r="H206" s="49">
        <f t="shared" ca="1" si="16"/>
        <v>1</v>
      </c>
    </row>
    <row r="207" spans="1:8" ht="19.5" thickBot="1">
      <c r="A207" s="65">
        <f t="shared" si="13"/>
        <v>206</v>
      </c>
      <c r="B207" s="45">
        <f ca="1">Streams!B207</f>
        <v>21</v>
      </c>
      <c r="C207" s="46">
        <f ca="1">VLOOKUP(B207,Partition!$Y$2:$Z$38,2)</f>
        <v>1</v>
      </c>
      <c r="D207" s="47">
        <f ca="1">COUNTIF(INDEX(C207:INDEX($C$1:C207,IFERROR(LOOKUP(2,1/($D$1:D206=2),ROW($D$1:D206)-MIN(ROW($D$1:D206)-1)),1),),),C207)</f>
        <v>2</v>
      </c>
      <c r="E207" s="46">
        <f t="shared" ca="1" si="14"/>
        <v>1</v>
      </c>
      <c r="F207" s="48">
        <f ca="1">COUNTIF(INDEX(E207:INDEX($E$1:E207,IFERROR(LOOKUP(2,1/($F$1:F206=2),ROW($F$1:F206)-MIN(ROW($F$1:F206)-1)),1),),),E207)</f>
        <v>2</v>
      </c>
      <c r="G207" s="49">
        <f t="shared" ca="1" si="15"/>
        <v>1</v>
      </c>
      <c r="H207" s="49">
        <f t="shared" ca="1" si="16"/>
        <v>2</v>
      </c>
    </row>
    <row r="208" spans="1:8" ht="19.5" thickBot="1">
      <c r="A208" s="65">
        <f t="shared" si="13"/>
        <v>207</v>
      </c>
      <c r="B208" s="45">
        <f ca="1">Streams!B208</f>
        <v>31</v>
      </c>
      <c r="C208" s="46">
        <f ca="1">VLOOKUP(B208,Partition!$Y$2:$Z$38,2)</f>
        <v>1</v>
      </c>
      <c r="D208" s="47">
        <f ca="1">COUNTIF(INDEX(C208:INDEX($C$1:C208,IFERROR(LOOKUP(2,1/($D$1:D207=2),ROW($D$1:D207)-MIN(ROW($D$1:D207)-1)),1),),),C208)</f>
        <v>2</v>
      </c>
      <c r="E208" s="46">
        <f t="shared" ca="1" si="14"/>
        <v>1</v>
      </c>
      <c r="F208" s="48">
        <f ca="1">COUNTIF(INDEX(E208:INDEX($E$1:E208,IFERROR(LOOKUP(2,1/($F$1:F207=2),ROW($F$1:F207)-MIN(ROW($F$1:F207)-1)),1),),),E208)</f>
        <v>2</v>
      </c>
      <c r="G208" s="49">
        <f t="shared" ca="1" si="15"/>
        <v>1</v>
      </c>
      <c r="H208" s="49">
        <f t="shared" ca="1" si="16"/>
        <v>2</v>
      </c>
    </row>
    <row r="209" spans="1:8" ht="19.5" thickBot="1">
      <c r="A209" s="65">
        <f t="shared" si="13"/>
        <v>208</v>
      </c>
      <c r="B209" s="45">
        <f ca="1">Streams!B209</f>
        <v>12</v>
      </c>
      <c r="C209" s="46">
        <f ca="1">VLOOKUP(B209,Partition!$Y$2:$Z$38,2)</f>
        <v>2</v>
      </c>
      <c r="D209" s="47">
        <f ca="1">COUNTIF(INDEX(C209:INDEX($C$1:C209,IFERROR(LOOKUP(2,1/($D$1:D208=2),ROW($D$1:D208)-MIN(ROW($D$1:D208)-1)),1),),),C209)</f>
        <v>1</v>
      </c>
      <c r="E209" s="46">
        <f t="shared" ca="1" si="14"/>
        <v>2</v>
      </c>
      <c r="F209" s="48">
        <f ca="1">COUNTIF(INDEX(E209:INDEX($E$1:E209,IFERROR(LOOKUP(2,1/($F$1:F208=2),ROW($F$1:F208)-MIN(ROW($F$1:F208)-1)),1),),),E209)</f>
        <v>1</v>
      </c>
      <c r="G209" s="49">
        <f t="shared" ca="1" si="15"/>
        <v>1</v>
      </c>
      <c r="H209" s="49">
        <f t="shared" ca="1" si="16"/>
        <v>2</v>
      </c>
    </row>
    <row r="210" spans="1:8" ht="19.5" thickBot="1">
      <c r="A210" s="65">
        <f t="shared" si="13"/>
        <v>209</v>
      </c>
      <c r="B210" s="45">
        <f ca="1">Streams!B210</f>
        <v>29</v>
      </c>
      <c r="C210" s="46">
        <f ca="1">VLOOKUP(B210,Partition!$Y$2:$Z$38,2)</f>
        <v>1</v>
      </c>
      <c r="D210" s="47">
        <f ca="1">COUNTIF(INDEX(C210:INDEX($C$1:C210,IFERROR(LOOKUP(2,1/($D$1:D209=2),ROW($D$1:D209)-MIN(ROW($D$1:D209)-1)),1),),),C210)</f>
        <v>2</v>
      </c>
      <c r="E210" s="46">
        <f t="shared" ca="1" si="14"/>
        <v>2</v>
      </c>
      <c r="F210" s="48">
        <f ca="1">COUNTIF(INDEX(E210:INDEX($E$1:E210,IFERROR(LOOKUP(2,1/($F$1:F209=2),ROW($F$1:F209)-MIN(ROW($F$1:F209)-1)),1),),),E210)</f>
        <v>2</v>
      </c>
      <c r="G210" s="49">
        <f t="shared" ca="1" si="15"/>
        <v>2</v>
      </c>
      <c r="H210" s="49">
        <f t="shared" ca="1" si="16"/>
        <v>1</v>
      </c>
    </row>
    <row r="211" spans="1:8" ht="19.5" thickBot="1">
      <c r="A211" s="65">
        <f t="shared" si="13"/>
        <v>210</v>
      </c>
      <c r="B211" s="45">
        <f ca="1">Streams!B211</f>
        <v>15</v>
      </c>
      <c r="C211" s="46">
        <f ca="1">VLOOKUP(B211,Partition!$Y$2:$Z$38,2)</f>
        <v>1</v>
      </c>
      <c r="D211" s="47">
        <f ca="1">COUNTIF(INDEX(C211:INDEX($C$1:C211,IFERROR(LOOKUP(2,1/($D$1:D210=2),ROW($D$1:D210)-MIN(ROW($D$1:D210)-1)),1),),),C211)</f>
        <v>2</v>
      </c>
      <c r="E211" s="46">
        <f t="shared" ca="1" si="14"/>
        <v>1</v>
      </c>
      <c r="F211" s="48">
        <f ca="1">COUNTIF(INDEX(E211:INDEX($E$1:E211,IFERROR(LOOKUP(2,1/($F$1:F210=2),ROW($F$1:F210)-MIN(ROW($F$1:F210)-1)),1),),),E211)</f>
        <v>1</v>
      </c>
      <c r="G211" s="49">
        <f t="shared" ca="1" si="15"/>
        <v>1</v>
      </c>
      <c r="H211" s="49">
        <f t="shared" ca="1" si="16"/>
        <v>2</v>
      </c>
    </row>
    <row r="212" spans="1:8" ht="19.5" thickBot="1">
      <c r="A212" s="65">
        <f t="shared" si="13"/>
        <v>211</v>
      </c>
      <c r="B212" s="45">
        <f ca="1">Streams!B212</f>
        <v>4</v>
      </c>
      <c r="C212" s="46">
        <f ca="1">VLOOKUP(B212,Partition!$Y$2:$Z$38,2)</f>
        <v>2</v>
      </c>
      <c r="D212" s="47">
        <f ca="1">COUNTIF(INDEX(C212:INDEX($C$1:C212,IFERROR(LOOKUP(2,1/($D$1:D211=2),ROW($D$1:D211)-MIN(ROW($D$1:D211)-1)),1),),),C212)</f>
        <v>1</v>
      </c>
      <c r="E212" s="46">
        <f t="shared" ca="1" si="14"/>
        <v>2</v>
      </c>
      <c r="F212" s="48">
        <f ca="1">COUNTIF(INDEX(E212:INDEX($E$1:E212,IFERROR(LOOKUP(2,1/($F$1:F211=2),ROW($F$1:F211)-MIN(ROW($F$1:F211)-1)),1),),),E212)</f>
        <v>2</v>
      </c>
      <c r="G212" s="49">
        <f t="shared" ca="1" si="15"/>
        <v>1</v>
      </c>
      <c r="H212" s="49">
        <f t="shared" ca="1" si="16"/>
        <v>2</v>
      </c>
    </row>
    <row r="213" spans="1:8" ht="19.5" thickBot="1">
      <c r="A213" s="65">
        <f t="shared" si="13"/>
        <v>212</v>
      </c>
      <c r="B213" s="45">
        <f ca="1">Streams!B213</f>
        <v>8</v>
      </c>
      <c r="C213" s="46">
        <f ca="1">VLOOKUP(B213,Partition!$Y$2:$Z$38,2)</f>
        <v>2</v>
      </c>
      <c r="D213" s="47">
        <f ca="1">COUNTIF(INDEX(C213:INDEX($C$1:C213,IFERROR(LOOKUP(2,1/($D$1:D212=2),ROW($D$1:D212)-MIN(ROW($D$1:D212)-1)),1),),),C213)</f>
        <v>2</v>
      </c>
      <c r="E213" s="46">
        <f t="shared" ca="1" si="14"/>
        <v>1</v>
      </c>
      <c r="F213" s="48">
        <f ca="1">COUNTIF(INDEX(E213:INDEX($E$1:E213,IFERROR(LOOKUP(2,1/($F$1:F212=2),ROW($F$1:F212)-MIN(ROW($F$1:F212)-1)),1),),),E213)</f>
        <v>1</v>
      </c>
      <c r="G213" s="49">
        <f t="shared" ca="1" si="15"/>
        <v>2</v>
      </c>
      <c r="H213" s="49">
        <f t="shared" ca="1" si="16"/>
        <v>1</v>
      </c>
    </row>
    <row r="214" spans="1:8" ht="19.5" thickBot="1">
      <c r="A214" s="65">
        <f t="shared" si="13"/>
        <v>213</v>
      </c>
      <c r="B214" s="45">
        <f ca="1">Streams!B214</f>
        <v>26</v>
      </c>
      <c r="C214" s="46">
        <f ca="1">VLOOKUP(B214,Partition!$Y$2:$Z$38,2)</f>
        <v>2</v>
      </c>
      <c r="D214" s="47">
        <f ca="1">COUNTIF(INDEX(C214:INDEX($C$1:C214,IFERROR(LOOKUP(2,1/($D$1:D213=2),ROW($D$1:D213)-MIN(ROW($D$1:D213)-1)),1),),),C214)</f>
        <v>2</v>
      </c>
      <c r="E214" s="46">
        <f t="shared" ca="1" si="14"/>
        <v>1</v>
      </c>
      <c r="F214" s="48">
        <f ca="1">COUNTIF(INDEX(E214:INDEX($E$1:E214,IFERROR(LOOKUP(2,1/($F$1:F213=2),ROW($F$1:F213)-MIN(ROW($F$1:F213)-1)),1),),),E214)</f>
        <v>2</v>
      </c>
      <c r="G214" s="49">
        <f t="shared" ca="1" si="15"/>
        <v>2</v>
      </c>
      <c r="H214" s="49">
        <f t="shared" ca="1" si="16"/>
        <v>1</v>
      </c>
    </row>
    <row r="215" spans="1:8" ht="19.5" thickBot="1">
      <c r="A215" s="65">
        <f t="shared" si="13"/>
        <v>214</v>
      </c>
      <c r="B215" s="45">
        <f ca="1">Streams!B215</f>
        <v>36</v>
      </c>
      <c r="C215" s="46">
        <f ca="1">VLOOKUP(B215,Partition!$Y$2:$Z$38,2)</f>
        <v>2</v>
      </c>
      <c r="D215" s="47">
        <f ca="1">COUNTIF(INDEX(C215:INDEX($C$1:C215,IFERROR(LOOKUP(2,1/($D$1:D214=2),ROW($D$1:D214)-MIN(ROW($D$1:D214)-1)),1),),),C215)</f>
        <v>2</v>
      </c>
      <c r="E215" s="46">
        <f t="shared" ca="1" si="14"/>
        <v>1</v>
      </c>
      <c r="F215" s="48">
        <f ca="1">COUNTIF(INDEX(E215:INDEX($E$1:E215,IFERROR(LOOKUP(2,1/($F$1:F214=2),ROW($F$1:F214)-MIN(ROW($F$1:F214)-1)),1),),),E215)</f>
        <v>2</v>
      </c>
      <c r="G215" s="49">
        <f t="shared" ca="1" si="15"/>
        <v>2</v>
      </c>
      <c r="H215" s="49">
        <f t="shared" ca="1" si="16"/>
        <v>1</v>
      </c>
    </row>
    <row r="216" spans="1:8" ht="19.5" thickBot="1">
      <c r="A216" s="65">
        <f t="shared" si="13"/>
        <v>215</v>
      </c>
      <c r="B216" s="45">
        <f ca="1">Streams!B216</f>
        <v>24</v>
      </c>
      <c r="C216" s="46">
        <f ca="1">VLOOKUP(B216,Partition!$Y$2:$Z$38,2)</f>
        <v>2</v>
      </c>
      <c r="D216" s="47">
        <f ca="1">COUNTIF(INDEX(C216:INDEX($C$1:C216,IFERROR(LOOKUP(2,1/($D$1:D215=2),ROW($D$1:D215)-MIN(ROW($D$1:D215)-1)),1),),),C216)</f>
        <v>2</v>
      </c>
      <c r="E216" s="46">
        <f t="shared" ca="1" si="14"/>
        <v>1</v>
      </c>
      <c r="F216" s="48">
        <f ca="1">COUNTIF(INDEX(E216:INDEX($E$1:E216,IFERROR(LOOKUP(2,1/($F$1:F215=2),ROW($F$1:F215)-MIN(ROW($F$1:F215)-1)),1),),),E216)</f>
        <v>2</v>
      </c>
      <c r="G216" s="49">
        <f t="shared" ca="1" si="15"/>
        <v>2</v>
      </c>
      <c r="H216" s="49">
        <f t="shared" ca="1" si="16"/>
        <v>1</v>
      </c>
    </row>
    <row r="217" spans="1:8" ht="19.5" thickBot="1">
      <c r="A217" s="65">
        <f t="shared" si="13"/>
        <v>216</v>
      </c>
      <c r="B217" s="45">
        <f ca="1">Streams!B217</f>
        <v>9</v>
      </c>
      <c r="C217" s="46">
        <f ca="1">VLOOKUP(B217,Partition!$Y$2:$Z$38,2)</f>
        <v>1</v>
      </c>
      <c r="D217" s="47">
        <f ca="1">COUNTIF(INDEX(C217:INDEX($C$1:C217,IFERROR(LOOKUP(2,1/($D$1:D216=2),ROW($D$1:D216)-MIN(ROW($D$1:D216)-1)),1),),),C217)</f>
        <v>1</v>
      </c>
      <c r="E217" s="46">
        <f t="shared" ca="1" si="14"/>
        <v>2</v>
      </c>
      <c r="F217" s="48">
        <f ca="1">COUNTIF(INDEX(E217:INDEX($E$1:E217,IFERROR(LOOKUP(2,1/($F$1:F216=2),ROW($F$1:F216)-MIN(ROW($F$1:F216)-1)),1),),),E217)</f>
        <v>1</v>
      </c>
      <c r="G217" s="49">
        <f t="shared" ca="1" si="15"/>
        <v>2</v>
      </c>
      <c r="H217" s="49">
        <f t="shared" ca="1" si="16"/>
        <v>1</v>
      </c>
    </row>
    <row r="218" spans="1:8" ht="19.5" thickBot="1">
      <c r="A218" s="65">
        <f t="shared" si="13"/>
        <v>217</v>
      </c>
      <c r="B218" s="45">
        <f ca="1">Streams!B218</f>
        <v>30</v>
      </c>
      <c r="C218" s="46">
        <f ca="1">VLOOKUP(B218,Partition!$Y$2:$Z$38,2)</f>
        <v>2</v>
      </c>
      <c r="D218" s="47">
        <f ca="1">COUNTIF(INDEX(C218:INDEX($C$1:C218,IFERROR(LOOKUP(2,1/($D$1:D217=2),ROW($D$1:D217)-MIN(ROW($D$1:D217)-1)),1),),),C218)</f>
        <v>2</v>
      </c>
      <c r="E218" s="46">
        <f t="shared" ca="1" si="14"/>
        <v>2</v>
      </c>
      <c r="F218" s="48">
        <f ca="1">COUNTIF(INDEX(E218:INDEX($E$1:E218,IFERROR(LOOKUP(2,1/($F$1:F217=2),ROW($F$1:F217)-MIN(ROW($F$1:F217)-1)),1),),),E218)</f>
        <v>2</v>
      </c>
      <c r="G218" s="49">
        <f t="shared" ca="1" si="15"/>
        <v>1</v>
      </c>
      <c r="H218" s="49">
        <f t="shared" ca="1" si="16"/>
        <v>2</v>
      </c>
    </row>
    <row r="219" spans="1:8" ht="19.5" thickBot="1">
      <c r="A219" s="65">
        <f t="shared" si="13"/>
        <v>218</v>
      </c>
      <c r="B219" s="45">
        <f ca="1">Streams!B219</f>
        <v>34</v>
      </c>
      <c r="C219" s="46">
        <f ca="1">VLOOKUP(B219,Partition!$Y$2:$Z$38,2)</f>
        <v>2</v>
      </c>
      <c r="D219" s="47">
        <f ca="1">COUNTIF(INDEX(C219:INDEX($C$1:C219,IFERROR(LOOKUP(2,1/($D$1:D218=2),ROW($D$1:D218)-MIN(ROW($D$1:D218)-1)),1),),),C219)</f>
        <v>2</v>
      </c>
      <c r="E219" s="46">
        <f t="shared" ca="1" si="14"/>
        <v>1</v>
      </c>
      <c r="F219" s="48">
        <f ca="1">COUNTIF(INDEX(E219:INDEX($E$1:E219,IFERROR(LOOKUP(2,1/($F$1:F218=2),ROW($F$1:F218)-MIN(ROW($F$1:F218)-1)),1),),),E219)</f>
        <v>1</v>
      </c>
      <c r="G219" s="49">
        <f t="shared" ca="1" si="15"/>
        <v>2</v>
      </c>
      <c r="H219" s="49">
        <f t="shared" ca="1" si="16"/>
        <v>1</v>
      </c>
    </row>
    <row r="220" spans="1:8" ht="19.5" thickBot="1">
      <c r="A220" s="65">
        <f t="shared" si="13"/>
        <v>219</v>
      </c>
      <c r="B220" s="45">
        <f ca="1">Streams!B220</f>
        <v>11</v>
      </c>
      <c r="C220" s="46">
        <f ca="1">VLOOKUP(B220,Partition!$Y$2:$Z$38,2)</f>
        <v>1</v>
      </c>
      <c r="D220" s="47">
        <f ca="1">COUNTIF(INDEX(C220:INDEX($C$1:C220,IFERROR(LOOKUP(2,1/($D$1:D219=2),ROW($D$1:D219)-MIN(ROW($D$1:D219)-1)),1),),),C220)</f>
        <v>1</v>
      </c>
      <c r="E220" s="46">
        <f t="shared" ca="1" si="14"/>
        <v>2</v>
      </c>
      <c r="F220" s="48">
        <f ca="1">COUNTIF(INDEX(E220:INDEX($E$1:E220,IFERROR(LOOKUP(2,1/($F$1:F219=2),ROW($F$1:F219)-MIN(ROW($F$1:F219)-1)),1),),),E220)</f>
        <v>2</v>
      </c>
      <c r="G220" s="49">
        <f t="shared" ca="1" si="15"/>
        <v>2</v>
      </c>
      <c r="H220" s="49">
        <f t="shared" ca="1" si="16"/>
        <v>1</v>
      </c>
    </row>
    <row r="221" spans="1:8" ht="19.5" thickBot="1">
      <c r="A221" s="65">
        <f t="shared" si="13"/>
        <v>220</v>
      </c>
      <c r="B221" s="45">
        <f ca="1">Streams!B221</f>
        <v>29</v>
      </c>
      <c r="C221" s="46">
        <f ca="1">VLOOKUP(B221,Partition!$Y$2:$Z$38,2)</f>
        <v>1</v>
      </c>
      <c r="D221" s="47">
        <f ca="1">COUNTIF(INDEX(C221:INDEX($C$1:C221,IFERROR(LOOKUP(2,1/($D$1:D220=2),ROW($D$1:D220)-MIN(ROW($D$1:D220)-1)),1),),),C221)</f>
        <v>2</v>
      </c>
      <c r="E221" s="46">
        <f t="shared" ca="1" si="14"/>
        <v>1</v>
      </c>
      <c r="F221" s="48">
        <f ca="1">COUNTIF(INDEX(E221:INDEX($E$1:E221,IFERROR(LOOKUP(2,1/($F$1:F220=2),ROW($F$1:F220)-MIN(ROW($F$1:F220)-1)),1),),),E221)</f>
        <v>1</v>
      </c>
      <c r="G221" s="49">
        <f t="shared" ca="1" si="15"/>
        <v>1</v>
      </c>
      <c r="H221" s="49">
        <f t="shared" ca="1" si="16"/>
        <v>2</v>
      </c>
    </row>
    <row r="222" spans="1:8" ht="19.5" thickBot="1">
      <c r="A222" s="65">
        <f t="shared" si="13"/>
        <v>221</v>
      </c>
      <c r="B222" s="45">
        <f ca="1">Streams!B222</f>
        <v>30</v>
      </c>
      <c r="C222" s="46">
        <f ca="1">VLOOKUP(B222,Partition!$Y$2:$Z$38,2)</f>
        <v>2</v>
      </c>
      <c r="D222" s="47">
        <f ca="1">COUNTIF(INDEX(C222:INDEX($C$1:C222,IFERROR(LOOKUP(2,1/($D$1:D221=2),ROW($D$1:D221)-MIN(ROW($D$1:D221)-1)),1),),),C222)</f>
        <v>1</v>
      </c>
      <c r="E222" s="46">
        <f t="shared" ca="1" si="14"/>
        <v>2</v>
      </c>
      <c r="F222" s="48">
        <f ca="1">COUNTIF(INDEX(E222:INDEX($E$1:E222,IFERROR(LOOKUP(2,1/($F$1:F221=2),ROW($F$1:F221)-MIN(ROW($F$1:F221)-1)),1),),),E222)</f>
        <v>2</v>
      </c>
      <c r="G222" s="49">
        <f t="shared" ca="1" si="15"/>
        <v>1</v>
      </c>
      <c r="H222" s="49">
        <f t="shared" ca="1" si="16"/>
        <v>2</v>
      </c>
    </row>
    <row r="223" spans="1:8" ht="19.5" thickBot="1">
      <c r="A223" s="65">
        <f t="shared" si="13"/>
        <v>222</v>
      </c>
      <c r="B223" s="45">
        <f ca="1">Streams!B223</f>
        <v>15</v>
      </c>
      <c r="C223" s="46">
        <f ca="1">VLOOKUP(B223,Partition!$Y$2:$Z$38,2)</f>
        <v>1</v>
      </c>
      <c r="D223" s="47">
        <f ca="1">COUNTIF(INDEX(C223:INDEX($C$1:C223,IFERROR(LOOKUP(2,1/($D$1:D222=2),ROW($D$1:D222)-MIN(ROW($D$1:D222)-1)),1),),),C223)</f>
        <v>2</v>
      </c>
      <c r="E223" s="46">
        <f t="shared" ca="1" si="14"/>
        <v>2</v>
      </c>
      <c r="F223" s="48">
        <f ca="1">COUNTIF(INDEX(E223:INDEX($E$1:E223,IFERROR(LOOKUP(2,1/($F$1:F222=2),ROW($F$1:F222)-MIN(ROW($F$1:F222)-1)),1),),),E223)</f>
        <v>2</v>
      </c>
      <c r="G223" s="49">
        <f t="shared" ca="1" si="15"/>
        <v>2</v>
      </c>
      <c r="H223" s="49">
        <f t="shared" ca="1" si="16"/>
        <v>1</v>
      </c>
    </row>
    <row r="224" spans="1:8" ht="19.5" thickBot="1">
      <c r="A224" s="65">
        <f t="shared" si="13"/>
        <v>223</v>
      </c>
      <c r="B224" s="45">
        <f ca="1">Streams!B224</f>
        <v>35</v>
      </c>
      <c r="C224" s="46">
        <f ca="1">VLOOKUP(B224,Partition!$Y$2:$Z$38,2)</f>
        <v>1</v>
      </c>
      <c r="D224" s="47">
        <f ca="1">COUNTIF(INDEX(C224:INDEX($C$1:C224,IFERROR(LOOKUP(2,1/($D$1:D223=2),ROW($D$1:D223)-MIN(ROW($D$1:D223)-1)),1),),),C224)</f>
        <v>2</v>
      </c>
      <c r="E224" s="46">
        <f t="shared" ca="1" si="14"/>
        <v>1</v>
      </c>
      <c r="F224" s="48">
        <f ca="1">COUNTIF(INDEX(E224:INDEX($E$1:E224,IFERROR(LOOKUP(2,1/($F$1:F223=2),ROW($F$1:F223)-MIN(ROW($F$1:F223)-1)),1),),),E224)</f>
        <v>1</v>
      </c>
      <c r="G224" s="49">
        <f t="shared" ca="1" si="15"/>
        <v>1</v>
      </c>
      <c r="H224" s="49">
        <f t="shared" ca="1" si="16"/>
        <v>2</v>
      </c>
    </row>
    <row r="225" spans="1:8" ht="19.5" thickBot="1">
      <c r="A225" s="65">
        <f t="shared" si="13"/>
        <v>224</v>
      </c>
      <c r="B225" s="45">
        <f ca="1">Streams!B225</f>
        <v>30</v>
      </c>
      <c r="C225" s="46">
        <f ca="1">VLOOKUP(B225,Partition!$Y$2:$Z$38,2)</f>
        <v>2</v>
      </c>
      <c r="D225" s="47">
        <f ca="1">COUNTIF(INDEX(C225:INDEX($C$1:C225,IFERROR(LOOKUP(2,1/($D$1:D224=2),ROW($D$1:D224)-MIN(ROW($D$1:D224)-1)),1),),),C225)</f>
        <v>1</v>
      </c>
      <c r="E225" s="46">
        <f t="shared" ca="1" si="14"/>
        <v>2</v>
      </c>
      <c r="F225" s="48">
        <f ca="1">COUNTIF(INDEX(E225:INDEX($E$1:E225,IFERROR(LOOKUP(2,1/($F$1:F224=2),ROW($F$1:F224)-MIN(ROW($F$1:F224)-1)),1),),),E225)</f>
        <v>2</v>
      </c>
      <c r="G225" s="49">
        <f t="shared" ca="1" si="15"/>
        <v>1</v>
      </c>
      <c r="H225" s="49">
        <f t="shared" ca="1" si="16"/>
        <v>2</v>
      </c>
    </row>
    <row r="226" spans="1:8" ht="19.5" thickBot="1">
      <c r="A226" s="65">
        <f t="shared" si="13"/>
        <v>225</v>
      </c>
      <c r="B226" s="45">
        <f ca="1">Streams!B226</f>
        <v>12</v>
      </c>
      <c r="C226" s="46">
        <f ca="1">VLOOKUP(B226,Partition!$Y$2:$Z$38,2)</f>
        <v>2</v>
      </c>
      <c r="D226" s="47">
        <f ca="1">COUNTIF(INDEX(C226:INDEX($C$1:C226,IFERROR(LOOKUP(2,1/($D$1:D225=2),ROW($D$1:D225)-MIN(ROW($D$1:D225)-1)),1),),),C226)</f>
        <v>2</v>
      </c>
      <c r="E226" s="46">
        <f t="shared" ca="1" si="14"/>
        <v>1</v>
      </c>
      <c r="F226" s="48">
        <f ca="1">COUNTIF(INDEX(E226:INDEX($E$1:E226,IFERROR(LOOKUP(2,1/($F$1:F225=2),ROW($F$1:F225)-MIN(ROW($F$1:F225)-1)),1),),),E226)</f>
        <v>1</v>
      </c>
      <c r="G226" s="49">
        <f t="shared" ca="1" si="15"/>
        <v>2</v>
      </c>
      <c r="H226" s="49">
        <f t="shared" ca="1" si="16"/>
        <v>1</v>
      </c>
    </row>
    <row r="227" spans="1:8" ht="19.5" thickBot="1">
      <c r="A227" s="65">
        <f t="shared" si="13"/>
        <v>226</v>
      </c>
      <c r="B227" s="45">
        <f ca="1">Streams!B227</f>
        <v>2</v>
      </c>
      <c r="C227" s="46">
        <f ca="1">VLOOKUP(B227,Partition!$Y$2:$Z$38,2)</f>
        <v>2</v>
      </c>
      <c r="D227" s="47">
        <f ca="1">COUNTIF(INDEX(C227:INDEX($C$1:C227,IFERROR(LOOKUP(2,1/($D$1:D226=2),ROW($D$1:D226)-MIN(ROW($D$1:D226)-1)),1),),),C227)</f>
        <v>2</v>
      </c>
      <c r="E227" s="46">
        <f t="shared" ca="1" si="14"/>
        <v>1</v>
      </c>
      <c r="F227" s="48">
        <f ca="1">COUNTIF(INDEX(E227:INDEX($E$1:E227,IFERROR(LOOKUP(2,1/($F$1:F226=2),ROW($F$1:F226)-MIN(ROW($F$1:F226)-1)),1),),),E227)</f>
        <v>2</v>
      </c>
      <c r="G227" s="49">
        <f t="shared" ca="1" si="15"/>
        <v>2</v>
      </c>
      <c r="H227" s="49">
        <f t="shared" ca="1" si="16"/>
        <v>1</v>
      </c>
    </row>
    <row r="228" spans="1:8" ht="19.5" thickBot="1">
      <c r="A228" s="65">
        <f t="shared" si="13"/>
        <v>227</v>
      </c>
      <c r="B228" s="45">
        <f ca="1">Streams!B228</f>
        <v>28</v>
      </c>
      <c r="C228" s="46">
        <f ca="1">VLOOKUP(B228,Partition!$Y$2:$Z$38,2)</f>
        <v>2</v>
      </c>
      <c r="D228" s="47">
        <f ca="1">COUNTIF(INDEX(C228:INDEX($C$1:C228,IFERROR(LOOKUP(2,1/($D$1:D227=2),ROW($D$1:D227)-MIN(ROW($D$1:D227)-1)),1),),),C228)</f>
        <v>2</v>
      </c>
      <c r="E228" s="46">
        <f t="shared" ca="1" si="14"/>
        <v>1</v>
      </c>
      <c r="F228" s="48">
        <f ca="1">COUNTIF(INDEX(E228:INDEX($E$1:E228,IFERROR(LOOKUP(2,1/($F$1:F227=2),ROW($F$1:F227)-MIN(ROW($F$1:F227)-1)),1),),),E228)</f>
        <v>2</v>
      </c>
      <c r="G228" s="49">
        <f t="shared" ca="1" si="15"/>
        <v>2</v>
      </c>
      <c r="H228" s="49">
        <f t="shared" ca="1" si="16"/>
        <v>1</v>
      </c>
    </row>
    <row r="229" spans="1:8" ht="19.5" thickBot="1">
      <c r="A229" s="65">
        <f t="shared" si="13"/>
        <v>228</v>
      </c>
      <c r="B229" s="45">
        <f ca="1">Streams!B229</f>
        <v>13</v>
      </c>
      <c r="C229" s="46">
        <f ca="1">VLOOKUP(B229,Partition!$Y$2:$Z$38,2)</f>
        <v>1</v>
      </c>
      <c r="D229" s="47">
        <f ca="1">COUNTIF(INDEX(C229:INDEX($C$1:C229,IFERROR(LOOKUP(2,1/($D$1:D228=2),ROW($D$1:D228)-MIN(ROW($D$1:D228)-1)),1),),),C229)</f>
        <v>1</v>
      </c>
      <c r="E229" s="46">
        <f t="shared" ca="1" si="14"/>
        <v>2</v>
      </c>
      <c r="F229" s="48">
        <f ca="1">COUNTIF(INDEX(E229:INDEX($E$1:E229,IFERROR(LOOKUP(2,1/($F$1:F228=2),ROW($F$1:F228)-MIN(ROW($F$1:F228)-1)),1),),),E229)</f>
        <v>1</v>
      </c>
      <c r="G229" s="49">
        <f t="shared" ca="1" si="15"/>
        <v>2</v>
      </c>
      <c r="H229" s="49">
        <f t="shared" ca="1" si="16"/>
        <v>1</v>
      </c>
    </row>
    <row r="230" spans="1:8" ht="19.5" thickBot="1">
      <c r="A230" s="65">
        <f t="shared" si="13"/>
        <v>229</v>
      </c>
      <c r="B230" s="45">
        <f ca="1">Streams!B230</f>
        <v>27</v>
      </c>
      <c r="C230" s="46">
        <f ca="1">VLOOKUP(B230,Partition!$Y$2:$Z$38,2)</f>
        <v>1</v>
      </c>
      <c r="D230" s="47">
        <f ca="1">COUNTIF(INDEX(C230:INDEX($C$1:C230,IFERROR(LOOKUP(2,1/($D$1:D229=2),ROW($D$1:D229)-MIN(ROW($D$1:D229)-1)),1),),),C230)</f>
        <v>2</v>
      </c>
      <c r="E230" s="46">
        <f t="shared" ca="1" si="14"/>
        <v>1</v>
      </c>
      <c r="F230" s="48">
        <f ca="1">COUNTIF(INDEX(E230:INDEX($E$1:E230,IFERROR(LOOKUP(2,1/($F$1:F229=2),ROW($F$1:F229)-MIN(ROW($F$1:F229)-1)),1),),),E230)</f>
        <v>2</v>
      </c>
      <c r="G230" s="49">
        <f t="shared" ca="1" si="15"/>
        <v>1</v>
      </c>
      <c r="H230" s="49">
        <f t="shared" ca="1" si="16"/>
        <v>2</v>
      </c>
    </row>
    <row r="231" spans="1:8" ht="19.5" thickBot="1">
      <c r="A231" s="65">
        <f t="shared" si="13"/>
        <v>230</v>
      </c>
      <c r="B231" s="45">
        <f ca="1">Streams!B231</f>
        <v>31</v>
      </c>
      <c r="C231" s="46">
        <f ca="1">VLOOKUP(B231,Partition!$Y$2:$Z$38,2)</f>
        <v>1</v>
      </c>
      <c r="D231" s="47">
        <f ca="1">COUNTIF(INDEX(C231:INDEX($C$1:C231,IFERROR(LOOKUP(2,1/($D$1:D230=2),ROW($D$1:D230)-MIN(ROW($D$1:D230)-1)),1),),),C231)</f>
        <v>2</v>
      </c>
      <c r="E231" s="46">
        <f t="shared" ca="1" si="14"/>
        <v>1</v>
      </c>
      <c r="F231" s="48">
        <f ca="1">COUNTIF(INDEX(E231:INDEX($E$1:E231,IFERROR(LOOKUP(2,1/($F$1:F230=2),ROW($F$1:F230)-MIN(ROW($F$1:F230)-1)),1),),),E231)</f>
        <v>2</v>
      </c>
      <c r="G231" s="49">
        <f t="shared" ca="1" si="15"/>
        <v>1</v>
      </c>
      <c r="H231" s="49">
        <f t="shared" ca="1" si="16"/>
        <v>2</v>
      </c>
    </row>
    <row r="232" spans="1:8" ht="19.5" thickBot="1">
      <c r="A232" s="65">
        <f t="shared" si="13"/>
        <v>231</v>
      </c>
      <c r="B232" s="45">
        <f ca="1">Streams!B232</f>
        <v>11</v>
      </c>
      <c r="C232" s="46">
        <f ca="1">VLOOKUP(B232,Partition!$Y$2:$Z$38,2)</f>
        <v>1</v>
      </c>
      <c r="D232" s="47">
        <f ca="1">COUNTIF(INDEX(C232:INDEX($C$1:C232,IFERROR(LOOKUP(2,1/($D$1:D231=2),ROW($D$1:D231)-MIN(ROW($D$1:D231)-1)),1),),),C232)</f>
        <v>2</v>
      </c>
      <c r="E232" s="46">
        <f t="shared" ca="1" si="14"/>
        <v>1</v>
      </c>
      <c r="F232" s="48">
        <f ca="1">COUNTIF(INDEX(E232:INDEX($E$1:E232,IFERROR(LOOKUP(2,1/($F$1:F231=2),ROW($F$1:F231)-MIN(ROW($F$1:F231)-1)),1),),),E232)</f>
        <v>2</v>
      </c>
      <c r="G232" s="49">
        <f t="shared" ca="1" si="15"/>
        <v>1</v>
      </c>
      <c r="H232" s="49">
        <f t="shared" ca="1" si="16"/>
        <v>2</v>
      </c>
    </row>
    <row r="233" spans="1:8" ht="19.5" thickBot="1">
      <c r="A233" s="65">
        <f t="shared" si="13"/>
        <v>232</v>
      </c>
      <c r="B233" s="45">
        <f ca="1">Streams!B233</f>
        <v>0</v>
      </c>
      <c r="C233" s="46">
        <f ca="1">VLOOKUP(B233,Partition!$Y$2:$Z$38,2)</f>
        <v>0</v>
      </c>
      <c r="D233" s="47">
        <f ca="1">COUNTIF(INDEX(C233:INDEX($C$1:C233,IFERROR(LOOKUP(2,1/($D$1:D232=2),ROW($D$1:D232)-MIN(ROW($D$1:D232)-1)),1),),),C233)</f>
        <v>1</v>
      </c>
      <c r="E233" s="46" t="str">
        <f t="shared" ca="1" si="14"/>
        <v/>
      </c>
      <c r="F233" s="48">
        <f ca="1">COUNTIF(INDEX(E233:INDEX($E$1:E233,IFERROR(LOOKUP(2,1/($F$1:F232=2),ROW($F$1:F232)-MIN(ROW($F$1:F232)-1)),1),),),E233)</f>
        <v>1</v>
      </c>
      <c r="G233" s="49">
        <f t="shared" ca="1" si="15"/>
        <v>1</v>
      </c>
      <c r="H233" s="49">
        <f t="shared" ca="1" si="16"/>
        <v>2</v>
      </c>
    </row>
    <row r="234" spans="1:8" ht="19.5" thickBot="1">
      <c r="A234" s="65">
        <f t="shared" si="13"/>
        <v>233</v>
      </c>
      <c r="B234" s="45">
        <f ca="1">Streams!B234</f>
        <v>8</v>
      </c>
      <c r="C234" s="46">
        <f ca="1">VLOOKUP(B234,Partition!$Y$2:$Z$38,2)</f>
        <v>2</v>
      </c>
      <c r="D234" s="47">
        <f ca="1">COUNTIF(INDEX(C234:INDEX($C$1:C234,IFERROR(LOOKUP(2,1/($D$1:D233=2),ROW($D$1:D233)-MIN(ROW($D$1:D233)-1)),1),),),C234)</f>
        <v>1</v>
      </c>
      <c r="E234" s="46">
        <f t="shared" ca="1" si="14"/>
        <v>2</v>
      </c>
      <c r="F234" s="48">
        <f ca="1">COUNTIF(INDEX(E234:INDEX($E$1:E234,IFERROR(LOOKUP(2,1/($F$1:F233=2),ROW($F$1:F233)-MIN(ROW($F$1:F233)-1)),1),),),E234)</f>
        <v>1</v>
      </c>
      <c r="G234" s="49">
        <f t="shared" ca="1" si="15"/>
        <v>1</v>
      </c>
      <c r="H234" s="49">
        <f t="shared" ca="1" si="16"/>
        <v>2</v>
      </c>
    </row>
    <row r="235" spans="1:8" ht="19.5" thickBot="1">
      <c r="A235" s="65">
        <f t="shared" si="13"/>
        <v>234</v>
      </c>
      <c r="B235" s="45">
        <f ca="1">Streams!B235</f>
        <v>26</v>
      </c>
      <c r="C235" s="46">
        <f ca="1">VLOOKUP(B235,Partition!$Y$2:$Z$38,2)</f>
        <v>2</v>
      </c>
      <c r="D235" s="47">
        <f ca="1">COUNTIF(INDEX(C235:INDEX($C$1:C235,IFERROR(LOOKUP(2,1/($D$1:D234=2),ROW($D$1:D234)-MIN(ROW($D$1:D234)-1)),1),),),C235)</f>
        <v>2</v>
      </c>
      <c r="E235" s="46">
        <f t="shared" ca="1" si="14"/>
        <v>1</v>
      </c>
      <c r="F235" s="48">
        <f ca="1">COUNTIF(INDEX(E235:INDEX($E$1:E235,IFERROR(LOOKUP(2,1/($F$1:F234=2),ROW($F$1:F234)-MIN(ROW($F$1:F234)-1)),1),),),E235)</f>
        <v>2</v>
      </c>
      <c r="G235" s="49">
        <f t="shared" ca="1" si="15"/>
        <v>2</v>
      </c>
      <c r="H235" s="49">
        <f t="shared" ca="1" si="16"/>
        <v>1</v>
      </c>
    </row>
    <row r="236" spans="1:8" ht="19.5" thickBot="1">
      <c r="A236" s="65">
        <f t="shared" si="13"/>
        <v>235</v>
      </c>
      <c r="B236" s="45">
        <f ca="1">Streams!B236</f>
        <v>14</v>
      </c>
      <c r="C236" s="46">
        <f ca="1">VLOOKUP(B236,Partition!$Y$2:$Z$38,2)</f>
        <v>2</v>
      </c>
      <c r="D236" s="47">
        <f ca="1">COUNTIF(INDEX(C236:INDEX($C$1:C236,IFERROR(LOOKUP(2,1/($D$1:D235=2),ROW($D$1:D235)-MIN(ROW($D$1:D235)-1)),1),),),C236)</f>
        <v>2</v>
      </c>
      <c r="E236" s="46">
        <f t="shared" ca="1" si="14"/>
        <v>1</v>
      </c>
      <c r="F236" s="48">
        <f ca="1">COUNTIF(INDEX(E236:INDEX($E$1:E236,IFERROR(LOOKUP(2,1/($F$1:F235=2),ROW($F$1:F235)-MIN(ROW($F$1:F235)-1)),1),),),E236)</f>
        <v>2</v>
      </c>
      <c r="G236" s="49">
        <f t="shared" ca="1" si="15"/>
        <v>2</v>
      </c>
      <c r="H236" s="49">
        <f t="shared" ca="1" si="16"/>
        <v>1</v>
      </c>
    </row>
    <row r="237" spans="1:8" ht="19.5" thickBot="1">
      <c r="A237" s="65">
        <f t="shared" si="13"/>
        <v>236</v>
      </c>
      <c r="B237" s="45">
        <f ca="1">Streams!B237</f>
        <v>21</v>
      </c>
      <c r="C237" s="46">
        <f ca="1">VLOOKUP(B237,Partition!$Y$2:$Z$38,2)</f>
        <v>1</v>
      </c>
      <c r="D237" s="47">
        <f ca="1">COUNTIF(INDEX(C237:INDEX($C$1:C237,IFERROR(LOOKUP(2,1/($D$1:D236=2),ROW($D$1:D236)-MIN(ROW($D$1:D236)-1)),1),),),C237)</f>
        <v>1</v>
      </c>
      <c r="E237" s="46">
        <f t="shared" ca="1" si="14"/>
        <v>2</v>
      </c>
      <c r="F237" s="48">
        <f ca="1">COUNTIF(INDEX(E237:INDEX($E$1:E237,IFERROR(LOOKUP(2,1/($F$1:F236=2),ROW($F$1:F236)-MIN(ROW($F$1:F236)-1)),1),),),E237)</f>
        <v>1</v>
      </c>
      <c r="G237" s="49">
        <f t="shared" ca="1" si="15"/>
        <v>2</v>
      </c>
      <c r="H237" s="49">
        <f t="shared" ca="1" si="16"/>
        <v>1</v>
      </c>
    </row>
    <row r="238" spans="1:8" ht="19.5" thickBot="1">
      <c r="A238" s="65">
        <f t="shared" si="13"/>
        <v>237</v>
      </c>
      <c r="B238" s="45">
        <f ca="1">Streams!B238</f>
        <v>17</v>
      </c>
      <c r="C238" s="46">
        <f ca="1">VLOOKUP(B238,Partition!$Y$2:$Z$38,2)</f>
        <v>1</v>
      </c>
      <c r="D238" s="47">
        <f ca="1">COUNTIF(INDEX(C238:INDEX($C$1:C238,IFERROR(LOOKUP(2,1/($D$1:D237=2),ROW($D$1:D237)-MIN(ROW($D$1:D237)-1)),1),),),C238)</f>
        <v>2</v>
      </c>
      <c r="E238" s="46">
        <f t="shared" ca="1" si="14"/>
        <v>1</v>
      </c>
      <c r="F238" s="48">
        <f ca="1">COUNTIF(INDEX(E238:INDEX($E$1:E238,IFERROR(LOOKUP(2,1/($F$1:F237=2),ROW($F$1:F237)-MIN(ROW($F$1:F237)-1)),1),),),E238)</f>
        <v>2</v>
      </c>
      <c r="G238" s="49">
        <f t="shared" ca="1" si="15"/>
        <v>1</v>
      </c>
      <c r="H238" s="49">
        <f t="shared" ca="1" si="16"/>
        <v>2</v>
      </c>
    </row>
    <row r="239" spans="1:8" ht="19.5" thickBot="1">
      <c r="A239" s="65">
        <f t="shared" si="13"/>
        <v>238</v>
      </c>
      <c r="B239" s="45">
        <f ca="1">Streams!B239</f>
        <v>11</v>
      </c>
      <c r="C239" s="46">
        <f ca="1">VLOOKUP(B239,Partition!$Y$2:$Z$38,2)</f>
        <v>1</v>
      </c>
      <c r="D239" s="47">
        <f ca="1">COUNTIF(INDEX(C239:INDEX($C$1:C239,IFERROR(LOOKUP(2,1/($D$1:D238=2),ROW($D$1:D238)-MIN(ROW($D$1:D238)-1)),1),),),C239)</f>
        <v>2</v>
      </c>
      <c r="E239" s="46">
        <f t="shared" ca="1" si="14"/>
        <v>1</v>
      </c>
      <c r="F239" s="48">
        <f ca="1">COUNTIF(INDEX(E239:INDEX($E$1:E239,IFERROR(LOOKUP(2,1/($F$1:F238=2),ROW($F$1:F238)-MIN(ROW($F$1:F238)-1)),1),),),E239)</f>
        <v>2</v>
      </c>
      <c r="G239" s="49">
        <f t="shared" ca="1" si="15"/>
        <v>1</v>
      </c>
      <c r="H239" s="49">
        <f t="shared" ca="1" si="16"/>
        <v>2</v>
      </c>
    </row>
    <row r="240" spans="1:8" ht="19.5" thickBot="1">
      <c r="A240" s="65">
        <f t="shared" si="13"/>
        <v>239</v>
      </c>
      <c r="B240" s="45">
        <f ca="1">Streams!B240</f>
        <v>12</v>
      </c>
      <c r="C240" s="46">
        <f ca="1">VLOOKUP(B240,Partition!$Y$2:$Z$38,2)</f>
        <v>2</v>
      </c>
      <c r="D240" s="47">
        <f ca="1">COUNTIF(INDEX(C240:INDEX($C$1:C240,IFERROR(LOOKUP(2,1/($D$1:D239=2),ROW($D$1:D239)-MIN(ROW($D$1:D239)-1)),1),),),C240)</f>
        <v>1</v>
      </c>
      <c r="E240" s="46">
        <f t="shared" ca="1" si="14"/>
        <v>2</v>
      </c>
      <c r="F240" s="48">
        <f ca="1">COUNTIF(INDEX(E240:INDEX($E$1:E240,IFERROR(LOOKUP(2,1/($F$1:F239=2),ROW($F$1:F239)-MIN(ROW($F$1:F239)-1)),1),),),E240)</f>
        <v>1</v>
      </c>
      <c r="G240" s="49">
        <f t="shared" ca="1" si="15"/>
        <v>1</v>
      </c>
      <c r="H240" s="49">
        <f t="shared" ca="1" si="16"/>
        <v>2</v>
      </c>
    </row>
    <row r="241" spans="1:8" ht="19.5" thickBot="1">
      <c r="A241" s="65">
        <f t="shared" si="13"/>
        <v>240</v>
      </c>
      <c r="B241" s="45">
        <f ca="1">Streams!B241</f>
        <v>2</v>
      </c>
      <c r="C241" s="46">
        <f ca="1">VLOOKUP(B241,Partition!$Y$2:$Z$38,2)</f>
        <v>2</v>
      </c>
      <c r="D241" s="47">
        <f ca="1">COUNTIF(INDEX(C241:INDEX($C$1:C241,IFERROR(LOOKUP(2,1/($D$1:D240=2),ROW($D$1:D240)-MIN(ROW($D$1:D240)-1)),1),),),C241)</f>
        <v>2</v>
      </c>
      <c r="E241" s="46">
        <f t="shared" ca="1" si="14"/>
        <v>1</v>
      </c>
      <c r="F241" s="48">
        <f ca="1">COUNTIF(INDEX(E241:INDEX($E$1:E241,IFERROR(LOOKUP(2,1/($F$1:F240=2),ROW($F$1:F240)-MIN(ROW($F$1:F240)-1)),1),),),E241)</f>
        <v>2</v>
      </c>
      <c r="G241" s="49">
        <f t="shared" ca="1" si="15"/>
        <v>2</v>
      </c>
      <c r="H241" s="49">
        <f t="shared" ca="1" si="16"/>
        <v>1</v>
      </c>
    </row>
    <row r="242" spans="1:8" ht="19.5" thickBot="1">
      <c r="A242" s="65">
        <f t="shared" si="13"/>
        <v>241</v>
      </c>
      <c r="B242" s="45">
        <f>Streams!B242</f>
        <v>0</v>
      </c>
      <c r="C242" s="46">
        <f>VLOOKUP(B242,Partition!$Y$2:$Z$38,2)</f>
        <v>0</v>
      </c>
      <c r="D242" s="47">
        <f ca="1">COUNTIF(INDEX(C242:INDEX($C$1:C242,IFERROR(LOOKUP(2,1/($D$1:D241=2),ROW($D$1:D241)-MIN(ROW($D$1:D241)-1)),1),),),C242)</f>
        <v>1</v>
      </c>
      <c r="E242" s="46" t="str">
        <f t="shared" ca="1" si="14"/>
        <v/>
      </c>
      <c r="F242" s="48">
        <f ca="1">COUNTIF(INDEX(E242:INDEX($E$1:E242,IFERROR(LOOKUP(2,1/($F$1:F241=2),ROW($F$1:F241)-MIN(ROW($F$1:F241)-1)),1),),),E242)</f>
        <v>1</v>
      </c>
      <c r="G242" s="49">
        <f t="shared" ca="1" si="15"/>
        <v>2</v>
      </c>
      <c r="H242" s="49">
        <f t="shared" ca="1" si="16"/>
        <v>1</v>
      </c>
    </row>
    <row r="243" spans="1:8" ht="19.5" thickBot="1">
      <c r="A243" s="65">
        <f t="shared" si="13"/>
        <v>242</v>
      </c>
      <c r="B243" s="45">
        <f>Streams!B243</f>
        <v>0</v>
      </c>
      <c r="C243" s="46">
        <f>VLOOKUP(B243,Partition!$Y$2:$Z$38,2)</f>
        <v>0</v>
      </c>
      <c r="D243" s="47">
        <f ca="1">COUNTIF(INDEX(C243:INDEX($C$1:C243,IFERROR(LOOKUP(2,1/($D$1:D242=2),ROW($D$1:D242)-MIN(ROW($D$1:D242)-1)),1),),),C243)</f>
        <v>2</v>
      </c>
      <c r="E243" s="46" t="str">
        <f t="shared" ca="1" si="14"/>
        <v/>
      </c>
      <c r="F243" s="48">
        <f ca="1">COUNTIF(INDEX(E243:INDEX($E$1:E243,IFERROR(LOOKUP(2,1/($F$1:F242=2),ROW($F$1:F242)-MIN(ROW($F$1:F242)-1)),1),),),E243)</f>
        <v>2</v>
      </c>
      <c r="G243" s="49">
        <f t="shared" ca="1" si="15"/>
        <v>2</v>
      </c>
      <c r="H243" s="49">
        <f t="shared" ca="1" si="16"/>
        <v>1</v>
      </c>
    </row>
    <row r="244" spans="1:8" ht="19.5" thickBot="1">
      <c r="A244" s="65">
        <f t="shared" si="13"/>
        <v>243</v>
      </c>
      <c r="B244" s="45">
        <f>Streams!B244</f>
        <v>0</v>
      </c>
      <c r="C244" s="46">
        <f>VLOOKUP(B244,Partition!$Y$2:$Z$38,2)</f>
        <v>0</v>
      </c>
      <c r="D244" s="47">
        <f ca="1">COUNTIF(INDEX(C244:INDEX($C$1:C244,IFERROR(LOOKUP(2,1/($D$1:D243=2),ROW($D$1:D243)-MIN(ROW($D$1:D243)-1)),1),),),C244)</f>
        <v>2</v>
      </c>
      <c r="E244" s="46" t="str">
        <f t="shared" ca="1" si="14"/>
        <v/>
      </c>
      <c r="F244" s="48">
        <f ca="1">COUNTIF(INDEX(E244:INDEX($E$1:E244,IFERROR(LOOKUP(2,1/($F$1:F243=2),ROW($F$1:F243)-MIN(ROW($F$1:F243)-1)),1),),),E244)</f>
        <v>2</v>
      </c>
      <c r="G244" s="49">
        <f t="shared" ca="1" si="15"/>
        <v>2</v>
      </c>
      <c r="H244" s="49">
        <f t="shared" ca="1" si="16"/>
        <v>1</v>
      </c>
    </row>
    <row r="245" spans="1:8" ht="19.5" thickBot="1">
      <c r="A245" s="65">
        <f t="shared" si="13"/>
        <v>244</v>
      </c>
      <c r="B245" s="45">
        <f>Streams!B245</f>
        <v>0</v>
      </c>
      <c r="C245" s="46">
        <f>VLOOKUP(B245,Partition!$Y$2:$Z$38,2)</f>
        <v>0</v>
      </c>
      <c r="D245" s="47">
        <f ca="1">COUNTIF(INDEX(C245:INDEX($C$1:C245,IFERROR(LOOKUP(2,1/($D$1:D244=2),ROW($D$1:D244)-MIN(ROW($D$1:D244)-1)),1),),),C245)</f>
        <v>2</v>
      </c>
      <c r="E245" s="46" t="str">
        <f t="shared" ca="1" si="14"/>
        <v/>
      </c>
      <c r="F245" s="48">
        <f ca="1">COUNTIF(INDEX(E245:INDEX($E$1:E245,IFERROR(LOOKUP(2,1/($F$1:F244=2),ROW($F$1:F244)-MIN(ROW($F$1:F244)-1)),1),),),E245)</f>
        <v>2</v>
      </c>
      <c r="G245" s="49">
        <f t="shared" ca="1" si="15"/>
        <v>2</v>
      </c>
      <c r="H245" s="49">
        <f t="shared" ca="1" si="16"/>
        <v>1</v>
      </c>
    </row>
    <row r="246" spans="1:8" ht="19.5" thickBot="1">
      <c r="A246" s="65">
        <f t="shared" si="13"/>
        <v>245</v>
      </c>
      <c r="B246" s="45">
        <f>Streams!B246</f>
        <v>0</v>
      </c>
      <c r="C246" s="46">
        <f>VLOOKUP(B246,Partition!$Y$2:$Z$38,2)</f>
        <v>0</v>
      </c>
      <c r="D246" s="47">
        <f ca="1">COUNTIF(INDEX(C246:INDEX($C$1:C246,IFERROR(LOOKUP(2,1/($D$1:D245=2),ROW($D$1:D245)-MIN(ROW($D$1:D245)-1)),1),),),C246)</f>
        <v>2</v>
      </c>
      <c r="E246" s="46" t="str">
        <f t="shared" ca="1" si="14"/>
        <v/>
      </c>
      <c r="F246" s="48">
        <f ca="1">COUNTIF(INDEX(E246:INDEX($E$1:E246,IFERROR(LOOKUP(2,1/($F$1:F245=2),ROW($F$1:F245)-MIN(ROW($F$1:F245)-1)),1),),),E246)</f>
        <v>2</v>
      </c>
      <c r="G246" s="49">
        <f t="shared" ca="1" si="15"/>
        <v>2</v>
      </c>
      <c r="H246" s="49">
        <f t="shared" ca="1" si="16"/>
        <v>1</v>
      </c>
    </row>
    <row r="247" spans="1:8" ht="19.5" thickBot="1">
      <c r="A247" s="65">
        <f t="shared" si="13"/>
        <v>246</v>
      </c>
      <c r="B247" s="45">
        <f>Streams!B247</f>
        <v>0</v>
      </c>
      <c r="C247" s="46">
        <f>VLOOKUP(B247,Partition!$Y$2:$Z$38,2)</f>
        <v>0</v>
      </c>
      <c r="D247" s="47">
        <f ca="1">COUNTIF(INDEX(C247:INDEX($C$1:C247,IFERROR(LOOKUP(2,1/($D$1:D246=2),ROW($D$1:D246)-MIN(ROW($D$1:D246)-1)),1),),),C247)</f>
        <v>2</v>
      </c>
      <c r="E247" s="46" t="str">
        <f t="shared" ca="1" si="14"/>
        <v/>
      </c>
      <c r="F247" s="48">
        <f ca="1">COUNTIF(INDEX(E247:INDEX($E$1:E247,IFERROR(LOOKUP(2,1/($F$1:F246=2),ROW($F$1:F246)-MIN(ROW($F$1:F246)-1)),1),),),E247)</f>
        <v>2</v>
      </c>
      <c r="G247" s="49">
        <f t="shared" ca="1" si="15"/>
        <v>2</v>
      </c>
      <c r="H247" s="49">
        <f t="shared" ca="1" si="16"/>
        <v>1</v>
      </c>
    </row>
    <row r="248" spans="1:8" ht="19.5" thickBot="1">
      <c r="A248" s="65">
        <f t="shared" si="13"/>
        <v>247</v>
      </c>
      <c r="B248" s="45">
        <f>Streams!B248</f>
        <v>0</v>
      </c>
      <c r="C248" s="46">
        <f>VLOOKUP(B248,Partition!$Y$2:$Z$38,2)</f>
        <v>0</v>
      </c>
      <c r="D248" s="47">
        <f ca="1">COUNTIF(INDEX(C248:INDEX($C$1:C248,IFERROR(LOOKUP(2,1/($D$1:D247=2),ROW($D$1:D247)-MIN(ROW($D$1:D247)-1)),1),),),C248)</f>
        <v>2</v>
      </c>
      <c r="E248" s="46" t="str">
        <f t="shared" ca="1" si="14"/>
        <v/>
      </c>
      <c r="F248" s="48">
        <f ca="1">COUNTIF(INDEX(E248:INDEX($E$1:E248,IFERROR(LOOKUP(2,1/($F$1:F247=2),ROW($F$1:F247)-MIN(ROW($F$1:F247)-1)),1),),),E248)</f>
        <v>2</v>
      </c>
      <c r="G248" s="49">
        <f t="shared" ca="1" si="15"/>
        <v>2</v>
      </c>
      <c r="H248" s="49">
        <f t="shared" ca="1" si="16"/>
        <v>1</v>
      </c>
    </row>
    <row r="249" spans="1:8" ht="19.5" thickBot="1">
      <c r="A249" s="65">
        <f t="shared" si="13"/>
        <v>248</v>
      </c>
      <c r="B249" s="45">
        <f>Streams!B249</f>
        <v>0</v>
      </c>
      <c r="C249" s="46">
        <f>VLOOKUP(B249,Partition!$Y$2:$Z$38,2)</f>
        <v>0</v>
      </c>
      <c r="D249" s="47">
        <f ca="1">COUNTIF(INDEX(C249:INDEX($C$1:C249,IFERROR(LOOKUP(2,1/($D$1:D248=2),ROW($D$1:D248)-MIN(ROW($D$1:D248)-1)),1),),),C249)</f>
        <v>2</v>
      </c>
      <c r="E249" s="46" t="str">
        <f t="shared" ca="1" si="14"/>
        <v/>
      </c>
      <c r="F249" s="48">
        <f ca="1">COUNTIF(INDEX(E249:INDEX($E$1:E249,IFERROR(LOOKUP(2,1/($F$1:F248=2),ROW($F$1:F248)-MIN(ROW($F$1:F248)-1)),1),),),E249)</f>
        <v>2</v>
      </c>
      <c r="G249" s="49">
        <f t="shared" ca="1" si="15"/>
        <v>2</v>
      </c>
      <c r="H249" s="49">
        <f t="shared" ca="1" si="16"/>
        <v>1</v>
      </c>
    </row>
    <row r="250" spans="1:8" ht="19.5" thickBot="1">
      <c r="A250" s="65">
        <f t="shared" si="13"/>
        <v>249</v>
      </c>
      <c r="B250" s="45">
        <f>Streams!B250</f>
        <v>0</v>
      </c>
      <c r="C250" s="46">
        <f>VLOOKUP(B250,Partition!$Y$2:$Z$38,2)</f>
        <v>0</v>
      </c>
      <c r="D250" s="47">
        <f ca="1">COUNTIF(INDEX(C250:INDEX($C$1:C250,IFERROR(LOOKUP(2,1/($D$1:D249=2),ROW($D$1:D249)-MIN(ROW($D$1:D249)-1)),1),),),C250)</f>
        <v>2</v>
      </c>
      <c r="E250" s="46" t="str">
        <f t="shared" ca="1" si="14"/>
        <v/>
      </c>
      <c r="F250" s="48">
        <f ca="1">COUNTIF(INDEX(E250:INDEX($E$1:E250,IFERROR(LOOKUP(2,1/($F$1:F249=2),ROW($F$1:F249)-MIN(ROW($F$1:F249)-1)),1),),),E250)</f>
        <v>2</v>
      </c>
      <c r="G250" s="49">
        <f t="shared" ca="1" si="15"/>
        <v>2</v>
      </c>
      <c r="H250" s="49">
        <f t="shared" ca="1" si="16"/>
        <v>1</v>
      </c>
    </row>
    <row r="251" spans="1:8" ht="19.5" thickBot="1">
      <c r="A251" s="65">
        <f t="shared" si="13"/>
        <v>250</v>
      </c>
      <c r="B251" s="45">
        <f>Streams!B251</f>
        <v>0</v>
      </c>
      <c r="C251" s="46">
        <f>VLOOKUP(B251,Partition!$Y$2:$Z$38,2)</f>
        <v>0</v>
      </c>
      <c r="D251" s="47">
        <f ca="1">COUNTIF(INDEX(C251:INDEX($C$1:C251,IFERROR(LOOKUP(2,1/($D$1:D250=2),ROW($D$1:D250)-MIN(ROW($D$1:D250)-1)),1),),),C251)</f>
        <v>2</v>
      </c>
      <c r="E251" s="46" t="str">
        <f t="shared" ca="1" si="14"/>
        <v/>
      </c>
      <c r="F251" s="48">
        <f ca="1">COUNTIF(INDEX(E251:INDEX($E$1:E251,IFERROR(LOOKUP(2,1/($F$1:F250=2),ROW($F$1:F250)-MIN(ROW($F$1:F250)-1)),1),),),E251)</f>
        <v>2</v>
      </c>
      <c r="G251" s="49">
        <f t="shared" ca="1" si="15"/>
        <v>2</v>
      </c>
      <c r="H251" s="49">
        <f t="shared" ca="1" si="16"/>
        <v>1</v>
      </c>
    </row>
    <row r="252" spans="1:8">
      <c r="D252" s="52"/>
      <c r="F252" s="52"/>
    </row>
    <row r="253" spans="1:8">
      <c r="D253" s="52"/>
      <c r="F253" s="52"/>
    </row>
    <row r="254" spans="1:8">
      <c r="D254" s="52"/>
      <c r="F254" s="52"/>
    </row>
    <row r="255" spans="1:8">
      <c r="D255" s="52"/>
      <c r="F255" s="52"/>
    </row>
    <row r="256" spans="1:8">
      <c r="D256" s="52"/>
      <c r="F256" s="52"/>
    </row>
    <row r="257" spans="4:6">
      <c r="D257" s="52"/>
      <c r="F257" s="52"/>
    </row>
    <row r="258" spans="4:6">
      <c r="D258" s="52"/>
      <c r="F258" s="52"/>
    </row>
    <row r="259" spans="4:6">
      <c r="D259" s="52"/>
      <c r="F259" s="52"/>
    </row>
    <row r="260" spans="4:6">
      <c r="D260" s="52"/>
      <c r="F260" s="52"/>
    </row>
    <row r="261" spans="4:6">
      <c r="D261" s="52"/>
      <c r="F261" s="52"/>
    </row>
    <row r="262" spans="4:6">
      <c r="D262" s="52"/>
      <c r="F262" s="52"/>
    </row>
    <row r="263" spans="4:6">
      <c r="D263" s="52"/>
      <c r="F263" s="52"/>
    </row>
    <row r="264" spans="4:6">
      <c r="D264" s="52"/>
      <c r="F264" s="52"/>
    </row>
    <row r="265" spans="4:6">
      <c r="D265" s="52"/>
      <c r="F265" s="52"/>
    </row>
    <row r="266" spans="4:6">
      <c r="D266" s="52"/>
      <c r="F266" s="52"/>
    </row>
    <row r="267" spans="4:6">
      <c r="D267" s="52"/>
      <c r="F267" s="52"/>
    </row>
    <row r="268" spans="4:6">
      <c r="D268" s="52"/>
      <c r="F268" s="52"/>
    </row>
    <row r="269" spans="4:6">
      <c r="D269" s="52"/>
      <c r="F269" s="52"/>
    </row>
    <row r="270" spans="4:6">
      <c r="D270" s="52"/>
      <c r="F270" s="52"/>
    </row>
    <row r="271" spans="4:6">
      <c r="D271" s="52"/>
      <c r="F271" s="52"/>
    </row>
    <row r="272" spans="4:6">
      <c r="D272" s="52"/>
      <c r="F272" s="52"/>
    </row>
    <row r="273" spans="4:6">
      <c r="D273" s="52"/>
      <c r="F273" s="52"/>
    </row>
    <row r="274" spans="4:6">
      <c r="D274" s="52"/>
      <c r="F274" s="52"/>
    </row>
    <row r="275" spans="4:6">
      <c r="D275" s="52"/>
      <c r="F275" s="52"/>
    </row>
    <row r="276" spans="4:6">
      <c r="D276" s="52"/>
      <c r="F276" s="52"/>
    </row>
    <row r="277" spans="4:6">
      <c r="D277" s="52"/>
      <c r="F277" s="52"/>
    </row>
    <row r="278" spans="4:6">
      <c r="D278" s="52"/>
      <c r="F278" s="52"/>
    </row>
    <row r="279" spans="4:6">
      <c r="D279" s="52"/>
      <c r="F279" s="52"/>
    </row>
    <row r="280" spans="4:6">
      <c r="D280" s="52"/>
      <c r="F280" s="52"/>
    </row>
    <row r="281" spans="4:6">
      <c r="D281" s="52"/>
      <c r="F281" s="52"/>
    </row>
    <row r="282" spans="4:6">
      <c r="D282" s="52"/>
      <c r="F282" s="52"/>
    </row>
    <row r="283" spans="4:6">
      <c r="D283" s="52"/>
      <c r="F283" s="52"/>
    </row>
    <row r="284" spans="4:6">
      <c r="D284" s="52"/>
      <c r="F284" s="52"/>
    </row>
    <row r="285" spans="4:6">
      <c r="D285" s="52"/>
      <c r="F285" s="52"/>
    </row>
    <row r="286" spans="4:6">
      <c r="D286" s="52"/>
      <c r="F286" s="52"/>
    </row>
    <row r="287" spans="4:6">
      <c r="D287" s="52"/>
      <c r="F287" s="52"/>
    </row>
    <row r="288" spans="4:6">
      <c r="D288" s="52"/>
      <c r="F288" s="52"/>
    </row>
    <row r="289" spans="4:6">
      <c r="D289" s="52"/>
      <c r="F289" s="52"/>
    </row>
    <row r="290" spans="4:6">
      <c r="D290" s="52"/>
      <c r="F290" s="52"/>
    </row>
    <row r="291" spans="4:6">
      <c r="D291" s="52"/>
      <c r="F291" s="52"/>
    </row>
    <row r="292" spans="4:6">
      <c r="D292" s="52"/>
      <c r="F292" s="52"/>
    </row>
    <row r="293" spans="4:6">
      <c r="D293" s="52"/>
      <c r="F293" s="52"/>
    </row>
    <row r="294" spans="4:6">
      <c r="D294" s="52"/>
      <c r="F294" s="52"/>
    </row>
    <row r="295" spans="4:6">
      <c r="D295" s="52"/>
      <c r="F295" s="52"/>
    </row>
    <row r="296" spans="4:6">
      <c r="D296" s="52"/>
      <c r="F296" s="52"/>
    </row>
    <row r="297" spans="4:6">
      <c r="D297" s="52"/>
      <c r="F297" s="52"/>
    </row>
    <row r="298" spans="4:6">
      <c r="D298" s="52"/>
      <c r="F298" s="52"/>
    </row>
    <row r="299" spans="4:6">
      <c r="D299" s="52"/>
      <c r="F299" s="52"/>
    </row>
    <row r="300" spans="4:6">
      <c r="D300" s="52"/>
      <c r="F300" s="52"/>
    </row>
    <row r="301" spans="4:6">
      <c r="D301" s="52"/>
      <c r="F301" s="52"/>
    </row>
    <row r="302" spans="4:6">
      <c r="D302" s="52"/>
      <c r="F302" s="52"/>
    </row>
    <row r="303" spans="4:6">
      <c r="D303" s="52"/>
      <c r="F303" s="52"/>
    </row>
    <row r="304" spans="4:6">
      <c r="D304" s="52"/>
      <c r="F304" s="52"/>
    </row>
    <row r="305" spans="4:6">
      <c r="D305" s="52"/>
      <c r="F305" s="52"/>
    </row>
    <row r="306" spans="4:6">
      <c r="D306" s="52"/>
      <c r="F306" s="52"/>
    </row>
    <row r="307" spans="4:6">
      <c r="D307" s="52"/>
      <c r="F307" s="52"/>
    </row>
    <row r="308" spans="4:6">
      <c r="D308" s="52"/>
      <c r="F308" s="52"/>
    </row>
    <row r="309" spans="4:6">
      <c r="D309" s="52"/>
      <c r="F309" s="52"/>
    </row>
    <row r="310" spans="4:6">
      <c r="D310" s="52"/>
      <c r="F310" s="52"/>
    </row>
    <row r="311" spans="4:6">
      <c r="D311" s="52"/>
      <c r="F311" s="52"/>
    </row>
    <row r="312" spans="4:6">
      <c r="D312" s="52"/>
      <c r="F312" s="52"/>
    </row>
    <row r="313" spans="4:6">
      <c r="D313" s="52"/>
      <c r="F313" s="52"/>
    </row>
    <row r="314" spans="4:6">
      <c r="D314" s="52"/>
      <c r="F314" s="52"/>
    </row>
    <row r="315" spans="4:6">
      <c r="D315" s="52"/>
      <c r="F315" s="52"/>
    </row>
    <row r="316" spans="4:6">
      <c r="D316" s="52"/>
      <c r="F316" s="52"/>
    </row>
    <row r="317" spans="4:6">
      <c r="D317" s="52"/>
      <c r="F317" s="52"/>
    </row>
    <row r="318" spans="4:6">
      <c r="D318" s="52"/>
      <c r="F318" s="52"/>
    </row>
    <row r="319" spans="4:6">
      <c r="D319" s="52"/>
      <c r="F319" s="52"/>
    </row>
    <row r="320" spans="4:6">
      <c r="D320" s="52"/>
      <c r="F320" s="52"/>
    </row>
    <row r="321" spans="4:6">
      <c r="D321" s="52"/>
      <c r="F321" s="52"/>
    </row>
    <row r="322" spans="4:6">
      <c r="D322" s="52"/>
      <c r="F322" s="52"/>
    </row>
    <row r="323" spans="4:6">
      <c r="D323" s="52"/>
      <c r="F323" s="52"/>
    </row>
    <row r="324" spans="4:6">
      <c r="D324" s="52"/>
      <c r="F324" s="52"/>
    </row>
    <row r="325" spans="4:6">
      <c r="D325" s="52"/>
      <c r="F325" s="52"/>
    </row>
    <row r="326" spans="4:6">
      <c r="D326" s="52"/>
      <c r="F326" s="52"/>
    </row>
    <row r="327" spans="4:6">
      <c r="D327" s="52"/>
      <c r="F327" s="52"/>
    </row>
    <row r="328" spans="4:6">
      <c r="D328" s="52"/>
      <c r="F328" s="52"/>
    </row>
    <row r="329" spans="4:6">
      <c r="D329" s="52"/>
      <c r="F329" s="52"/>
    </row>
    <row r="330" spans="4:6">
      <c r="D330" s="52"/>
      <c r="F330" s="52"/>
    </row>
    <row r="331" spans="4:6">
      <c r="D331" s="52"/>
      <c r="F331" s="52"/>
    </row>
    <row r="332" spans="4:6">
      <c r="D332" s="52"/>
      <c r="F332" s="52"/>
    </row>
    <row r="333" spans="4:6">
      <c r="D333" s="52"/>
      <c r="F333" s="52"/>
    </row>
    <row r="334" spans="4:6">
      <c r="D334" s="52"/>
      <c r="F334" s="52"/>
    </row>
    <row r="335" spans="4:6">
      <c r="D335" s="52"/>
      <c r="F335" s="52"/>
    </row>
    <row r="336" spans="4:6">
      <c r="D336" s="52"/>
      <c r="F336" s="52"/>
    </row>
    <row r="337" spans="4:6">
      <c r="D337" s="52"/>
      <c r="F337" s="52"/>
    </row>
    <row r="338" spans="4:6">
      <c r="D338" s="52"/>
      <c r="F338" s="52"/>
    </row>
    <row r="339" spans="4:6">
      <c r="D339" s="52"/>
      <c r="F339" s="52"/>
    </row>
    <row r="340" spans="4:6">
      <c r="D340" s="52"/>
      <c r="F340" s="52"/>
    </row>
    <row r="341" spans="4:6">
      <c r="D341" s="52"/>
      <c r="F341" s="52"/>
    </row>
    <row r="342" spans="4:6">
      <c r="D342" s="52"/>
      <c r="F342" s="52"/>
    </row>
    <row r="343" spans="4:6">
      <c r="D343" s="52"/>
      <c r="F343" s="52"/>
    </row>
    <row r="344" spans="4:6">
      <c r="D344" s="52"/>
      <c r="F344" s="52"/>
    </row>
    <row r="345" spans="4:6">
      <c r="D345" s="52"/>
      <c r="F345" s="52"/>
    </row>
    <row r="346" spans="4:6">
      <c r="D346" s="52"/>
      <c r="F346" s="52"/>
    </row>
    <row r="347" spans="4:6">
      <c r="D347" s="52"/>
      <c r="F347" s="52"/>
    </row>
    <row r="348" spans="4:6">
      <c r="D348" s="52"/>
      <c r="F348" s="52"/>
    </row>
    <row r="349" spans="4:6">
      <c r="D349" s="52"/>
      <c r="F349" s="52"/>
    </row>
    <row r="350" spans="4:6">
      <c r="D350" s="52"/>
      <c r="F350" s="52"/>
    </row>
    <row r="351" spans="4:6">
      <c r="D351" s="52"/>
      <c r="F351" s="52"/>
    </row>
    <row r="352" spans="4:6">
      <c r="D352" s="52"/>
      <c r="F352" s="52"/>
    </row>
    <row r="353" spans="4:6">
      <c r="D353" s="52"/>
      <c r="F353" s="52"/>
    </row>
    <row r="354" spans="4:6">
      <c r="D354" s="52"/>
      <c r="F354" s="52"/>
    </row>
    <row r="355" spans="4:6">
      <c r="D355" s="52"/>
      <c r="F355" s="52"/>
    </row>
    <row r="356" spans="4:6">
      <c r="D356" s="52"/>
      <c r="F356" s="52"/>
    </row>
    <row r="357" spans="4:6">
      <c r="D357" s="52"/>
      <c r="F357" s="52"/>
    </row>
    <row r="358" spans="4:6">
      <c r="D358" s="52"/>
      <c r="F358" s="52"/>
    </row>
    <row r="359" spans="4:6">
      <c r="D359" s="52"/>
      <c r="F359" s="52"/>
    </row>
    <row r="360" spans="4:6">
      <c r="D360" s="52"/>
      <c r="F360" s="52"/>
    </row>
    <row r="361" spans="4:6">
      <c r="D361" s="52"/>
      <c r="F361" s="52"/>
    </row>
    <row r="362" spans="4:6">
      <c r="D362" s="52"/>
      <c r="F362" s="52"/>
    </row>
    <row r="363" spans="4:6">
      <c r="D363" s="52"/>
      <c r="F363" s="52"/>
    </row>
    <row r="364" spans="4:6">
      <c r="D364" s="52"/>
      <c r="F364" s="52"/>
    </row>
    <row r="365" spans="4:6">
      <c r="D365" s="52"/>
      <c r="F365" s="52"/>
    </row>
    <row r="366" spans="4:6">
      <c r="D366" s="52"/>
      <c r="F366" s="52"/>
    </row>
    <row r="367" spans="4:6">
      <c r="D367" s="52"/>
      <c r="F367" s="52"/>
    </row>
    <row r="368" spans="4:6">
      <c r="D368" s="52"/>
      <c r="F368" s="52"/>
    </row>
    <row r="369" spans="4:6">
      <c r="D369" s="52"/>
      <c r="F369" s="52"/>
    </row>
    <row r="370" spans="4:6">
      <c r="D370" s="52"/>
      <c r="F370" s="52"/>
    </row>
    <row r="371" spans="4:6">
      <c r="D371" s="52"/>
      <c r="F371" s="52"/>
    </row>
    <row r="372" spans="4:6">
      <c r="D372" s="52"/>
      <c r="F372" s="52"/>
    </row>
    <row r="373" spans="4:6">
      <c r="D373" s="52"/>
      <c r="F373" s="52"/>
    </row>
    <row r="374" spans="4:6">
      <c r="D374" s="52"/>
      <c r="F374" s="52"/>
    </row>
    <row r="375" spans="4:6">
      <c r="D375" s="52"/>
      <c r="F375" s="52"/>
    </row>
    <row r="376" spans="4:6">
      <c r="D376" s="52"/>
      <c r="F376" s="52"/>
    </row>
    <row r="377" spans="4:6">
      <c r="D377" s="52"/>
      <c r="F377" s="52"/>
    </row>
    <row r="378" spans="4:6">
      <c r="D378" s="52"/>
      <c r="F378" s="52"/>
    </row>
    <row r="379" spans="4:6">
      <c r="D379" s="52"/>
      <c r="F379" s="52"/>
    </row>
    <row r="380" spans="4:6">
      <c r="D380" s="52"/>
      <c r="F380" s="52"/>
    </row>
    <row r="381" spans="4:6">
      <c r="D381" s="52"/>
      <c r="F381" s="52"/>
    </row>
    <row r="382" spans="4:6">
      <c r="D382" s="52"/>
      <c r="F382" s="52"/>
    </row>
    <row r="383" spans="4:6">
      <c r="D383" s="52"/>
      <c r="F383" s="52"/>
    </row>
    <row r="384" spans="4:6">
      <c r="D384" s="52"/>
      <c r="F384" s="52"/>
    </row>
    <row r="385" spans="4:6">
      <c r="D385" s="52"/>
      <c r="F385" s="52"/>
    </row>
    <row r="386" spans="4:6">
      <c r="D386" s="52"/>
      <c r="F386" s="52"/>
    </row>
    <row r="387" spans="4:6">
      <c r="D387" s="52"/>
      <c r="F387" s="52"/>
    </row>
    <row r="388" spans="4:6">
      <c r="D388" s="52"/>
      <c r="F388" s="52"/>
    </row>
    <row r="389" spans="4:6">
      <c r="D389" s="52"/>
      <c r="F389" s="52"/>
    </row>
    <row r="390" spans="4:6">
      <c r="D390" s="52"/>
      <c r="F390" s="52"/>
    </row>
    <row r="391" spans="4:6">
      <c r="D391" s="52"/>
      <c r="F391" s="52"/>
    </row>
    <row r="392" spans="4:6">
      <c r="D392" s="52"/>
      <c r="F392" s="52"/>
    </row>
    <row r="393" spans="4:6">
      <c r="D393" s="52"/>
      <c r="F393" s="52"/>
    </row>
    <row r="394" spans="4:6">
      <c r="D394" s="52"/>
      <c r="F394" s="52"/>
    </row>
    <row r="395" spans="4:6">
      <c r="D395" s="52"/>
      <c r="F395" s="52"/>
    </row>
    <row r="396" spans="4:6">
      <c r="D396" s="52"/>
      <c r="F396" s="52"/>
    </row>
    <row r="397" spans="4:6">
      <c r="D397" s="52"/>
      <c r="F397" s="52"/>
    </row>
    <row r="398" spans="4:6">
      <c r="D398" s="52"/>
      <c r="F398" s="52"/>
    </row>
    <row r="399" spans="4:6">
      <c r="D399" s="52"/>
      <c r="F399" s="52"/>
    </row>
    <row r="400" spans="4:6">
      <c r="D400" s="52"/>
      <c r="F400" s="52"/>
    </row>
    <row r="401" spans="4:6">
      <c r="D401" s="52"/>
      <c r="F401" s="52"/>
    </row>
    <row r="402" spans="4:6">
      <c r="D402" s="52"/>
      <c r="F402" s="52"/>
    </row>
    <row r="403" spans="4:6">
      <c r="D403" s="52"/>
      <c r="F403" s="52"/>
    </row>
    <row r="404" spans="4:6">
      <c r="D404" s="52"/>
      <c r="F404" s="52"/>
    </row>
    <row r="405" spans="4:6">
      <c r="D405" s="52"/>
      <c r="F405" s="52"/>
    </row>
    <row r="406" spans="4:6">
      <c r="D406" s="52"/>
      <c r="F406" s="52"/>
    </row>
    <row r="407" spans="4:6">
      <c r="D407" s="52"/>
      <c r="F407" s="52"/>
    </row>
    <row r="408" spans="4:6">
      <c r="D408" s="52"/>
      <c r="F408" s="52"/>
    </row>
    <row r="409" spans="4:6">
      <c r="D409" s="52"/>
      <c r="F409" s="52"/>
    </row>
    <row r="410" spans="4:6">
      <c r="D410" s="52"/>
      <c r="F410" s="52"/>
    </row>
    <row r="411" spans="4:6">
      <c r="D411" s="52"/>
      <c r="F411" s="52"/>
    </row>
    <row r="412" spans="4:6">
      <c r="D412" s="52"/>
      <c r="F412" s="52"/>
    </row>
    <row r="413" spans="4:6">
      <c r="D413" s="52"/>
      <c r="F413" s="52"/>
    </row>
    <row r="414" spans="4:6">
      <c r="D414" s="52"/>
      <c r="F414" s="52"/>
    </row>
    <row r="415" spans="4:6">
      <c r="D415" s="52"/>
      <c r="F415" s="52"/>
    </row>
    <row r="416" spans="4:6">
      <c r="D416" s="52"/>
      <c r="F416" s="52"/>
    </row>
    <row r="417" spans="4:6">
      <c r="D417" s="52"/>
      <c r="F417" s="52"/>
    </row>
    <row r="418" spans="4:6">
      <c r="D418" s="52"/>
      <c r="F418" s="52"/>
    </row>
    <row r="419" spans="4:6">
      <c r="D419" s="52"/>
      <c r="F419" s="52"/>
    </row>
    <row r="420" spans="4:6">
      <c r="D420" s="52"/>
      <c r="F420" s="52"/>
    </row>
    <row r="421" spans="4:6">
      <c r="D421" s="52"/>
      <c r="F421" s="52"/>
    </row>
    <row r="422" spans="4:6">
      <c r="D422" s="52"/>
      <c r="F422" s="52"/>
    </row>
    <row r="423" spans="4:6">
      <c r="D423" s="52"/>
      <c r="F423" s="52"/>
    </row>
    <row r="424" spans="4:6">
      <c r="D424" s="52"/>
      <c r="F424" s="52"/>
    </row>
    <row r="425" spans="4:6">
      <c r="D425" s="52"/>
      <c r="F425" s="52"/>
    </row>
    <row r="426" spans="4:6">
      <c r="D426" s="52"/>
      <c r="F426" s="52"/>
    </row>
    <row r="427" spans="4:6">
      <c r="D427" s="52"/>
      <c r="F427" s="52"/>
    </row>
    <row r="428" spans="4:6">
      <c r="D428" s="52"/>
      <c r="F428" s="52"/>
    </row>
    <row r="429" spans="4:6">
      <c r="D429" s="52"/>
      <c r="F429" s="52"/>
    </row>
    <row r="430" spans="4:6">
      <c r="D430" s="52"/>
      <c r="F430" s="52"/>
    </row>
    <row r="431" spans="4:6">
      <c r="D431" s="52"/>
      <c r="F431" s="52"/>
    </row>
    <row r="432" spans="4:6">
      <c r="D432" s="52"/>
      <c r="F432" s="52"/>
    </row>
    <row r="433" spans="4:6">
      <c r="D433" s="52"/>
      <c r="F433" s="52"/>
    </row>
    <row r="434" spans="4:6">
      <c r="D434" s="52"/>
      <c r="F434" s="52"/>
    </row>
    <row r="435" spans="4:6">
      <c r="D435" s="52"/>
      <c r="F435" s="52"/>
    </row>
    <row r="436" spans="4:6">
      <c r="D436" s="52"/>
      <c r="F436" s="52"/>
    </row>
    <row r="437" spans="4:6">
      <c r="D437" s="52"/>
      <c r="F437" s="52"/>
    </row>
    <row r="438" spans="4:6">
      <c r="D438" s="52"/>
      <c r="F438" s="52"/>
    </row>
    <row r="439" spans="4:6">
      <c r="D439" s="52"/>
      <c r="F439" s="52"/>
    </row>
    <row r="440" spans="4:6">
      <c r="D440" s="52"/>
      <c r="F440" s="52"/>
    </row>
    <row r="441" spans="4:6">
      <c r="D441" s="52"/>
      <c r="F441" s="52"/>
    </row>
    <row r="442" spans="4:6">
      <c r="D442" s="52"/>
      <c r="F442" s="52"/>
    </row>
    <row r="443" spans="4:6">
      <c r="D443" s="52"/>
      <c r="F443" s="52"/>
    </row>
    <row r="444" spans="4:6">
      <c r="D444" s="52"/>
      <c r="F444" s="52"/>
    </row>
    <row r="445" spans="4:6">
      <c r="D445" s="52"/>
      <c r="F445" s="52"/>
    </row>
    <row r="446" spans="4:6">
      <c r="D446" s="52"/>
      <c r="F446" s="52"/>
    </row>
    <row r="447" spans="4:6">
      <c r="D447" s="52"/>
      <c r="F447" s="52"/>
    </row>
    <row r="448" spans="4:6">
      <c r="D448" s="52"/>
      <c r="F448" s="52"/>
    </row>
    <row r="449" spans="4:6">
      <c r="D449" s="52"/>
      <c r="F449" s="52"/>
    </row>
    <row r="450" spans="4:6">
      <c r="D450" s="52"/>
      <c r="F450" s="52"/>
    </row>
    <row r="451" spans="4:6">
      <c r="D451" s="52"/>
      <c r="F451" s="52"/>
    </row>
    <row r="452" spans="4:6">
      <c r="D452" s="52"/>
      <c r="F452" s="52"/>
    </row>
    <row r="453" spans="4:6">
      <c r="D453" s="52"/>
      <c r="F453" s="52"/>
    </row>
    <row r="454" spans="4:6">
      <c r="D454" s="52"/>
      <c r="F454" s="52"/>
    </row>
    <row r="455" spans="4:6">
      <c r="D455" s="52"/>
      <c r="F455" s="52"/>
    </row>
    <row r="456" spans="4:6">
      <c r="D456" s="52"/>
      <c r="F456" s="52"/>
    </row>
    <row r="457" spans="4:6">
      <c r="D457" s="52"/>
      <c r="F457" s="52"/>
    </row>
    <row r="458" spans="4:6">
      <c r="D458" s="52"/>
      <c r="F458" s="52"/>
    </row>
    <row r="459" spans="4:6">
      <c r="D459" s="52"/>
      <c r="F459" s="52"/>
    </row>
    <row r="460" spans="4:6">
      <c r="D460" s="52"/>
      <c r="F460" s="52"/>
    </row>
    <row r="461" spans="4:6">
      <c r="D461" s="52"/>
      <c r="F461" s="52"/>
    </row>
    <row r="462" spans="4:6">
      <c r="D462" s="52"/>
      <c r="F462" s="52"/>
    </row>
    <row r="463" spans="4:6">
      <c r="D463" s="52"/>
      <c r="F463" s="52"/>
    </row>
    <row r="464" spans="4:6">
      <c r="D464" s="52"/>
      <c r="F464" s="52"/>
    </row>
    <row r="465" spans="4:6">
      <c r="D465" s="52"/>
      <c r="F465" s="52"/>
    </row>
    <row r="466" spans="4:6">
      <c r="D466" s="52"/>
      <c r="F466" s="52"/>
    </row>
    <row r="467" spans="4:6">
      <c r="D467" s="52"/>
      <c r="F467" s="52"/>
    </row>
    <row r="468" spans="4:6">
      <c r="D468" s="52"/>
      <c r="F468" s="52"/>
    </row>
    <row r="469" spans="4:6">
      <c r="D469" s="52"/>
      <c r="F469" s="52"/>
    </row>
    <row r="470" spans="4:6">
      <c r="D470" s="52"/>
      <c r="F470" s="52"/>
    </row>
    <row r="471" spans="4:6">
      <c r="D471" s="52"/>
      <c r="F471" s="52"/>
    </row>
    <row r="472" spans="4:6">
      <c r="D472" s="52"/>
      <c r="F472" s="52"/>
    </row>
    <row r="473" spans="4:6">
      <c r="D473" s="52"/>
      <c r="F473" s="52"/>
    </row>
    <row r="474" spans="4:6">
      <c r="D474" s="52"/>
      <c r="F474" s="52"/>
    </row>
    <row r="475" spans="4:6">
      <c r="D475" s="52"/>
      <c r="F475" s="52"/>
    </row>
    <row r="476" spans="4:6">
      <c r="D476" s="52"/>
      <c r="F476" s="52"/>
    </row>
    <row r="477" spans="4:6">
      <c r="D477" s="52"/>
      <c r="F477" s="52"/>
    </row>
    <row r="478" spans="4:6">
      <c r="D478" s="52"/>
      <c r="F478" s="52"/>
    </row>
    <row r="479" spans="4:6">
      <c r="D479" s="52"/>
      <c r="F479" s="52"/>
    </row>
    <row r="480" spans="4:6">
      <c r="D480" s="52"/>
      <c r="F480" s="52"/>
    </row>
    <row r="481" spans="4:6">
      <c r="D481" s="52"/>
      <c r="F481" s="52"/>
    </row>
    <row r="482" spans="4:6">
      <c r="D482" s="52"/>
      <c r="F482" s="52"/>
    </row>
    <row r="483" spans="4:6">
      <c r="D483" s="52"/>
      <c r="F483" s="52"/>
    </row>
    <row r="484" spans="4:6">
      <c r="D484" s="52"/>
      <c r="F484" s="52"/>
    </row>
    <row r="485" spans="4:6">
      <c r="D485" s="52"/>
      <c r="F485" s="52"/>
    </row>
    <row r="486" spans="4:6">
      <c r="D486" s="52"/>
      <c r="F486" s="52"/>
    </row>
    <row r="487" spans="4:6">
      <c r="D487" s="52"/>
      <c r="F487" s="52"/>
    </row>
    <row r="488" spans="4:6">
      <c r="D488" s="52"/>
      <c r="F488" s="52"/>
    </row>
    <row r="489" spans="4:6">
      <c r="D489" s="52"/>
      <c r="F489" s="52"/>
    </row>
    <row r="490" spans="4:6">
      <c r="D490" s="52"/>
      <c r="F490" s="52"/>
    </row>
    <row r="491" spans="4:6">
      <c r="D491" s="52"/>
      <c r="F491" s="52"/>
    </row>
    <row r="492" spans="4:6">
      <c r="D492" s="52"/>
      <c r="F492" s="52"/>
    </row>
    <row r="493" spans="4:6">
      <c r="D493" s="52"/>
      <c r="F493" s="52"/>
    </row>
    <row r="494" spans="4:6">
      <c r="D494" s="52"/>
      <c r="F494" s="52"/>
    </row>
    <row r="495" spans="4:6">
      <c r="D495" s="52"/>
      <c r="F495" s="52"/>
    </row>
    <row r="496" spans="4:6">
      <c r="D496" s="52"/>
      <c r="F496" s="52"/>
    </row>
    <row r="497" spans="4:6">
      <c r="D497" s="52"/>
      <c r="F497" s="52"/>
    </row>
    <row r="498" spans="4:6">
      <c r="D498" s="52"/>
      <c r="F498" s="52"/>
    </row>
    <row r="499" spans="4:6">
      <c r="D499" s="52"/>
      <c r="F499" s="52"/>
    </row>
    <row r="500" spans="4:6">
      <c r="D500" s="52"/>
      <c r="F500" s="52"/>
    </row>
    <row r="501" spans="4:6">
      <c r="D501" s="52"/>
      <c r="F501" s="52"/>
    </row>
    <row r="502" spans="4:6">
      <c r="D502" s="52"/>
      <c r="F502" s="52"/>
    </row>
    <row r="503" spans="4:6">
      <c r="D503" s="52"/>
      <c r="F503" s="52"/>
    </row>
    <row r="504" spans="4:6">
      <c r="D504" s="52"/>
      <c r="F504" s="52"/>
    </row>
    <row r="505" spans="4:6">
      <c r="D505" s="52"/>
      <c r="F505" s="52"/>
    </row>
    <row r="506" spans="4:6">
      <c r="D506" s="52"/>
      <c r="F506" s="52"/>
    </row>
    <row r="507" spans="4:6">
      <c r="D507" s="52"/>
      <c r="F507" s="52"/>
    </row>
    <row r="508" spans="4:6">
      <c r="D508" s="52"/>
      <c r="F508" s="52"/>
    </row>
    <row r="509" spans="4:6">
      <c r="D509" s="52"/>
      <c r="F509" s="52"/>
    </row>
    <row r="510" spans="4:6">
      <c r="D510" s="52"/>
      <c r="F510" s="52"/>
    </row>
    <row r="511" spans="4:6">
      <c r="D511" s="52"/>
      <c r="F511" s="52"/>
    </row>
    <row r="512" spans="4:6">
      <c r="D512" s="52"/>
      <c r="F512" s="52"/>
    </row>
    <row r="513" spans="4:6">
      <c r="D513" s="52"/>
      <c r="F513" s="52"/>
    </row>
    <row r="514" spans="4:6">
      <c r="D514" s="52"/>
      <c r="F514" s="52"/>
    </row>
    <row r="515" spans="4:6">
      <c r="D515" s="52"/>
      <c r="F515" s="52"/>
    </row>
    <row r="516" spans="4:6">
      <c r="D516" s="52"/>
      <c r="F516" s="52"/>
    </row>
    <row r="517" spans="4:6">
      <c r="D517" s="52"/>
      <c r="F517" s="52"/>
    </row>
    <row r="518" spans="4:6">
      <c r="D518" s="52"/>
      <c r="F518" s="52"/>
    </row>
    <row r="519" spans="4:6">
      <c r="D519" s="52"/>
      <c r="F519" s="52"/>
    </row>
    <row r="520" spans="4:6">
      <c r="D520" s="52"/>
      <c r="F520" s="52"/>
    </row>
    <row r="521" spans="4:6">
      <c r="D521" s="52"/>
      <c r="F521" s="52"/>
    </row>
    <row r="522" spans="4:6">
      <c r="D522" s="52"/>
      <c r="F522" s="52"/>
    </row>
    <row r="523" spans="4:6">
      <c r="D523" s="52"/>
      <c r="F523" s="52"/>
    </row>
    <row r="524" spans="4:6">
      <c r="D524" s="52"/>
      <c r="F524" s="52"/>
    </row>
    <row r="525" spans="4:6">
      <c r="D525" s="52"/>
      <c r="F525" s="52"/>
    </row>
    <row r="526" spans="4:6">
      <c r="D526" s="52"/>
      <c r="F526" s="52"/>
    </row>
    <row r="527" spans="4:6">
      <c r="D527" s="52"/>
      <c r="F527" s="52"/>
    </row>
    <row r="528" spans="4:6">
      <c r="D528" s="52"/>
      <c r="F528" s="52"/>
    </row>
    <row r="529" spans="4:6">
      <c r="D529" s="52"/>
      <c r="F529" s="52"/>
    </row>
    <row r="530" spans="4:6">
      <c r="D530" s="52"/>
      <c r="F530" s="52"/>
    </row>
    <row r="531" spans="4:6">
      <c r="D531" s="52"/>
      <c r="F531" s="52"/>
    </row>
    <row r="532" spans="4:6">
      <c r="D532" s="52"/>
      <c r="F532" s="52"/>
    </row>
    <row r="533" spans="4:6">
      <c r="D533" s="52"/>
      <c r="F533" s="52"/>
    </row>
    <row r="534" spans="4:6">
      <c r="D534" s="52"/>
      <c r="F534" s="52"/>
    </row>
    <row r="535" spans="4:6">
      <c r="D535" s="52"/>
      <c r="F535" s="52"/>
    </row>
    <row r="536" spans="4:6">
      <c r="D536" s="52"/>
      <c r="F536" s="52"/>
    </row>
    <row r="537" spans="4:6">
      <c r="D537" s="52"/>
      <c r="F537" s="52"/>
    </row>
    <row r="538" spans="4:6">
      <c r="D538" s="52"/>
      <c r="F538" s="52"/>
    </row>
    <row r="539" spans="4:6">
      <c r="D539" s="52"/>
      <c r="F539" s="52"/>
    </row>
    <row r="540" spans="4:6">
      <c r="D540" s="52"/>
      <c r="F540" s="52"/>
    </row>
    <row r="541" spans="4:6">
      <c r="D541" s="52"/>
      <c r="F541" s="52"/>
    </row>
    <row r="542" spans="4:6">
      <c r="D542" s="52"/>
      <c r="F542" s="52"/>
    </row>
    <row r="543" spans="4:6">
      <c r="D543" s="52"/>
      <c r="F543" s="52"/>
    </row>
    <row r="544" spans="4:6">
      <c r="D544" s="52"/>
      <c r="F544" s="52"/>
    </row>
    <row r="545" spans="4:6">
      <c r="D545" s="52"/>
      <c r="F545" s="52"/>
    </row>
    <row r="546" spans="4:6">
      <c r="D546" s="52"/>
      <c r="F546" s="52"/>
    </row>
    <row r="547" spans="4:6">
      <c r="D547" s="52"/>
      <c r="F547" s="52"/>
    </row>
    <row r="548" spans="4:6">
      <c r="D548" s="52"/>
      <c r="F548" s="52"/>
    </row>
    <row r="549" spans="4:6">
      <c r="D549" s="52"/>
      <c r="F549" s="52"/>
    </row>
    <row r="550" spans="4:6">
      <c r="D550" s="52"/>
      <c r="F550" s="52"/>
    </row>
    <row r="551" spans="4:6">
      <c r="D551" s="52"/>
      <c r="F551" s="52"/>
    </row>
    <row r="552" spans="4:6">
      <c r="D552" s="52"/>
      <c r="F552" s="52"/>
    </row>
    <row r="553" spans="4:6">
      <c r="D553" s="52"/>
      <c r="F553" s="52"/>
    </row>
    <row r="554" spans="4:6">
      <c r="D554" s="52"/>
      <c r="F554" s="52"/>
    </row>
    <row r="555" spans="4:6">
      <c r="D555" s="52"/>
      <c r="F555" s="52"/>
    </row>
    <row r="556" spans="4:6">
      <c r="D556" s="52"/>
      <c r="F556" s="52"/>
    </row>
    <row r="557" spans="4:6">
      <c r="D557" s="52"/>
      <c r="F557" s="52"/>
    </row>
    <row r="558" spans="4:6">
      <c r="D558" s="52"/>
      <c r="F558" s="52"/>
    </row>
    <row r="559" spans="4:6">
      <c r="D559" s="52"/>
      <c r="F559" s="52"/>
    </row>
    <row r="560" spans="4:6">
      <c r="D560" s="52"/>
      <c r="F560" s="52"/>
    </row>
    <row r="561" spans="4:6">
      <c r="D561" s="52"/>
      <c r="F561" s="52"/>
    </row>
    <row r="562" spans="4:6">
      <c r="D562" s="52"/>
      <c r="F562" s="52"/>
    </row>
    <row r="563" spans="4:6">
      <c r="D563" s="52"/>
      <c r="F563" s="52"/>
    </row>
    <row r="564" spans="4:6">
      <c r="D564" s="52"/>
      <c r="F564" s="52"/>
    </row>
    <row r="565" spans="4:6">
      <c r="D565" s="52"/>
      <c r="F565" s="52"/>
    </row>
    <row r="566" spans="4:6">
      <c r="D566" s="52"/>
      <c r="F566" s="52"/>
    </row>
    <row r="567" spans="4:6">
      <c r="D567" s="52"/>
      <c r="F567" s="52"/>
    </row>
    <row r="568" spans="4:6">
      <c r="D568" s="52"/>
      <c r="F568" s="52"/>
    </row>
    <row r="569" spans="4:6">
      <c r="D569" s="52"/>
      <c r="F569" s="52"/>
    </row>
    <row r="570" spans="4:6">
      <c r="D570" s="52"/>
      <c r="F570" s="52"/>
    </row>
    <row r="571" spans="4:6">
      <c r="D571" s="52"/>
      <c r="F571" s="52"/>
    </row>
    <row r="572" spans="4:6">
      <c r="D572" s="52"/>
      <c r="F572" s="52"/>
    </row>
    <row r="573" spans="4:6">
      <c r="D573" s="52"/>
      <c r="F573" s="52"/>
    </row>
    <row r="574" spans="4:6">
      <c r="D574" s="52"/>
      <c r="F574" s="52"/>
    </row>
    <row r="575" spans="4:6">
      <c r="D575" s="52"/>
      <c r="F575" s="52"/>
    </row>
    <row r="576" spans="4:6">
      <c r="D576" s="52"/>
      <c r="F576" s="52"/>
    </row>
    <row r="577" spans="4:6">
      <c r="D577" s="52"/>
      <c r="F577" s="52"/>
    </row>
    <row r="578" spans="4:6">
      <c r="D578" s="52"/>
      <c r="F578" s="52"/>
    </row>
    <row r="579" spans="4:6">
      <c r="D579" s="52"/>
      <c r="F579" s="52"/>
    </row>
    <row r="580" spans="4:6">
      <c r="D580" s="52"/>
      <c r="F580" s="52"/>
    </row>
    <row r="581" spans="4:6">
      <c r="D581" s="52"/>
      <c r="F581" s="52"/>
    </row>
    <row r="582" spans="4:6">
      <c r="D582" s="52"/>
      <c r="F582" s="52"/>
    </row>
    <row r="583" spans="4:6">
      <c r="D583" s="52"/>
      <c r="F583" s="52"/>
    </row>
    <row r="584" spans="4:6">
      <c r="D584" s="52"/>
      <c r="F584" s="52"/>
    </row>
    <row r="585" spans="4:6">
      <c r="D585" s="52"/>
      <c r="F585" s="52"/>
    </row>
    <row r="586" spans="4:6">
      <c r="D586" s="52"/>
      <c r="F586" s="52"/>
    </row>
    <row r="587" spans="4:6">
      <c r="D587" s="52"/>
      <c r="F587" s="52"/>
    </row>
    <row r="588" spans="4:6">
      <c r="D588" s="52"/>
      <c r="F588" s="52"/>
    </row>
    <row r="589" spans="4:6">
      <c r="D589" s="52"/>
      <c r="F589" s="52"/>
    </row>
    <row r="590" spans="4:6">
      <c r="D590" s="52"/>
      <c r="F590" s="52"/>
    </row>
    <row r="591" spans="4:6">
      <c r="D591" s="52"/>
      <c r="F591" s="52"/>
    </row>
    <row r="592" spans="4:6">
      <c r="D592" s="52"/>
      <c r="F592" s="52"/>
    </row>
    <row r="593" spans="4:6">
      <c r="D593" s="52"/>
      <c r="F593" s="52"/>
    </row>
    <row r="594" spans="4:6">
      <c r="D594" s="52"/>
      <c r="F594" s="52"/>
    </row>
    <row r="595" spans="4:6">
      <c r="D595" s="52"/>
      <c r="F595" s="52"/>
    </row>
    <row r="596" spans="4:6">
      <c r="D596" s="52"/>
      <c r="F596" s="52"/>
    </row>
    <row r="597" spans="4:6">
      <c r="D597" s="52"/>
      <c r="F597" s="52"/>
    </row>
    <row r="598" spans="4:6">
      <c r="D598" s="52"/>
      <c r="F598" s="52"/>
    </row>
    <row r="599" spans="4:6">
      <c r="D599" s="52"/>
      <c r="F599" s="52"/>
    </row>
    <row r="600" spans="4:6">
      <c r="D600" s="52"/>
      <c r="F600" s="52"/>
    </row>
    <row r="601" spans="4:6">
      <c r="D601" s="52"/>
      <c r="F601" s="52"/>
    </row>
    <row r="602" spans="4:6">
      <c r="D602" s="52"/>
      <c r="F602" s="52"/>
    </row>
    <row r="603" spans="4:6">
      <c r="D603" s="52"/>
      <c r="F603" s="52"/>
    </row>
    <row r="604" spans="4:6">
      <c r="D604" s="52"/>
      <c r="F604" s="52"/>
    </row>
    <row r="605" spans="4:6">
      <c r="D605" s="52"/>
      <c r="F605" s="52"/>
    </row>
    <row r="606" spans="4:6">
      <c r="D606" s="52"/>
      <c r="F606" s="52"/>
    </row>
    <row r="607" spans="4:6">
      <c r="D607" s="52"/>
      <c r="F607" s="52"/>
    </row>
    <row r="608" spans="4:6">
      <c r="D608" s="52"/>
      <c r="F608" s="52"/>
    </row>
    <row r="609" spans="4:6">
      <c r="D609" s="52"/>
      <c r="F609" s="52"/>
    </row>
    <row r="610" spans="4:6">
      <c r="D610" s="52"/>
      <c r="F610" s="52"/>
    </row>
    <row r="611" spans="4:6">
      <c r="D611" s="52"/>
      <c r="F611" s="52"/>
    </row>
    <row r="612" spans="4:6">
      <c r="D612" s="52"/>
      <c r="F612" s="52"/>
    </row>
    <row r="613" spans="4:6">
      <c r="D613" s="52"/>
      <c r="F613" s="52"/>
    </row>
    <row r="614" spans="4:6">
      <c r="D614" s="52"/>
      <c r="F614" s="52"/>
    </row>
    <row r="615" spans="4:6">
      <c r="D615" s="52"/>
      <c r="F615" s="52"/>
    </row>
    <row r="616" spans="4:6">
      <c r="D616" s="52"/>
      <c r="F616" s="52"/>
    </row>
    <row r="617" spans="4:6">
      <c r="D617" s="52"/>
      <c r="F617" s="52"/>
    </row>
    <row r="618" spans="4:6">
      <c r="D618" s="52"/>
      <c r="F618" s="52"/>
    </row>
    <row r="619" spans="4:6">
      <c r="D619" s="52"/>
      <c r="F619" s="52"/>
    </row>
    <row r="620" spans="4:6">
      <c r="D620" s="52"/>
      <c r="F620" s="52"/>
    </row>
    <row r="621" spans="4:6">
      <c r="D621" s="52"/>
      <c r="F621" s="52"/>
    </row>
    <row r="622" spans="4:6">
      <c r="D622" s="52"/>
      <c r="F622" s="52"/>
    </row>
    <row r="623" spans="4:6">
      <c r="D623" s="52"/>
      <c r="F623" s="52"/>
    </row>
    <row r="624" spans="4:6">
      <c r="D624" s="52"/>
      <c r="F624" s="52"/>
    </row>
    <row r="625" spans="4:6">
      <c r="D625" s="52"/>
      <c r="F625" s="52"/>
    </row>
    <row r="626" spans="4:6">
      <c r="D626" s="52"/>
      <c r="F626" s="52"/>
    </row>
    <row r="627" spans="4:6">
      <c r="D627" s="52"/>
      <c r="F627" s="52"/>
    </row>
    <row r="628" spans="4:6">
      <c r="D628" s="52"/>
      <c r="F628" s="52"/>
    </row>
    <row r="629" spans="4:6">
      <c r="D629" s="52"/>
      <c r="F629" s="52"/>
    </row>
    <row r="630" spans="4:6">
      <c r="D630" s="52"/>
      <c r="F630" s="52"/>
    </row>
    <row r="631" spans="4:6">
      <c r="D631" s="52"/>
      <c r="F631" s="52"/>
    </row>
    <row r="632" spans="4:6">
      <c r="D632" s="52"/>
      <c r="F632" s="52"/>
    </row>
    <row r="633" spans="4:6">
      <c r="D633" s="52"/>
      <c r="F633" s="52"/>
    </row>
    <row r="634" spans="4:6">
      <c r="D634" s="52"/>
      <c r="F634" s="52"/>
    </row>
    <row r="635" spans="4:6">
      <c r="D635" s="52"/>
      <c r="F635" s="52"/>
    </row>
    <row r="636" spans="4:6">
      <c r="D636" s="52"/>
      <c r="F636" s="52"/>
    </row>
    <row r="637" spans="4:6">
      <c r="D637" s="52"/>
      <c r="F637" s="52"/>
    </row>
    <row r="638" spans="4:6">
      <c r="D638" s="52"/>
      <c r="F638" s="52"/>
    </row>
    <row r="639" spans="4:6">
      <c r="D639" s="52"/>
      <c r="F639" s="52"/>
    </row>
    <row r="640" spans="4:6">
      <c r="D640" s="52"/>
      <c r="F640" s="52"/>
    </row>
    <row r="641" spans="4:6">
      <c r="D641" s="52"/>
      <c r="F641" s="52"/>
    </row>
    <row r="642" spans="4:6">
      <c r="D642" s="52"/>
      <c r="F642" s="52"/>
    </row>
    <row r="643" spans="4:6">
      <c r="D643" s="52"/>
      <c r="F643" s="52"/>
    </row>
    <row r="644" spans="4:6">
      <c r="D644" s="52"/>
      <c r="F644" s="52"/>
    </row>
    <row r="645" spans="4:6">
      <c r="D645" s="52"/>
      <c r="F645" s="52"/>
    </row>
    <row r="646" spans="4:6">
      <c r="D646" s="52"/>
      <c r="F646" s="52"/>
    </row>
    <row r="647" spans="4:6">
      <c r="D647" s="52"/>
      <c r="F647" s="52"/>
    </row>
    <row r="648" spans="4:6">
      <c r="D648" s="52"/>
      <c r="F648" s="52"/>
    </row>
    <row r="649" spans="4:6">
      <c r="D649" s="52"/>
      <c r="F649" s="52"/>
    </row>
    <row r="650" spans="4:6">
      <c r="D650" s="52"/>
      <c r="F650" s="52"/>
    </row>
    <row r="651" spans="4:6">
      <c r="D651" s="52"/>
      <c r="F651" s="52"/>
    </row>
    <row r="652" spans="4:6">
      <c r="D652" s="52"/>
      <c r="F652" s="52"/>
    </row>
    <row r="653" spans="4:6">
      <c r="D653" s="52"/>
      <c r="F653" s="52"/>
    </row>
    <row r="654" spans="4:6">
      <c r="D654" s="52"/>
      <c r="F654" s="52"/>
    </row>
    <row r="655" spans="4:6">
      <c r="D655" s="52"/>
      <c r="F655" s="52"/>
    </row>
    <row r="656" spans="4:6">
      <c r="D656" s="52"/>
      <c r="F656" s="52"/>
    </row>
    <row r="657" spans="4:6">
      <c r="D657" s="52"/>
      <c r="F657" s="52"/>
    </row>
    <row r="658" spans="4:6">
      <c r="D658" s="52"/>
      <c r="F658" s="52"/>
    </row>
    <row r="659" spans="4:6">
      <c r="D659" s="52"/>
      <c r="F659" s="52"/>
    </row>
    <row r="660" spans="4:6">
      <c r="D660" s="52"/>
      <c r="F660" s="52"/>
    </row>
    <row r="661" spans="4:6">
      <c r="D661" s="52"/>
      <c r="F661" s="52"/>
    </row>
    <row r="662" spans="4:6">
      <c r="D662" s="52"/>
      <c r="F662" s="52"/>
    </row>
    <row r="663" spans="4:6">
      <c r="D663" s="52"/>
      <c r="F663" s="52"/>
    </row>
    <row r="664" spans="4:6">
      <c r="D664" s="52"/>
      <c r="F664" s="52"/>
    </row>
    <row r="665" spans="4:6">
      <c r="D665" s="52"/>
      <c r="F665" s="52"/>
    </row>
    <row r="666" spans="4:6">
      <c r="D666" s="52"/>
      <c r="F666" s="52"/>
    </row>
    <row r="667" spans="4:6">
      <c r="D667" s="52"/>
      <c r="F667" s="52"/>
    </row>
    <row r="668" spans="4:6">
      <c r="D668" s="52"/>
      <c r="F668" s="52"/>
    </row>
    <row r="669" spans="4:6">
      <c r="D669" s="52"/>
      <c r="F669" s="52"/>
    </row>
    <row r="670" spans="4:6">
      <c r="D670" s="52"/>
      <c r="F670" s="52"/>
    </row>
    <row r="671" spans="4:6">
      <c r="D671" s="52"/>
      <c r="F671" s="52"/>
    </row>
    <row r="672" spans="4:6">
      <c r="D672" s="52"/>
      <c r="F672" s="52"/>
    </row>
    <row r="673" spans="4:6">
      <c r="D673" s="52"/>
      <c r="F673" s="52"/>
    </row>
    <row r="674" spans="4:6">
      <c r="D674" s="52"/>
      <c r="F674" s="52"/>
    </row>
    <row r="675" spans="4:6">
      <c r="D675" s="52"/>
      <c r="F675" s="52"/>
    </row>
    <row r="676" spans="4:6">
      <c r="D676" s="52"/>
      <c r="F676" s="52"/>
    </row>
    <row r="677" spans="4:6">
      <c r="D677" s="52"/>
      <c r="F677" s="52"/>
    </row>
    <row r="678" spans="4:6">
      <c r="D678" s="52"/>
      <c r="F678" s="52"/>
    </row>
    <row r="679" spans="4:6">
      <c r="D679" s="52"/>
      <c r="F679" s="52"/>
    </row>
    <row r="680" spans="4:6">
      <c r="D680" s="52"/>
      <c r="F680" s="52"/>
    </row>
    <row r="681" spans="4:6">
      <c r="D681" s="52"/>
      <c r="F681" s="52"/>
    </row>
    <row r="682" spans="4:6">
      <c r="D682" s="52"/>
      <c r="F682" s="52"/>
    </row>
    <row r="683" spans="4:6">
      <c r="D683" s="52"/>
      <c r="F683" s="52"/>
    </row>
    <row r="684" spans="4:6">
      <c r="D684" s="52"/>
      <c r="F684" s="52"/>
    </row>
    <row r="685" spans="4:6">
      <c r="D685" s="52"/>
      <c r="F685" s="52"/>
    </row>
    <row r="686" spans="4:6">
      <c r="D686" s="52"/>
      <c r="F686" s="52"/>
    </row>
    <row r="687" spans="4:6">
      <c r="D687" s="52"/>
      <c r="F687" s="52"/>
    </row>
    <row r="688" spans="4:6">
      <c r="D688" s="52"/>
      <c r="F688" s="52"/>
    </row>
    <row r="689" spans="4:6">
      <c r="D689" s="52"/>
      <c r="F689" s="52"/>
    </row>
    <row r="690" spans="4:6">
      <c r="D690" s="52"/>
      <c r="F690" s="52"/>
    </row>
    <row r="691" spans="4:6">
      <c r="D691" s="52"/>
      <c r="F691" s="52"/>
    </row>
    <row r="692" spans="4:6">
      <c r="D692" s="52"/>
      <c r="F692" s="52"/>
    </row>
    <row r="693" spans="4:6">
      <c r="D693" s="52"/>
      <c r="F693" s="52"/>
    </row>
    <row r="694" spans="4:6">
      <c r="D694" s="52"/>
      <c r="F694" s="52"/>
    </row>
    <row r="695" spans="4:6">
      <c r="D695" s="52"/>
      <c r="F695" s="52"/>
    </row>
    <row r="696" spans="4:6">
      <c r="D696" s="52"/>
      <c r="F696" s="52"/>
    </row>
    <row r="697" spans="4:6">
      <c r="D697" s="52"/>
      <c r="F697" s="52"/>
    </row>
    <row r="698" spans="4:6">
      <c r="D698" s="52"/>
      <c r="F698" s="52"/>
    </row>
    <row r="699" spans="4:6">
      <c r="D699" s="52"/>
      <c r="F699" s="52"/>
    </row>
    <row r="700" spans="4:6">
      <c r="D700" s="52"/>
      <c r="F700" s="52"/>
    </row>
    <row r="701" spans="4:6">
      <c r="D701" s="52"/>
      <c r="F701" s="52"/>
    </row>
    <row r="702" spans="4:6">
      <c r="D702" s="52"/>
      <c r="F702" s="52"/>
    </row>
    <row r="703" spans="4:6">
      <c r="D703" s="52"/>
      <c r="F703" s="52"/>
    </row>
    <row r="704" spans="4:6">
      <c r="D704" s="52"/>
      <c r="F704" s="52"/>
    </row>
    <row r="705" spans="4:6">
      <c r="D705" s="52"/>
      <c r="F705" s="52"/>
    </row>
    <row r="706" spans="4:6">
      <c r="D706" s="52"/>
      <c r="F706" s="52"/>
    </row>
    <row r="707" spans="4:6">
      <c r="D707" s="52"/>
      <c r="F707" s="52"/>
    </row>
    <row r="708" spans="4:6">
      <c r="D708" s="52"/>
      <c r="F708" s="52"/>
    </row>
    <row r="709" spans="4:6">
      <c r="D709" s="52"/>
      <c r="F709" s="52"/>
    </row>
    <row r="710" spans="4:6">
      <c r="D710" s="52"/>
      <c r="F710" s="52"/>
    </row>
    <row r="711" spans="4:6">
      <c r="D711" s="52"/>
      <c r="F711" s="52"/>
    </row>
    <row r="712" spans="4:6">
      <c r="D712" s="52"/>
      <c r="F712" s="52"/>
    </row>
    <row r="713" spans="4:6">
      <c r="D713" s="52"/>
      <c r="F713" s="52"/>
    </row>
    <row r="714" spans="4:6">
      <c r="D714" s="52"/>
      <c r="F714" s="52"/>
    </row>
    <row r="715" spans="4:6">
      <c r="D715" s="52"/>
      <c r="F715" s="52"/>
    </row>
    <row r="716" spans="4:6">
      <c r="D716" s="52"/>
      <c r="F716" s="52"/>
    </row>
    <row r="717" spans="4:6">
      <c r="D717" s="52"/>
      <c r="F717" s="52"/>
    </row>
    <row r="718" spans="4:6">
      <c r="D718" s="52"/>
      <c r="F718" s="52"/>
    </row>
    <row r="719" spans="4:6">
      <c r="D719" s="52"/>
      <c r="F719" s="52"/>
    </row>
    <row r="720" spans="4:6">
      <c r="D720" s="52"/>
      <c r="F720" s="52"/>
    </row>
    <row r="721" spans="4:6">
      <c r="D721" s="52"/>
      <c r="F721" s="52"/>
    </row>
    <row r="722" spans="4:6">
      <c r="D722" s="52"/>
      <c r="F722" s="52"/>
    </row>
    <row r="723" spans="4:6">
      <c r="D723" s="52"/>
      <c r="F723" s="52"/>
    </row>
    <row r="724" spans="4:6">
      <c r="D724" s="52"/>
      <c r="F724" s="52"/>
    </row>
    <row r="725" spans="4:6">
      <c r="D725" s="52"/>
      <c r="F725" s="52"/>
    </row>
    <row r="726" spans="4:6">
      <c r="D726" s="52"/>
      <c r="F726" s="52"/>
    </row>
    <row r="727" spans="4:6">
      <c r="D727" s="52"/>
      <c r="F727" s="52"/>
    </row>
    <row r="728" spans="4:6">
      <c r="D728" s="52"/>
      <c r="F728" s="52"/>
    </row>
    <row r="729" spans="4:6">
      <c r="D729" s="52"/>
      <c r="F729" s="52"/>
    </row>
    <row r="730" spans="4:6">
      <c r="D730" s="52"/>
      <c r="F730" s="52"/>
    </row>
    <row r="731" spans="4:6">
      <c r="D731" s="52"/>
      <c r="F731" s="52"/>
    </row>
    <row r="732" spans="4:6">
      <c r="D732" s="52"/>
      <c r="F732" s="52"/>
    </row>
    <row r="733" spans="4:6">
      <c r="D733" s="52"/>
      <c r="F733" s="52"/>
    </row>
    <row r="734" spans="4:6">
      <c r="D734" s="52"/>
      <c r="F734" s="52"/>
    </row>
    <row r="735" spans="4:6">
      <c r="D735" s="52"/>
      <c r="F735" s="52"/>
    </row>
    <row r="736" spans="4:6">
      <c r="D736" s="52"/>
      <c r="F736" s="52"/>
    </row>
    <row r="737" spans="4:6">
      <c r="D737" s="52"/>
      <c r="F737" s="52"/>
    </row>
    <row r="738" spans="4:6">
      <c r="D738" s="52"/>
      <c r="F738" s="52"/>
    </row>
    <row r="739" spans="4:6">
      <c r="D739" s="52"/>
      <c r="F739" s="52"/>
    </row>
    <row r="740" spans="4:6">
      <c r="D740" s="52"/>
      <c r="F740" s="52"/>
    </row>
    <row r="741" spans="4:6">
      <c r="D741" s="52"/>
      <c r="F741" s="52"/>
    </row>
    <row r="742" spans="4:6">
      <c r="D742" s="52"/>
      <c r="F742" s="52"/>
    </row>
    <row r="743" spans="4:6">
      <c r="D743" s="52"/>
      <c r="F743" s="52"/>
    </row>
    <row r="744" spans="4:6">
      <c r="D744" s="52"/>
      <c r="F744" s="52"/>
    </row>
    <row r="745" spans="4:6">
      <c r="D745" s="52"/>
      <c r="F745" s="52"/>
    </row>
    <row r="746" spans="4:6">
      <c r="D746" s="52"/>
      <c r="F746" s="52"/>
    </row>
    <row r="747" spans="4:6">
      <c r="D747" s="52"/>
      <c r="F747" s="52"/>
    </row>
    <row r="748" spans="4:6">
      <c r="D748" s="52"/>
      <c r="F748" s="52"/>
    </row>
    <row r="749" spans="4:6">
      <c r="D749" s="52"/>
      <c r="F749" s="52"/>
    </row>
    <row r="750" spans="4:6">
      <c r="D750" s="52"/>
      <c r="F750" s="52"/>
    </row>
    <row r="751" spans="4:6">
      <c r="D751" s="52"/>
      <c r="F751" s="52"/>
    </row>
    <row r="752" spans="4:6">
      <c r="D752" s="52"/>
      <c r="F752" s="52"/>
    </row>
    <row r="753" spans="4:6">
      <c r="D753" s="52"/>
      <c r="F753" s="52"/>
    </row>
    <row r="754" spans="4:6">
      <c r="D754" s="52"/>
      <c r="F754" s="52"/>
    </row>
    <row r="755" spans="4:6">
      <c r="D755" s="52"/>
      <c r="F755" s="52"/>
    </row>
    <row r="756" spans="4:6">
      <c r="D756" s="52"/>
      <c r="F756" s="52"/>
    </row>
    <row r="757" spans="4:6">
      <c r="D757" s="52"/>
      <c r="F757" s="52"/>
    </row>
    <row r="758" spans="4:6">
      <c r="D758" s="52"/>
      <c r="F758" s="52"/>
    </row>
    <row r="759" spans="4:6">
      <c r="D759" s="52"/>
      <c r="F759" s="52"/>
    </row>
    <row r="760" spans="4:6">
      <c r="D760" s="52"/>
      <c r="F760" s="52"/>
    </row>
    <row r="761" spans="4:6">
      <c r="D761" s="52"/>
      <c r="F761" s="52"/>
    </row>
    <row r="762" spans="4:6">
      <c r="D762" s="52"/>
      <c r="F762" s="52"/>
    </row>
    <row r="763" spans="4:6">
      <c r="D763" s="52"/>
      <c r="F763" s="52"/>
    </row>
    <row r="764" spans="4:6">
      <c r="D764" s="52"/>
      <c r="F764" s="52"/>
    </row>
    <row r="765" spans="4:6">
      <c r="D765" s="52"/>
      <c r="F765" s="52"/>
    </row>
    <row r="766" spans="4:6">
      <c r="D766" s="52"/>
      <c r="F766" s="52"/>
    </row>
    <row r="767" spans="4:6">
      <c r="D767" s="52"/>
      <c r="F767" s="52"/>
    </row>
    <row r="768" spans="4:6">
      <c r="D768" s="52"/>
      <c r="F768" s="52"/>
    </row>
    <row r="769" spans="4:6">
      <c r="D769" s="52"/>
      <c r="F769" s="52"/>
    </row>
    <row r="770" spans="4:6">
      <c r="D770" s="52"/>
      <c r="F770" s="52"/>
    </row>
    <row r="771" spans="4:6">
      <c r="D771" s="52"/>
      <c r="F771" s="52"/>
    </row>
    <row r="772" spans="4:6">
      <c r="D772" s="52"/>
      <c r="F772" s="52"/>
    </row>
    <row r="773" spans="4:6">
      <c r="D773" s="52"/>
      <c r="F773" s="52"/>
    </row>
    <row r="774" spans="4:6">
      <c r="D774" s="52"/>
      <c r="F774" s="52"/>
    </row>
    <row r="775" spans="4:6">
      <c r="D775" s="52"/>
      <c r="F775" s="52"/>
    </row>
    <row r="776" spans="4:6">
      <c r="D776" s="52"/>
      <c r="F776" s="52"/>
    </row>
    <row r="777" spans="4:6">
      <c r="D777" s="52"/>
      <c r="F777" s="52"/>
    </row>
    <row r="778" spans="4:6">
      <c r="D778" s="52"/>
      <c r="F778" s="52"/>
    </row>
    <row r="779" spans="4:6">
      <c r="D779" s="52"/>
      <c r="F779" s="52"/>
    </row>
    <row r="780" spans="4:6">
      <c r="D780" s="52"/>
      <c r="F780" s="52"/>
    </row>
    <row r="781" spans="4:6">
      <c r="D781" s="52"/>
      <c r="F781" s="52"/>
    </row>
    <row r="782" spans="4:6">
      <c r="D782" s="52"/>
      <c r="F782" s="52"/>
    </row>
    <row r="783" spans="4:6">
      <c r="D783" s="52"/>
      <c r="F783" s="52"/>
    </row>
    <row r="784" spans="4:6">
      <c r="D784" s="52"/>
      <c r="F784" s="52"/>
    </row>
    <row r="785" spans="4:6">
      <c r="D785" s="52"/>
      <c r="F785" s="52"/>
    </row>
    <row r="786" spans="4:6">
      <c r="D786" s="52"/>
      <c r="F786" s="52"/>
    </row>
    <row r="787" spans="4:6">
      <c r="D787" s="52"/>
      <c r="F787" s="52"/>
    </row>
    <row r="788" spans="4:6">
      <c r="D788" s="52"/>
      <c r="F788" s="52"/>
    </row>
    <row r="789" spans="4:6">
      <c r="D789" s="52"/>
      <c r="F789" s="52"/>
    </row>
    <row r="790" spans="4:6">
      <c r="D790" s="52"/>
      <c r="F790" s="52"/>
    </row>
    <row r="791" spans="4:6">
      <c r="D791" s="52"/>
      <c r="F791" s="52"/>
    </row>
    <row r="792" spans="4:6">
      <c r="D792" s="52"/>
      <c r="F792" s="52"/>
    </row>
    <row r="793" spans="4:6">
      <c r="D793" s="52"/>
      <c r="F793" s="52"/>
    </row>
    <row r="794" spans="4:6">
      <c r="D794" s="52"/>
      <c r="F794" s="52"/>
    </row>
    <row r="795" spans="4:6">
      <c r="D795" s="52"/>
      <c r="F795" s="52"/>
    </row>
    <row r="796" spans="4:6">
      <c r="D796" s="52"/>
      <c r="F796" s="52"/>
    </row>
    <row r="797" spans="4:6">
      <c r="D797" s="52"/>
      <c r="F797" s="52"/>
    </row>
    <row r="798" spans="4:6">
      <c r="D798" s="52"/>
      <c r="F798" s="52"/>
    </row>
    <row r="799" spans="4:6">
      <c r="D799" s="52"/>
      <c r="F799" s="52"/>
    </row>
    <row r="800" spans="4:6">
      <c r="D800" s="52"/>
      <c r="F800" s="52"/>
    </row>
    <row r="801" spans="4:6">
      <c r="D801" s="52"/>
      <c r="F801" s="52"/>
    </row>
    <row r="802" spans="4:6">
      <c r="D802" s="52"/>
      <c r="F802" s="52"/>
    </row>
    <row r="803" spans="4:6">
      <c r="D803" s="52"/>
      <c r="F803" s="52"/>
    </row>
    <row r="804" spans="4:6">
      <c r="D804" s="52"/>
      <c r="F804" s="52"/>
    </row>
    <row r="805" spans="4:6">
      <c r="D805" s="52"/>
      <c r="F805" s="52"/>
    </row>
    <row r="806" spans="4:6">
      <c r="D806" s="52"/>
      <c r="F806" s="52"/>
    </row>
    <row r="807" spans="4:6">
      <c r="D807" s="52"/>
      <c r="F807" s="52"/>
    </row>
    <row r="808" spans="4:6">
      <c r="D808" s="52"/>
      <c r="F808" s="52"/>
    </row>
    <row r="809" spans="4:6">
      <c r="D809" s="52"/>
      <c r="F809" s="52"/>
    </row>
    <row r="810" spans="4:6">
      <c r="D810" s="52"/>
      <c r="F810" s="52"/>
    </row>
    <row r="811" spans="4:6">
      <c r="D811" s="52"/>
      <c r="F811" s="52"/>
    </row>
    <row r="812" spans="4:6">
      <c r="D812" s="52"/>
      <c r="F812" s="52"/>
    </row>
    <row r="813" spans="4:6">
      <c r="D813" s="52"/>
      <c r="F813" s="52"/>
    </row>
    <row r="814" spans="4:6">
      <c r="D814" s="52"/>
      <c r="F814" s="52"/>
    </row>
    <row r="815" spans="4:6">
      <c r="D815" s="52"/>
      <c r="F815" s="52"/>
    </row>
    <row r="816" spans="4:6">
      <c r="D816" s="52"/>
      <c r="F816" s="52"/>
    </row>
    <row r="817" spans="4:6">
      <c r="D817" s="52"/>
      <c r="F817" s="52"/>
    </row>
    <row r="818" spans="4:6">
      <c r="D818" s="52"/>
      <c r="F818" s="52"/>
    </row>
    <row r="819" spans="4:6">
      <c r="D819" s="52"/>
      <c r="F819" s="52"/>
    </row>
    <row r="820" spans="4:6">
      <c r="D820" s="52"/>
      <c r="F820" s="52"/>
    </row>
    <row r="821" spans="4:6">
      <c r="D821" s="52"/>
      <c r="F821" s="52"/>
    </row>
    <row r="822" spans="4:6">
      <c r="D822" s="52"/>
      <c r="F822" s="52"/>
    </row>
    <row r="823" spans="4:6">
      <c r="D823" s="52"/>
      <c r="F823" s="52"/>
    </row>
    <row r="824" spans="4:6">
      <c r="D824" s="52"/>
      <c r="F824" s="52"/>
    </row>
    <row r="825" spans="4:6">
      <c r="D825" s="52"/>
      <c r="F825" s="52"/>
    </row>
    <row r="826" spans="4:6">
      <c r="D826" s="52"/>
      <c r="F826" s="52"/>
    </row>
    <row r="827" spans="4:6">
      <c r="D827" s="52"/>
      <c r="F827" s="52"/>
    </row>
    <row r="828" spans="4:6">
      <c r="D828" s="52"/>
      <c r="F828" s="52"/>
    </row>
    <row r="829" spans="4:6">
      <c r="D829" s="52"/>
      <c r="F829" s="52"/>
    </row>
    <row r="830" spans="4:6">
      <c r="D830" s="52"/>
      <c r="F830" s="52"/>
    </row>
    <row r="831" spans="4:6">
      <c r="D831" s="52"/>
      <c r="F831" s="52"/>
    </row>
    <row r="832" spans="4:6">
      <c r="D832" s="52"/>
      <c r="F832" s="52"/>
    </row>
    <row r="833" spans="4:6">
      <c r="D833" s="52"/>
      <c r="F833" s="52"/>
    </row>
    <row r="834" spans="4:6">
      <c r="D834" s="52"/>
      <c r="F834" s="52"/>
    </row>
    <row r="835" spans="4:6">
      <c r="D835" s="52"/>
      <c r="F835" s="52"/>
    </row>
    <row r="836" spans="4:6">
      <c r="D836" s="52"/>
      <c r="F836" s="52"/>
    </row>
    <row r="837" spans="4:6">
      <c r="D837" s="52"/>
      <c r="F837" s="52"/>
    </row>
    <row r="838" spans="4:6">
      <c r="D838" s="52"/>
      <c r="F838" s="52"/>
    </row>
    <row r="839" spans="4:6">
      <c r="D839" s="52"/>
      <c r="F839" s="52"/>
    </row>
    <row r="840" spans="4:6">
      <c r="D840" s="52"/>
      <c r="F840" s="52"/>
    </row>
    <row r="841" spans="4:6">
      <c r="D841" s="52"/>
      <c r="F841" s="52"/>
    </row>
    <row r="842" spans="4:6">
      <c r="D842" s="52"/>
      <c r="F842" s="52"/>
    </row>
    <row r="843" spans="4:6">
      <c r="D843" s="52"/>
      <c r="F843" s="52"/>
    </row>
    <row r="844" spans="4:6">
      <c r="D844" s="52"/>
      <c r="F844" s="52"/>
    </row>
    <row r="845" spans="4:6">
      <c r="D845" s="52"/>
      <c r="F845" s="52"/>
    </row>
    <row r="846" spans="4:6">
      <c r="D846" s="52"/>
      <c r="F846" s="52"/>
    </row>
    <row r="847" spans="4:6">
      <c r="D847" s="52"/>
      <c r="F847" s="52"/>
    </row>
    <row r="848" spans="4:6">
      <c r="D848" s="52"/>
      <c r="F848" s="52"/>
    </row>
    <row r="849" spans="4:6">
      <c r="D849" s="52"/>
      <c r="F849" s="52"/>
    </row>
    <row r="850" spans="4:6">
      <c r="D850" s="52"/>
      <c r="F850" s="52"/>
    </row>
    <row r="851" spans="4:6">
      <c r="D851" s="52"/>
      <c r="F851" s="52"/>
    </row>
    <row r="852" spans="4:6">
      <c r="D852" s="52"/>
      <c r="F852" s="52"/>
    </row>
    <row r="853" spans="4:6">
      <c r="D853" s="52"/>
      <c r="F853" s="52"/>
    </row>
    <row r="854" spans="4:6">
      <c r="D854" s="52"/>
      <c r="F854" s="52"/>
    </row>
    <row r="855" spans="4:6">
      <c r="D855" s="52"/>
      <c r="F855" s="52"/>
    </row>
    <row r="856" spans="4:6">
      <c r="D856" s="52"/>
      <c r="F856" s="52"/>
    </row>
    <row r="857" spans="4:6">
      <c r="D857" s="52"/>
      <c r="F857" s="52"/>
    </row>
    <row r="858" spans="4:6">
      <c r="D858" s="52"/>
      <c r="F858" s="52"/>
    </row>
    <row r="859" spans="4:6">
      <c r="D859" s="52"/>
      <c r="F859" s="52"/>
    </row>
    <row r="860" spans="4:6">
      <c r="D860" s="52"/>
      <c r="F860" s="52"/>
    </row>
    <row r="861" spans="4:6">
      <c r="D861" s="52"/>
      <c r="F861" s="52"/>
    </row>
    <row r="862" spans="4:6">
      <c r="D862" s="52"/>
      <c r="F862" s="52"/>
    </row>
    <row r="863" spans="4:6">
      <c r="D863" s="52"/>
      <c r="F863" s="52"/>
    </row>
    <row r="864" spans="4:6">
      <c r="D864" s="52"/>
      <c r="F864" s="52"/>
    </row>
    <row r="865" spans="4:6">
      <c r="D865" s="52"/>
      <c r="F865" s="52"/>
    </row>
    <row r="866" spans="4:6">
      <c r="D866" s="52"/>
      <c r="F866" s="52"/>
    </row>
    <row r="867" spans="4:6">
      <c r="D867" s="52"/>
      <c r="F867" s="52"/>
    </row>
    <row r="868" spans="4:6">
      <c r="D868" s="52"/>
      <c r="F868" s="52"/>
    </row>
    <row r="869" spans="4:6">
      <c r="D869" s="52"/>
      <c r="F869" s="52"/>
    </row>
    <row r="870" spans="4:6">
      <c r="D870" s="52"/>
      <c r="F870" s="52"/>
    </row>
    <row r="871" spans="4:6">
      <c r="D871" s="52"/>
      <c r="F871" s="52"/>
    </row>
    <row r="872" spans="4:6">
      <c r="D872" s="52"/>
      <c r="F872" s="52"/>
    </row>
    <row r="873" spans="4:6">
      <c r="D873" s="52"/>
      <c r="F873" s="52"/>
    </row>
    <row r="874" spans="4:6">
      <c r="D874" s="52"/>
      <c r="F874" s="52"/>
    </row>
    <row r="875" spans="4:6">
      <c r="D875" s="52"/>
      <c r="F875" s="52"/>
    </row>
    <row r="876" spans="4:6">
      <c r="D876" s="52"/>
      <c r="F876" s="52"/>
    </row>
    <row r="877" spans="4:6">
      <c r="D877" s="52"/>
      <c r="F877" s="52"/>
    </row>
    <row r="878" spans="4:6">
      <c r="D878" s="52"/>
      <c r="F878" s="52"/>
    </row>
    <row r="879" spans="4:6">
      <c r="D879" s="52"/>
      <c r="F879" s="52"/>
    </row>
    <row r="880" spans="4:6">
      <c r="D880" s="52"/>
      <c r="F880" s="52"/>
    </row>
    <row r="881" spans="4:6">
      <c r="D881" s="52"/>
      <c r="F881" s="52"/>
    </row>
    <row r="882" spans="4:6">
      <c r="D882" s="52"/>
      <c r="F882" s="52"/>
    </row>
    <row r="883" spans="4:6">
      <c r="D883" s="52"/>
      <c r="F883" s="52"/>
    </row>
    <row r="884" spans="4:6">
      <c r="D884" s="52"/>
      <c r="F884" s="52"/>
    </row>
    <row r="885" spans="4:6">
      <c r="D885" s="52"/>
      <c r="F885" s="52"/>
    </row>
    <row r="886" spans="4:6">
      <c r="D886" s="52"/>
      <c r="F886" s="52"/>
    </row>
    <row r="887" spans="4:6">
      <c r="D887" s="52"/>
      <c r="F887" s="52"/>
    </row>
    <row r="888" spans="4:6">
      <c r="D888" s="52"/>
      <c r="F888" s="52"/>
    </row>
    <row r="889" spans="4:6">
      <c r="D889" s="52"/>
      <c r="F889" s="52"/>
    </row>
    <row r="890" spans="4:6">
      <c r="D890" s="52"/>
      <c r="F890" s="52"/>
    </row>
    <row r="891" spans="4:6">
      <c r="D891" s="52"/>
      <c r="F891" s="52"/>
    </row>
    <row r="892" spans="4:6">
      <c r="D892" s="52"/>
      <c r="F892" s="52"/>
    </row>
    <row r="893" spans="4:6">
      <c r="D893" s="52"/>
      <c r="F893" s="52"/>
    </row>
    <row r="894" spans="4:6">
      <c r="D894" s="52"/>
      <c r="F894" s="52"/>
    </row>
    <row r="895" spans="4:6">
      <c r="D895" s="52"/>
      <c r="F895" s="52"/>
    </row>
    <row r="896" spans="4:6">
      <c r="D896" s="52"/>
      <c r="F896" s="52"/>
    </row>
    <row r="897" spans="4:6">
      <c r="D897" s="52"/>
      <c r="F897" s="52"/>
    </row>
    <row r="898" spans="4:6">
      <c r="D898" s="52"/>
      <c r="F898" s="52"/>
    </row>
    <row r="899" spans="4:6">
      <c r="D899" s="52"/>
      <c r="F899" s="52"/>
    </row>
    <row r="900" spans="4:6">
      <c r="D900" s="52"/>
      <c r="F900" s="52"/>
    </row>
    <row r="901" spans="4:6">
      <c r="D901" s="52"/>
      <c r="F901" s="52"/>
    </row>
    <row r="902" spans="4:6">
      <c r="D902" s="52"/>
      <c r="F902" s="52"/>
    </row>
    <row r="903" spans="4:6">
      <c r="D903" s="52"/>
      <c r="F903" s="52"/>
    </row>
    <row r="904" spans="4:6">
      <c r="D904" s="52"/>
      <c r="F904" s="52"/>
    </row>
    <row r="905" spans="4:6">
      <c r="D905" s="52"/>
      <c r="F905" s="52"/>
    </row>
    <row r="906" spans="4:6">
      <c r="D906" s="52"/>
      <c r="F906" s="52"/>
    </row>
    <row r="907" spans="4:6">
      <c r="D907" s="52"/>
      <c r="F907" s="52"/>
    </row>
    <row r="908" spans="4:6">
      <c r="D908" s="52"/>
      <c r="F908" s="52"/>
    </row>
    <row r="909" spans="4:6">
      <c r="D909" s="52"/>
      <c r="F909" s="52"/>
    </row>
    <row r="910" spans="4:6">
      <c r="D910" s="52"/>
      <c r="F910" s="52"/>
    </row>
    <row r="911" spans="4:6">
      <c r="D911" s="52"/>
      <c r="F911" s="52"/>
    </row>
    <row r="912" spans="4:6">
      <c r="D912" s="52"/>
      <c r="F912" s="52"/>
    </row>
    <row r="913" spans="4:6">
      <c r="D913" s="52"/>
      <c r="F913" s="52"/>
    </row>
    <row r="914" spans="4:6">
      <c r="D914" s="52"/>
      <c r="F914" s="52"/>
    </row>
    <row r="915" spans="4:6">
      <c r="D915" s="52"/>
      <c r="F915" s="52"/>
    </row>
    <row r="916" spans="4:6">
      <c r="D916" s="52"/>
      <c r="F916" s="52"/>
    </row>
    <row r="917" spans="4:6">
      <c r="D917" s="52"/>
      <c r="F917" s="52"/>
    </row>
    <row r="918" spans="4:6">
      <c r="D918" s="52"/>
      <c r="F918" s="52"/>
    </row>
    <row r="919" spans="4:6">
      <c r="D919" s="52"/>
      <c r="F919" s="52"/>
    </row>
    <row r="920" spans="4:6">
      <c r="D920" s="52"/>
      <c r="F920" s="52"/>
    </row>
    <row r="921" spans="4:6">
      <c r="D921" s="52"/>
      <c r="F921" s="52"/>
    </row>
    <row r="922" spans="4:6">
      <c r="D922" s="52"/>
      <c r="F922" s="52"/>
    </row>
    <row r="923" spans="4:6">
      <c r="D923" s="52"/>
      <c r="F923" s="52"/>
    </row>
    <row r="924" spans="4:6">
      <c r="D924" s="52"/>
      <c r="F924" s="52"/>
    </row>
    <row r="925" spans="4:6">
      <c r="D925" s="52"/>
      <c r="F925" s="52"/>
    </row>
    <row r="926" spans="4:6">
      <c r="D926" s="52"/>
      <c r="F926" s="52"/>
    </row>
    <row r="927" spans="4:6">
      <c r="D927" s="52"/>
      <c r="F927" s="52"/>
    </row>
    <row r="928" spans="4:6">
      <c r="D928" s="52"/>
      <c r="F928" s="52"/>
    </row>
    <row r="929" spans="4:6">
      <c r="D929" s="52"/>
      <c r="F929" s="52"/>
    </row>
    <row r="930" spans="4:6">
      <c r="D930" s="52"/>
      <c r="F930" s="52"/>
    </row>
    <row r="931" spans="4:6">
      <c r="D931" s="52"/>
      <c r="F931" s="52"/>
    </row>
    <row r="932" spans="4:6">
      <c r="D932" s="52"/>
      <c r="F932" s="52"/>
    </row>
    <row r="933" spans="4:6">
      <c r="D933" s="52"/>
      <c r="F933" s="52"/>
    </row>
    <row r="934" spans="4:6">
      <c r="D934" s="52"/>
      <c r="F934" s="52"/>
    </row>
    <row r="935" spans="4:6">
      <c r="D935" s="52"/>
      <c r="F935" s="52"/>
    </row>
    <row r="936" spans="4:6">
      <c r="D936" s="52"/>
      <c r="F936" s="52"/>
    </row>
    <row r="937" spans="4:6">
      <c r="D937" s="52"/>
      <c r="F937" s="52"/>
    </row>
    <row r="938" spans="4:6">
      <c r="D938" s="52"/>
      <c r="F938" s="52"/>
    </row>
    <row r="939" spans="4:6">
      <c r="D939" s="52"/>
      <c r="F939" s="52"/>
    </row>
    <row r="940" spans="4:6">
      <c r="D940" s="52"/>
      <c r="F940" s="52"/>
    </row>
    <row r="941" spans="4:6">
      <c r="D941" s="52"/>
      <c r="F941" s="52"/>
    </row>
    <row r="942" spans="4:6">
      <c r="D942" s="52"/>
      <c r="F942" s="52"/>
    </row>
    <row r="943" spans="4:6">
      <c r="D943" s="52"/>
      <c r="F943" s="52"/>
    </row>
    <row r="944" spans="4:6">
      <c r="D944" s="52"/>
      <c r="F944" s="52"/>
    </row>
    <row r="945" spans="4:6">
      <c r="D945" s="52"/>
      <c r="F945" s="52"/>
    </row>
    <row r="946" spans="4:6">
      <c r="D946" s="52"/>
      <c r="F946" s="52"/>
    </row>
    <row r="947" spans="4:6">
      <c r="D947" s="52"/>
      <c r="F947" s="52"/>
    </row>
    <row r="948" spans="4:6">
      <c r="D948" s="52"/>
      <c r="F948" s="52"/>
    </row>
    <row r="949" spans="4:6">
      <c r="D949" s="52"/>
      <c r="F949" s="52"/>
    </row>
    <row r="950" spans="4:6">
      <c r="D950" s="52"/>
      <c r="F950" s="52"/>
    </row>
    <row r="951" spans="4:6">
      <c r="D951" s="52"/>
      <c r="F951" s="52"/>
    </row>
    <row r="952" spans="4:6">
      <c r="D952" s="52"/>
      <c r="F952" s="52"/>
    </row>
    <row r="953" spans="4:6">
      <c r="D953" s="52"/>
      <c r="F953" s="52"/>
    </row>
    <row r="954" spans="4:6">
      <c r="D954" s="52"/>
      <c r="F954" s="52"/>
    </row>
    <row r="955" spans="4:6">
      <c r="D955" s="52"/>
      <c r="F955" s="52"/>
    </row>
    <row r="956" spans="4:6">
      <c r="D956" s="52"/>
      <c r="F956" s="52"/>
    </row>
    <row r="957" spans="4:6">
      <c r="D957" s="52"/>
      <c r="F957" s="52"/>
    </row>
    <row r="958" spans="4:6">
      <c r="D958" s="52"/>
      <c r="F958" s="52"/>
    </row>
    <row r="959" spans="4:6">
      <c r="D959" s="52"/>
      <c r="F959" s="52"/>
    </row>
    <row r="960" spans="4:6">
      <c r="D960" s="52"/>
      <c r="F960" s="52"/>
    </row>
    <row r="961" spans="4:6">
      <c r="D961" s="52"/>
      <c r="F961" s="52"/>
    </row>
    <row r="962" spans="4:6">
      <c r="D962" s="52"/>
      <c r="F962" s="52"/>
    </row>
    <row r="963" spans="4:6">
      <c r="D963" s="52"/>
      <c r="F963" s="52"/>
    </row>
    <row r="964" spans="4:6">
      <c r="D964" s="52"/>
      <c r="F964" s="52"/>
    </row>
    <row r="965" spans="4:6">
      <c r="D965" s="52"/>
      <c r="F965" s="52"/>
    </row>
    <row r="966" spans="4:6">
      <c r="D966" s="52"/>
      <c r="F966" s="52"/>
    </row>
    <row r="967" spans="4:6">
      <c r="D967" s="52"/>
      <c r="F967" s="52"/>
    </row>
    <row r="968" spans="4:6">
      <c r="D968" s="52"/>
      <c r="F968" s="52"/>
    </row>
    <row r="969" spans="4:6">
      <c r="D969" s="52"/>
      <c r="F969" s="52"/>
    </row>
    <row r="970" spans="4:6">
      <c r="D970" s="52"/>
      <c r="F970" s="52"/>
    </row>
    <row r="971" spans="4:6">
      <c r="D971" s="52"/>
      <c r="F971" s="52"/>
    </row>
    <row r="972" spans="4:6">
      <c r="D972" s="52"/>
      <c r="F972" s="52"/>
    </row>
    <row r="973" spans="4:6">
      <c r="D973" s="52"/>
      <c r="F973" s="52"/>
    </row>
    <row r="974" spans="4:6">
      <c r="D974" s="52"/>
      <c r="F974" s="52"/>
    </row>
    <row r="975" spans="4:6">
      <c r="D975" s="52"/>
      <c r="F975" s="52"/>
    </row>
    <row r="976" spans="4:6">
      <c r="D976" s="52"/>
      <c r="F976" s="52"/>
    </row>
    <row r="977" spans="4:6">
      <c r="D977" s="52"/>
      <c r="F977" s="52"/>
    </row>
    <row r="978" spans="4:6">
      <c r="D978" s="52"/>
      <c r="F978" s="52"/>
    </row>
    <row r="979" spans="4:6">
      <c r="D979" s="52"/>
      <c r="F979" s="52"/>
    </row>
    <row r="980" spans="4:6">
      <c r="D980" s="52"/>
      <c r="F980" s="52"/>
    </row>
    <row r="981" spans="4:6">
      <c r="D981" s="52"/>
      <c r="F981" s="52"/>
    </row>
    <row r="982" spans="4:6">
      <c r="D982" s="52"/>
      <c r="F982" s="52"/>
    </row>
    <row r="983" spans="4:6">
      <c r="D983" s="52"/>
      <c r="F983" s="52"/>
    </row>
    <row r="984" spans="4:6">
      <c r="D984" s="52"/>
      <c r="F984" s="52"/>
    </row>
    <row r="985" spans="4:6">
      <c r="D985" s="52"/>
      <c r="F985" s="52"/>
    </row>
    <row r="986" spans="4:6">
      <c r="D986" s="52"/>
      <c r="F986" s="52"/>
    </row>
    <row r="987" spans="4:6">
      <c r="D987" s="52"/>
      <c r="F987" s="52"/>
    </row>
    <row r="988" spans="4:6">
      <c r="D988" s="52"/>
      <c r="F988" s="52"/>
    </row>
    <row r="989" spans="4:6">
      <c r="D989" s="52"/>
      <c r="F989" s="52"/>
    </row>
    <row r="990" spans="4:6">
      <c r="D990" s="52"/>
      <c r="F990" s="52"/>
    </row>
    <row r="991" spans="4:6">
      <c r="D991" s="52"/>
      <c r="F991" s="52"/>
    </row>
    <row r="992" spans="4:6">
      <c r="D992" s="52"/>
      <c r="F992" s="52"/>
    </row>
    <row r="993" spans="4:6">
      <c r="D993" s="52"/>
      <c r="F993" s="52"/>
    </row>
    <row r="994" spans="4:6">
      <c r="D994" s="52"/>
      <c r="F994" s="52"/>
    </row>
    <row r="995" spans="4:6">
      <c r="D995" s="52"/>
      <c r="F995" s="52"/>
    </row>
    <row r="996" spans="4:6">
      <c r="D996" s="52"/>
      <c r="F996" s="52"/>
    </row>
    <row r="997" spans="4:6">
      <c r="D997" s="52"/>
      <c r="F997" s="52"/>
    </row>
    <row r="998" spans="4:6">
      <c r="D998" s="52"/>
      <c r="F998" s="52"/>
    </row>
    <row r="999" spans="4:6">
      <c r="D999" s="52"/>
      <c r="F999" s="52"/>
    </row>
    <row r="1000" spans="4:6">
      <c r="D1000" s="52"/>
      <c r="F1000" s="52"/>
    </row>
    <row r="1001" spans="4:6">
      <c r="D1001" s="52"/>
      <c r="F1001" s="52"/>
    </row>
    <row r="1002" spans="4:6">
      <c r="D1002" s="52"/>
      <c r="F1002" s="52"/>
    </row>
    <row r="1003" spans="4:6">
      <c r="D1003" s="52"/>
      <c r="F1003" s="52"/>
    </row>
    <row r="1004" spans="4:6">
      <c r="D1004" s="52"/>
      <c r="F1004" s="52"/>
    </row>
  </sheetData>
  <mergeCells count="1">
    <mergeCell ref="AF1:AG1"/>
  </mergeCells>
  <conditionalFormatting sqref="B2:B251">
    <cfRule type="expression" dxfId="23" priority="10" stopIfTrue="1">
      <formula>OR(B2=2,B2=4,B2=6,B2=8,B2=10,B2=11,B2=13,B2=15,B2=17,B2=20,B2=22,B2=24,B2=26,B2=28,B2=29,B2=31,B2=33,B2=35)</formula>
    </cfRule>
    <cfRule type="expression" dxfId="22" priority="11" stopIfTrue="1">
      <formula>OR(B2=1,B2=3,B2=5,B2=7,B2=9,B2=12,B2=14,B2=16,B2=18,B2=19,B2=21,B2=23,B2=25,B2=27,B2=30,B2=32,B2=34,B2=36)</formula>
    </cfRule>
    <cfRule type="expression" dxfId="21" priority="12" stopIfTrue="1">
      <formula>ISBLANK(B2)=FALSE</formula>
    </cfRule>
  </conditionalFormatting>
  <conditionalFormatting sqref="B2:B251">
    <cfRule type="expression" dxfId="20" priority="7" stopIfTrue="1">
      <formula>OR(B2=2,B2=4,B2=6,B2=8,B2=10,B2=11,B2=13,B2=15,B2=17,B2=20,B2=22,B2=24,B2=26,B2=28,B2=29,B2=31,B2=33,B2=35)</formula>
    </cfRule>
    <cfRule type="expression" dxfId="19" priority="8" stopIfTrue="1">
      <formula>OR(B2=1,B2=3,B2=5,B2=7,B2=9,B2=12,B2=14,B2=16,B2=18,B2=19,B2=21,B2=23,B2=25,B2=27,B2=30,B2=32,B2=34,B2=36)</formula>
    </cfRule>
    <cfRule type="expression" dxfId="18" priority="9" stopIfTrue="1">
      <formula>ISBLANK(B2)=FALSE</formula>
    </cfRule>
  </conditionalFormatting>
  <conditionalFormatting sqref="C2:C251">
    <cfRule type="expression" dxfId="17" priority="6">
      <formula>D2=2</formula>
    </cfRule>
  </conditionalFormatting>
  <conditionalFormatting sqref="E2:E251">
    <cfRule type="expression" dxfId="16" priority="5">
      <formula>F2=2</formula>
    </cfRule>
  </conditionalFormatting>
  <conditionalFormatting sqref="G2">
    <cfRule type="expression" dxfId="15" priority="4">
      <formula>$C2=G2</formula>
    </cfRule>
  </conditionalFormatting>
  <conditionalFormatting sqref="H2">
    <cfRule type="expression" dxfId="14" priority="3">
      <formula>$C2=H2</formula>
    </cfRule>
  </conditionalFormatting>
  <conditionalFormatting sqref="G3:G251">
    <cfRule type="expression" dxfId="13" priority="2">
      <formula>$C3=G3</formula>
    </cfRule>
  </conditionalFormatting>
  <conditionalFormatting sqref="H3:H251">
    <cfRule type="expression" dxfId="12" priority="1">
      <formula>$C3=H3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04"/>
  <sheetViews>
    <sheetView workbookViewId="0">
      <pane ySplit="1" topLeftCell="A2" activePane="bottomLeft" state="frozen"/>
      <selection pane="bottomLeft" activeCell="B2" sqref="B2"/>
    </sheetView>
  </sheetViews>
  <sheetFormatPr defaultColWidth="4" defaultRowHeight="18.75"/>
  <cols>
    <col min="1" max="1" width="5.7109375" style="66" customWidth="1"/>
    <col min="2" max="2" width="4.7109375" style="57" customWidth="1"/>
    <col min="3" max="3" width="4.7109375" style="44" customWidth="1"/>
    <col min="4" max="4" width="4.7109375" style="53" hidden="1" customWidth="1"/>
    <col min="5" max="5" width="4.7109375" style="44" customWidth="1"/>
    <col min="6" max="6" width="4.7109375" style="53" hidden="1" customWidth="1"/>
    <col min="7" max="8" width="4.7109375" style="44" customWidth="1"/>
    <col min="9" max="10" width="4" style="5"/>
    <col min="11" max="17" width="4" style="72"/>
    <col min="18" max="23" width="4" style="5"/>
    <col min="24" max="16384" width="4" style="72"/>
  </cols>
  <sheetData>
    <row r="1" spans="1:51" ht="20.100000000000001" customHeight="1" thickBot="1">
      <c r="A1" s="65" t="s">
        <v>26</v>
      </c>
      <c r="B1" s="62"/>
      <c r="C1" s="63" t="s">
        <v>39</v>
      </c>
      <c r="D1" s="63"/>
      <c r="E1" s="63" t="s">
        <v>0</v>
      </c>
      <c r="F1" s="43"/>
      <c r="G1" s="58"/>
      <c r="H1" s="58"/>
      <c r="I1" s="2"/>
      <c r="J1" s="2"/>
      <c r="K1" s="3"/>
      <c r="O1" s="9"/>
      <c r="Q1" s="9"/>
      <c r="R1" s="9"/>
      <c r="S1" s="9"/>
      <c r="T1" s="9"/>
      <c r="U1" s="9"/>
      <c r="V1" s="9"/>
      <c r="W1" s="9"/>
      <c r="AF1" s="76"/>
      <c r="AG1" s="77"/>
      <c r="AQ1" s="9"/>
    </row>
    <row r="2" spans="1:51" ht="20.100000000000001" customHeight="1" thickBot="1">
      <c r="A2" s="65">
        <v>1</v>
      </c>
      <c r="B2" s="45">
        <f ca="1">Streams!B2</f>
        <v>15</v>
      </c>
      <c r="C2" s="46">
        <f ca="1">VLOOKUP(B2,Partition!$AH$2:$AI$38,2)</f>
        <v>2</v>
      </c>
      <c r="D2" s="47">
        <f ca="1">COUNTIF(INDEX(C2:INDEX(C2,IFERROR(LOOKUP(2,1/($D$1:D1=2),ROW($D$1:D1)-MIN(ROW($D$1:D1)-1)),1),),),C2)</f>
        <v>1</v>
      </c>
      <c r="E2" s="46">
        <f ca="1">IF(C2=G2,1,IF(C2=H2,2,""))</f>
        <v>2</v>
      </c>
      <c r="F2" s="48">
        <f ca="1">COUNTIF(INDEX(E2:INDEX(E2,IFERROR(LOOKUP(2,1/($F$1:F1=2),ROW($F$1:F1)-MIN(ROW($F$1:F1)-1)),1),),),E2)</f>
        <v>1</v>
      </c>
      <c r="G2" s="49">
        <v>1</v>
      </c>
      <c r="H2" s="49">
        <f>G2+1</f>
        <v>2</v>
      </c>
      <c r="I2" s="6"/>
      <c r="J2" s="6"/>
      <c r="O2" s="9"/>
      <c r="R2" s="6"/>
      <c r="S2" s="6"/>
      <c r="T2" s="6"/>
      <c r="U2" s="6"/>
      <c r="V2" s="6"/>
      <c r="W2" s="6"/>
      <c r="Y2" s="3"/>
      <c r="AQ2" s="3"/>
      <c r="AY2" s="3"/>
    </row>
    <row r="3" spans="1:51" ht="20.100000000000001" customHeight="1" thickBot="1">
      <c r="A3" s="65">
        <f>1+A2</f>
        <v>2</v>
      </c>
      <c r="B3" s="45">
        <f ca="1">Streams!B3</f>
        <v>27</v>
      </c>
      <c r="C3" s="46">
        <f ca="1">VLOOKUP(B3,Partition!$AH$2:$AI$38,2)</f>
        <v>1</v>
      </c>
      <c r="D3" s="47">
        <f ca="1">COUNTIF(INDEX(C3:INDEX($C$1:C3,IFERROR(LOOKUP(2,1/($D$1:D2=2),ROW($D$1:D2)-MIN(ROW($D$1:D2)-1)),1),),),C3)</f>
        <v>1</v>
      </c>
      <c r="E3" s="46">
        <f t="shared" ref="E3" ca="1" si="0">IF(C3=G3,1,IF(C3=H3,2,""))</f>
        <v>2</v>
      </c>
      <c r="F3" s="48">
        <f ca="1">COUNTIF(INDEX(E3:INDEX($E$1:E3,IFERROR(LOOKUP(2,1/($F$1:F2=2),ROW($F$1:F2)-MIN(ROW($F$1:F2)-1)),1),),),E3)</f>
        <v>2</v>
      </c>
      <c r="G3" s="49">
        <f ca="1">IF(C2&lt;&gt;0,C2,G2)</f>
        <v>2</v>
      </c>
      <c r="H3" s="49">
        <f ca="1">IF(AND(G2&lt;&gt;G3,G2&lt;&gt;G3,G2&lt;&gt;0),G2,H2)</f>
        <v>1</v>
      </c>
      <c r="I3" s="6"/>
      <c r="J3" s="6"/>
      <c r="O3" s="9"/>
      <c r="R3" s="6"/>
      <c r="S3" s="6"/>
      <c r="T3" s="6"/>
      <c r="U3" s="6"/>
      <c r="V3" s="6"/>
      <c r="W3" s="6"/>
      <c r="Y3" s="3"/>
      <c r="AQ3" s="3"/>
      <c r="AY3" s="3"/>
    </row>
    <row r="4" spans="1:51" ht="20.100000000000001" customHeight="1" thickBot="1">
      <c r="A4" s="65">
        <f t="shared" ref="A4:A67" si="1">1+A3</f>
        <v>3</v>
      </c>
      <c r="B4" s="45">
        <f ca="1">Streams!B4</f>
        <v>29</v>
      </c>
      <c r="C4" s="46">
        <f ca="1">VLOOKUP(B4,Partition!$AH$2:$AI$38,2)</f>
        <v>2</v>
      </c>
      <c r="D4" s="47">
        <f ca="1">COUNTIF(INDEX(C4:INDEX($C$1:C4,IFERROR(LOOKUP(2,1/($D$1:D3=2),ROW($D$1:D3)-MIN(ROW($D$1:D3)-1)),1),),),C4)</f>
        <v>2</v>
      </c>
      <c r="E4" s="46">
        <f t="shared" ref="E4:E67" ca="1" si="2">IF(C4=G4,1,IF(C4=H4,2,""))</f>
        <v>2</v>
      </c>
      <c r="F4" s="48">
        <f ca="1">COUNTIF(INDEX(E4:INDEX($E$1:E4,IFERROR(LOOKUP(2,1/($F$1:F3=2),ROW($F$1:F3)-MIN(ROW($F$1:F3)-1)),1),),),E4)</f>
        <v>2</v>
      </c>
      <c r="G4" s="49">
        <f t="shared" ref="G4:G67" ca="1" si="3">IF(C3&lt;&gt;0,C3,G3)</f>
        <v>1</v>
      </c>
      <c r="H4" s="49">
        <f t="shared" ref="H4:H67" ca="1" si="4">IF(AND(G3&lt;&gt;G4,G3&lt;&gt;G4,G3&lt;&gt;0),G3,H3)</f>
        <v>2</v>
      </c>
      <c r="I4" s="6"/>
      <c r="J4" s="6"/>
      <c r="O4" s="9"/>
      <c r="R4" s="6"/>
      <c r="S4" s="6"/>
      <c r="T4" s="6"/>
      <c r="U4" s="6"/>
      <c r="V4" s="6"/>
      <c r="W4" s="6"/>
      <c r="Y4" s="3"/>
      <c r="AQ4" s="3"/>
      <c r="AY4" s="3"/>
    </row>
    <row r="5" spans="1:51" ht="20.100000000000001" customHeight="1" thickBot="1">
      <c r="A5" s="65">
        <f t="shared" si="1"/>
        <v>4</v>
      </c>
      <c r="B5" s="45">
        <f ca="1">Streams!B5</f>
        <v>22</v>
      </c>
      <c r="C5" s="46">
        <f ca="1">VLOOKUP(B5,Partition!$AH$2:$AI$38,2)</f>
        <v>2</v>
      </c>
      <c r="D5" s="47">
        <f ca="1">COUNTIF(INDEX(C5:INDEX($C$1:C5,IFERROR(LOOKUP(2,1/($D$1:D4=2),ROW($D$1:D4)-MIN(ROW($D$1:D4)-1)),1),),),C5)</f>
        <v>2</v>
      </c>
      <c r="E5" s="46">
        <f t="shared" ca="1" si="2"/>
        <v>1</v>
      </c>
      <c r="F5" s="48">
        <f ca="1">COUNTIF(INDEX(E5:INDEX($E$1:E5,IFERROR(LOOKUP(2,1/($F$1:F4=2),ROW($F$1:F4)-MIN(ROW($F$1:F4)-1)),1),),),E5)</f>
        <v>1</v>
      </c>
      <c r="G5" s="49">
        <f t="shared" ca="1" si="3"/>
        <v>2</v>
      </c>
      <c r="H5" s="49">
        <f t="shared" ca="1" si="4"/>
        <v>1</v>
      </c>
      <c r="I5" s="6"/>
      <c r="J5" s="6"/>
      <c r="O5" s="9"/>
      <c r="R5" s="6"/>
      <c r="S5" s="6"/>
      <c r="T5" s="6"/>
      <c r="U5" s="6"/>
      <c r="V5" s="6"/>
      <c r="W5" s="6"/>
      <c r="Y5" s="3"/>
      <c r="AQ5" s="3"/>
      <c r="AY5" s="3"/>
    </row>
    <row r="6" spans="1:51" ht="20.100000000000001" customHeight="1" thickBot="1">
      <c r="A6" s="65">
        <f t="shared" si="1"/>
        <v>5</v>
      </c>
      <c r="B6" s="45">
        <f ca="1">Streams!B6</f>
        <v>9</v>
      </c>
      <c r="C6" s="46">
        <f ca="1">VLOOKUP(B6,Partition!$AH$2:$AI$38,2)</f>
        <v>1</v>
      </c>
      <c r="D6" s="47">
        <f ca="1">COUNTIF(INDEX(C6:INDEX($C$1:C6,IFERROR(LOOKUP(2,1/($D$1:D5=2),ROW($D$1:D5)-MIN(ROW($D$1:D5)-1)),1),),),C6)</f>
        <v>1</v>
      </c>
      <c r="E6" s="46">
        <f t="shared" ca="1" si="2"/>
        <v>2</v>
      </c>
      <c r="F6" s="48">
        <f ca="1">COUNTIF(INDEX(E6:INDEX($E$1:E6,IFERROR(LOOKUP(2,1/($F$1:F5=2),ROW($F$1:F5)-MIN(ROW($F$1:F5)-1)),1),),),E6)</f>
        <v>2</v>
      </c>
      <c r="G6" s="49">
        <f t="shared" ca="1" si="3"/>
        <v>2</v>
      </c>
      <c r="H6" s="49">
        <f t="shared" ca="1" si="4"/>
        <v>1</v>
      </c>
      <c r="I6" s="6"/>
      <c r="J6" s="6"/>
      <c r="O6" s="9"/>
      <c r="R6" s="6"/>
      <c r="S6" s="6"/>
      <c r="T6" s="6"/>
      <c r="U6" s="6"/>
      <c r="V6" s="6"/>
      <c r="W6" s="6"/>
      <c r="Y6" s="3"/>
      <c r="AQ6" s="3"/>
      <c r="AY6" s="3"/>
    </row>
    <row r="7" spans="1:51" ht="20.100000000000001" customHeight="1" thickBot="1">
      <c r="A7" s="65">
        <f t="shared" si="1"/>
        <v>6</v>
      </c>
      <c r="B7" s="45">
        <f ca="1">Streams!B7</f>
        <v>3</v>
      </c>
      <c r="C7" s="46">
        <f ca="1">VLOOKUP(B7,Partition!$AH$2:$AI$38,2)</f>
        <v>1</v>
      </c>
      <c r="D7" s="47">
        <f ca="1">COUNTIF(INDEX(C7:INDEX($C$1:C7,IFERROR(LOOKUP(2,1/($D$1:D6=2),ROW($D$1:D6)-MIN(ROW($D$1:D6)-1)),1),),),C7)</f>
        <v>2</v>
      </c>
      <c r="E7" s="46">
        <f t="shared" ca="1" si="2"/>
        <v>1</v>
      </c>
      <c r="F7" s="48">
        <f ca="1">COUNTIF(INDEX(E7:INDEX($E$1:E7,IFERROR(LOOKUP(2,1/($F$1:F6=2),ROW($F$1:F6)-MIN(ROW($F$1:F6)-1)),1),),),E7)</f>
        <v>1</v>
      </c>
      <c r="G7" s="49">
        <f t="shared" ca="1" si="3"/>
        <v>1</v>
      </c>
      <c r="H7" s="49">
        <f t="shared" ca="1" si="4"/>
        <v>2</v>
      </c>
      <c r="I7" s="6"/>
      <c r="J7" s="6"/>
      <c r="O7" s="9"/>
      <c r="R7" s="6"/>
      <c r="S7" s="6"/>
      <c r="T7" s="6"/>
      <c r="U7" s="6"/>
      <c r="V7" s="6"/>
      <c r="W7" s="6"/>
      <c r="Y7" s="3"/>
      <c r="AQ7" s="3"/>
      <c r="AY7" s="3"/>
    </row>
    <row r="8" spans="1:51" ht="20.100000000000001" customHeight="1" thickBot="1">
      <c r="A8" s="65">
        <f t="shared" si="1"/>
        <v>7</v>
      </c>
      <c r="B8" s="45">
        <f ca="1">Streams!B8</f>
        <v>32</v>
      </c>
      <c r="C8" s="46">
        <f ca="1">VLOOKUP(B8,Partition!$AH$2:$AI$38,2)</f>
        <v>1</v>
      </c>
      <c r="D8" s="47">
        <f ca="1">COUNTIF(INDEX(C8:INDEX($C$1:C8,IFERROR(LOOKUP(2,1/($D$1:D7=2),ROW($D$1:D7)-MIN(ROW($D$1:D7)-1)),1),),),C8)</f>
        <v>2</v>
      </c>
      <c r="E8" s="46">
        <f t="shared" ca="1" si="2"/>
        <v>1</v>
      </c>
      <c r="F8" s="48">
        <f ca="1">COUNTIF(INDEX(E8:INDEX($E$1:E8,IFERROR(LOOKUP(2,1/($F$1:F7=2),ROW($F$1:F7)-MIN(ROW($F$1:F7)-1)),1),),),E8)</f>
        <v>2</v>
      </c>
      <c r="G8" s="49">
        <f t="shared" ca="1" si="3"/>
        <v>1</v>
      </c>
      <c r="H8" s="49">
        <f t="shared" ca="1" si="4"/>
        <v>2</v>
      </c>
      <c r="I8" s="6"/>
      <c r="J8" s="6"/>
      <c r="O8" s="9"/>
      <c r="R8" s="6"/>
      <c r="S8" s="6"/>
      <c r="T8" s="6"/>
      <c r="U8" s="6"/>
      <c r="V8" s="6"/>
      <c r="W8" s="6"/>
      <c r="Y8" s="3"/>
      <c r="AQ8" s="3"/>
      <c r="AY8" s="3"/>
    </row>
    <row r="9" spans="1:51" ht="20.100000000000001" customHeight="1" thickBot="1">
      <c r="A9" s="65">
        <f t="shared" si="1"/>
        <v>8</v>
      </c>
      <c r="B9" s="45">
        <f ca="1">Streams!B9</f>
        <v>22</v>
      </c>
      <c r="C9" s="46">
        <f ca="1">VLOOKUP(B9,Partition!$AH$2:$AI$38,2)</f>
        <v>2</v>
      </c>
      <c r="D9" s="47">
        <f ca="1">COUNTIF(INDEX(C9:INDEX($C$1:C9,IFERROR(LOOKUP(2,1/($D$1:D8=2),ROW($D$1:D8)-MIN(ROW($D$1:D8)-1)),1),),),C9)</f>
        <v>1</v>
      </c>
      <c r="E9" s="46">
        <f t="shared" ca="1" si="2"/>
        <v>2</v>
      </c>
      <c r="F9" s="48">
        <f ca="1">COUNTIF(INDEX(E9:INDEX($E$1:E9,IFERROR(LOOKUP(2,1/($F$1:F8=2),ROW($F$1:F8)-MIN(ROW($F$1:F8)-1)),1),),),E9)</f>
        <v>1</v>
      </c>
      <c r="G9" s="49">
        <f t="shared" ca="1" si="3"/>
        <v>1</v>
      </c>
      <c r="H9" s="49">
        <f t="shared" ca="1" si="4"/>
        <v>2</v>
      </c>
      <c r="I9" s="6"/>
      <c r="J9" s="6"/>
      <c r="O9" s="9"/>
      <c r="R9" s="6"/>
      <c r="S9" s="6"/>
      <c r="T9" s="6"/>
      <c r="U9" s="6"/>
      <c r="V9" s="6"/>
      <c r="W9" s="6"/>
      <c r="Y9" s="3"/>
      <c r="AQ9" s="3"/>
      <c r="AY9" s="3"/>
    </row>
    <row r="10" spans="1:51" ht="20.100000000000001" customHeight="1" thickBot="1">
      <c r="A10" s="65">
        <f t="shared" si="1"/>
        <v>9</v>
      </c>
      <c r="B10" s="45">
        <f ca="1">Streams!B10</f>
        <v>28</v>
      </c>
      <c r="C10" s="46">
        <f ca="1">VLOOKUP(B10,Partition!$AH$2:$AI$38,2)</f>
        <v>2</v>
      </c>
      <c r="D10" s="47">
        <f ca="1">COUNTIF(INDEX(C10:INDEX($C$1:C10,IFERROR(LOOKUP(2,1/($D$1:D9=2),ROW($D$1:D9)-MIN(ROW($D$1:D9)-1)),1),),),C10)</f>
        <v>2</v>
      </c>
      <c r="E10" s="46">
        <f t="shared" ca="1" si="2"/>
        <v>1</v>
      </c>
      <c r="F10" s="48">
        <f ca="1">COUNTIF(INDEX(E10:INDEX($E$1:E10,IFERROR(LOOKUP(2,1/($F$1:F9=2),ROW($F$1:F9)-MIN(ROW($F$1:F9)-1)),1),),),E10)</f>
        <v>2</v>
      </c>
      <c r="G10" s="49">
        <f t="shared" ca="1" si="3"/>
        <v>2</v>
      </c>
      <c r="H10" s="49">
        <f t="shared" ca="1" si="4"/>
        <v>1</v>
      </c>
      <c r="I10" s="6"/>
      <c r="J10" s="6"/>
      <c r="O10" s="9"/>
      <c r="R10" s="6"/>
      <c r="S10" s="6"/>
      <c r="T10" s="6"/>
      <c r="U10" s="6"/>
      <c r="V10" s="6"/>
      <c r="W10" s="6"/>
      <c r="Y10" s="3"/>
      <c r="AQ10" s="3"/>
      <c r="AY10" s="3"/>
    </row>
    <row r="11" spans="1:51" ht="20.100000000000001" customHeight="1" thickBot="1">
      <c r="A11" s="65">
        <f t="shared" si="1"/>
        <v>10</v>
      </c>
      <c r="B11" s="45">
        <f ca="1">Streams!B11</f>
        <v>33</v>
      </c>
      <c r="C11" s="46">
        <f ca="1">VLOOKUP(B11,Partition!$AH$2:$AI$38,2)</f>
        <v>2</v>
      </c>
      <c r="D11" s="47">
        <f ca="1">COUNTIF(INDEX(C11:INDEX($C$1:C11,IFERROR(LOOKUP(2,1/($D$1:D10=2),ROW($D$1:D10)-MIN(ROW($D$1:D10)-1)),1),),),C11)</f>
        <v>2</v>
      </c>
      <c r="E11" s="46">
        <f t="shared" ca="1" si="2"/>
        <v>1</v>
      </c>
      <c r="F11" s="48">
        <f ca="1">COUNTIF(INDEX(E11:INDEX($E$1:E11,IFERROR(LOOKUP(2,1/($F$1:F10=2),ROW($F$1:F10)-MIN(ROW($F$1:F10)-1)),1),),),E11)</f>
        <v>2</v>
      </c>
      <c r="G11" s="49">
        <f t="shared" ca="1" si="3"/>
        <v>2</v>
      </c>
      <c r="H11" s="49">
        <f t="shared" ca="1" si="4"/>
        <v>1</v>
      </c>
      <c r="I11" s="6"/>
      <c r="J11" s="6"/>
      <c r="O11" s="9"/>
      <c r="R11" s="6"/>
      <c r="S11" s="6"/>
      <c r="T11" s="6"/>
      <c r="U11" s="6"/>
      <c r="V11" s="6"/>
      <c r="W11" s="6"/>
      <c r="Y11" s="3"/>
      <c r="AQ11" s="3"/>
      <c r="AY11" s="3"/>
    </row>
    <row r="12" spans="1:51" ht="20.100000000000001" customHeight="1" thickBot="1">
      <c r="A12" s="65">
        <f t="shared" si="1"/>
        <v>11</v>
      </c>
      <c r="B12" s="45">
        <f ca="1">Streams!B12</f>
        <v>29</v>
      </c>
      <c r="C12" s="46">
        <f ca="1">VLOOKUP(B12,Partition!$AH$2:$AI$38,2)</f>
        <v>2</v>
      </c>
      <c r="D12" s="47">
        <f ca="1">COUNTIF(INDEX(C12:INDEX($C$1:C12,IFERROR(LOOKUP(2,1/($D$1:D11=2),ROW($D$1:D11)-MIN(ROW($D$1:D11)-1)),1),),),C12)</f>
        <v>2</v>
      </c>
      <c r="E12" s="46">
        <f t="shared" ca="1" si="2"/>
        <v>1</v>
      </c>
      <c r="F12" s="48">
        <f ca="1">COUNTIF(INDEX(E12:INDEX($E$1:E12,IFERROR(LOOKUP(2,1/($F$1:F11=2),ROW($F$1:F11)-MIN(ROW($F$1:F11)-1)),1),),),E12)</f>
        <v>2</v>
      </c>
      <c r="G12" s="49">
        <f t="shared" ca="1" si="3"/>
        <v>2</v>
      </c>
      <c r="H12" s="49">
        <f t="shared" ca="1" si="4"/>
        <v>1</v>
      </c>
      <c r="I12" s="6"/>
      <c r="J12" s="6"/>
      <c r="O12" s="9"/>
      <c r="R12" s="6"/>
      <c r="S12" s="6"/>
      <c r="T12" s="6"/>
      <c r="U12" s="6"/>
      <c r="V12" s="6"/>
      <c r="W12" s="6"/>
      <c r="Y12" s="3"/>
      <c r="AQ12" s="3"/>
      <c r="AY12" s="3"/>
    </row>
    <row r="13" spans="1:51" ht="20.100000000000001" customHeight="1" thickBot="1">
      <c r="A13" s="65">
        <f t="shared" si="1"/>
        <v>12</v>
      </c>
      <c r="B13" s="45">
        <f ca="1">Streams!B13</f>
        <v>26</v>
      </c>
      <c r="C13" s="46">
        <f ca="1">VLOOKUP(B13,Partition!$AH$2:$AI$38,2)</f>
        <v>2</v>
      </c>
      <c r="D13" s="47">
        <f ca="1">COUNTIF(INDEX(C13:INDEX($C$1:C13,IFERROR(LOOKUP(2,1/($D$1:D12=2),ROW($D$1:D12)-MIN(ROW($D$1:D12)-1)),1),),),C13)</f>
        <v>2</v>
      </c>
      <c r="E13" s="46">
        <f t="shared" ca="1" si="2"/>
        <v>1</v>
      </c>
      <c r="F13" s="48">
        <f ca="1">COUNTIF(INDEX(E13:INDEX($E$1:E13,IFERROR(LOOKUP(2,1/($F$1:F12=2),ROW($F$1:F12)-MIN(ROW($F$1:F12)-1)),1),),),E13)</f>
        <v>2</v>
      </c>
      <c r="G13" s="49">
        <f t="shared" ca="1" si="3"/>
        <v>2</v>
      </c>
      <c r="H13" s="49">
        <f t="shared" ca="1" si="4"/>
        <v>1</v>
      </c>
      <c r="I13" s="6"/>
      <c r="J13" s="6"/>
      <c r="O13" s="9"/>
      <c r="R13" s="6"/>
      <c r="S13" s="6"/>
      <c r="T13" s="6"/>
      <c r="U13" s="6"/>
      <c r="V13" s="6"/>
      <c r="W13" s="6"/>
      <c r="Y13" s="3"/>
      <c r="AQ13" s="3"/>
      <c r="AY13" s="3"/>
    </row>
    <row r="14" spans="1:51" ht="20.100000000000001" customHeight="1" thickBot="1">
      <c r="A14" s="65">
        <f t="shared" si="1"/>
        <v>13</v>
      </c>
      <c r="B14" s="45">
        <f ca="1">Streams!B14</f>
        <v>2</v>
      </c>
      <c r="C14" s="46">
        <f ca="1">VLOOKUP(B14,Partition!$AH$2:$AI$38,2)</f>
        <v>2</v>
      </c>
      <c r="D14" s="47">
        <f ca="1">COUNTIF(INDEX(C14:INDEX($C$1:C14,IFERROR(LOOKUP(2,1/($D$1:D13=2),ROW($D$1:D13)-MIN(ROW($D$1:D13)-1)),1),),),C14)</f>
        <v>2</v>
      </c>
      <c r="E14" s="46">
        <f t="shared" ca="1" si="2"/>
        <v>1</v>
      </c>
      <c r="F14" s="48">
        <f ca="1">COUNTIF(INDEX(E14:INDEX($E$1:E14,IFERROR(LOOKUP(2,1/($F$1:F13=2),ROW($F$1:F13)-MIN(ROW($F$1:F13)-1)),1),),),E14)</f>
        <v>2</v>
      </c>
      <c r="G14" s="49">
        <f t="shared" ca="1" si="3"/>
        <v>2</v>
      </c>
      <c r="H14" s="49">
        <f t="shared" ca="1" si="4"/>
        <v>1</v>
      </c>
      <c r="I14" s="6"/>
      <c r="J14" s="6"/>
      <c r="O14" s="9"/>
      <c r="R14" s="6"/>
      <c r="S14" s="6"/>
      <c r="T14" s="6"/>
      <c r="U14" s="6"/>
      <c r="V14" s="6"/>
      <c r="W14" s="6"/>
      <c r="AQ14" s="3"/>
      <c r="AY14" s="3"/>
    </row>
    <row r="15" spans="1:51" ht="20.100000000000001" customHeight="1" thickBot="1">
      <c r="A15" s="65">
        <f t="shared" si="1"/>
        <v>14</v>
      </c>
      <c r="B15" s="45">
        <f ca="1">Streams!B15</f>
        <v>25</v>
      </c>
      <c r="C15" s="46">
        <f ca="1">VLOOKUP(B15,Partition!$AH$2:$AI$38,2)</f>
        <v>1</v>
      </c>
      <c r="D15" s="47">
        <f ca="1">COUNTIF(INDEX(C15:INDEX($C$1:C15,IFERROR(LOOKUP(2,1/($D$1:D14=2),ROW($D$1:D14)-MIN(ROW($D$1:D14)-1)),1),),),C15)</f>
        <v>1</v>
      </c>
      <c r="E15" s="46">
        <f t="shared" ca="1" si="2"/>
        <v>2</v>
      </c>
      <c r="F15" s="48">
        <f ca="1">COUNTIF(INDEX(E15:INDEX($E$1:E15,IFERROR(LOOKUP(2,1/($F$1:F14=2),ROW($F$1:F14)-MIN(ROW($F$1:F14)-1)),1),),),E15)</f>
        <v>1</v>
      </c>
      <c r="G15" s="49">
        <f t="shared" ca="1" si="3"/>
        <v>2</v>
      </c>
      <c r="H15" s="49">
        <f t="shared" ca="1" si="4"/>
        <v>1</v>
      </c>
      <c r="I15" s="6"/>
      <c r="J15" s="6"/>
      <c r="O15" s="9"/>
      <c r="R15" s="6"/>
      <c r="S15" s="6"/>
      <c r="T15" s="6"/>
      <c r="U15" s="6"/>
      <c r="V15" s="6"/>
      <c r="W15" s="6"/>
      <c r="AQ15" s="3"/>
      <c r="AY15" s="3"/>
    </row>
    <row r="16" spans="1:51" ht="20.100000000000001" customHeight="1" thickBot="1">
      <c r="A16" s="65">
        <f t="shared" si="1"/>
        <v>15</v>
      </c>
      <c r="B16" s="45">
        <f ca="1">Streams!B16</f>
        <v>32</v>
      </c>
      <c r="C16" s="46">
        <f ca="1">VLOOKUP(B16,Partition!$AH$2:$AI$38,2)</f>
        <v>1</v>
      </c>
      <c r="D16" s="47">
        <f ca="1">COUNTIF(INDEX(C16:INDEX($C$1:C16,IFERROR(LOOKUP(2,1/($D$1:D15=2),ROW($D$1:D15)-MIN(ROW($D$1:D15)-1)),1),),),C16)</f>
        <v>2</v>
      </c>
      <c r="E16" s="46">
        <f t="shared" ca="1" si="2"/>
        <v>1</v>
      </c>
      <c r="F16" s="48">
        <f ca="1">COUNTIF(INDEX(E16:INDEX($E$1:E16,IFERROR(LOOKUP(2,1/($F$1:F15=2),ROW($F$1:F15)-MIN(ROW($F$1:F15)-1)),1),),),E16)</f>
        <v>2</v>
      </c>
      <c r="G16" s="49">
        <f t="shared" ca="1" si="3"/>
        <v>1</v>
      </c>
      <c r="H16" s="49">
        <f t="shared" ca="1" si="4"/>
        <v>2</v>
      </c>
      <c r="I16" s="6"/>
      <c r="J16" s="6"/>
      <c r="O16" s="9"/>
      <c r="R16" s="6"/>
      <c r="S16" s="6"/>
      <c r="T16" s="6"/>
      <c r="U16" s="6"/>
      <c r="V16" s="6"/>
      <c r="W16" s="6"/>
      <c r="AQ16" s="3"/>
      <c r="AY16" s="3"/>
    </row>
    <row r="17" spans="1:51" ht="20.100000000000001" customHeight="1" thickBot="1">
      <c r="A17" s="65">
        <f t="shared" si="1"/>
        <v>16</v>
      </c>
      <c r="B17" s="45">
        <f ca="1">Streams!B17</f>
        <v>13</v>
      </c>
      <c r="C17" s="46">
        <f ca="1">VLOOKUP(B17,Partition!$AH$2:$AI$38,2)</f>
        <v>2</v>
      </c>
      <c r="D17" s="47">
        <f ca="1">COUNTIF(INDEX(C17:INDEX($C$1:C17,IFERROR(LOOKUP(2,1/($D$1:D16=2),ROW($D$1:D16)-MIN(ROW($D$1:D16)-1)),1),),),C17)</f>
        <v>1</v>
      </c>
      <c r="E17" s="46">
        <f t="shared" ca="1" si="2"/>
        <v>2</v>
      </c>
      <c r="F17" s="48">
        <f ca="1">COUNTIF(INDEX(E17:INDEX($E$1:E17,IFERROR(LOOKUP(2,1/($F$1:F16=2),ROW($F$1:F16)-MIN(ROW($F$1:F16)-1)),1),),),E17)</f>
        <v>1</v>
      </c>
      <c r="G17" s="49">
        <f t="shared" ca="1" si="3"/>
        <v>1</v>
      </c>
      <c r="H17" s="49">
        <f t="shared" ca="1" si="4"/>
        <v>2</v>
      </c>
      <c r="I17" s="6"/>
      <c r="J17" s="6"/>
      <c r="O17" s="9"/>
      <c r="R17" s="6"/>
      <c r="S17" s="6"/>
      <c r="T17" s="6"/>
      <c r="U17" s="6"/>
      <c r="V17" s="6"/>
      <c r="W17" s="6"/>
      <c r="AQ17" s="3"/>
      <c r="AY17" s="3"/>
    </row>
    <row r="18" spans="1:51" ht="20.100000000000001" customHeight="1" thickBot="1">
      <c r="A18" s="65">
        <f t="shared" si="1"/>
        <v>17</v>
      </c>
      <c r="B18" s="45">
        <f ca="1">Streams!B18</f>
        <v>26</v>
      </c>
      <c r="C18" s="46">
        <f ca="1">VLOOKUP(B18,Partition!$AH$2:$AI$38,2)</f>
        <v>2</v>
      </c>
      <c r="D18" s="47">
        <f ca="1">COUNTIF(INDEX(C18:INDEX($C$1:C18,IFERROR(LOOKUP(2,1/($D$1:D17=2),ROW($D$1:D17)-MIN(ROW($D$1:D17)-1)),1),),),C18)</f>
        <v>2</v>
      </c>
      <c r="E18" s="46">
        <f t="shared" ca="1" si="2"/>
        <v>1</v>
      </c>
      <c r="F18" s="48">
        <f ca="1">COUNTIF(INDEX(E18:INDEX($E$1:E18,IFERROR(LOOKUP(2,1/($F$1:F17=2),ROW($F$1:F17)-MIN(ROW($F$1:F17)-1)),1),),),E18)</f>
        <v>2</v>
      </c>
      <c r="G18" s="49">
        <f t="shared" ca="1" si="3"/>
        <v>2</v>
      </c>
      <c r="H18" s="49">
        <f t="shared" ca="1" si="4"/>
        <v>1</v>
      </c>
      <c r="I18" s="6"/>
      <c r="J18" s="6"/>
      <c r="O18" s="9"/>
      <c r="R18" s="6"/>
      <c r="S18" s="6"/>
      <c r="T18" s="6"/>
      <c r="U18" s="6"/>
      <c r="V18" s="6"/>
      <c r="W18" s="6"/>
      <c r="AQ18" s="3"/>
      <c r="AY18" s="3"/>
    </row>
    <row r="19" spans="1:51" ht="20.100000000000001" customHeight="1" thickBot="1">
      <c r="A19" s="65">
        <f t="shared" si="1"/>
        <v>18</v>
      </c>
      <c r="B19" s="45">
        <f ca="1">Streams!B19</f>
        <v>14</v>
      </c>
      <c r="C19" s="46">
        <f ca="1">VLOOKUP(B19,Partition!$AH$2:$AI$38,2)</f>
        <v>1</v>
      </c>
      <c r="D19" s="47">
        <f ca="1">COUNTIF(INDEX(C19:INDEX($C$1:C19,IFERROR(LOOKUP(2,1/($D$1:D18=2),ROW($D$1:D18)-MIN(ROW($D$1:D18)-1)),1),),),C19)</f>
        <v>1</v>
      </c>
      <c r="E19" s="46">
        <f t="shared" ca="1" si="2"/>
        <v>2</v>
      </c>
      <c r="F19" s="48">
        <f ca="1">COUNTIF(INDEX(E19:INDEX($E$1:E19,IFERROR(LOOKUP(2,1/($F$1:F18=2),ROW($F$1:F18)-MIN(ROW($F$1:F18)-1)),1),),),E19)</f>
        <v>1</v>
      </c>
      <c r="G19" s="49">
        <f t="shared" ca="1" si="3"/>
        <v>2</v>
      </c>
      <c r="H19" s="49">
        <f t="shared" ca="1" si="4"/>
        <v>1</v>
      </c>
      <c r="I19" s="6"/>
      <c r="J19" s="6"/>
      <c r="O19" s="9"/>
      <c r="R19" s="6"/>
      <c r="S19" s="6"/>
      <c r="T19" s="6"/>
      <c r="U19" s="6"/>
      <c r="V19" s="6"/>
      <c r="W19" s="6"/>
      <c r="AQ19" s="3"/>
      <c r="AY19" s="3"/>
    </row>
    <row r="20" spans="1:51" ht="20.100000000000001" customHeight="1" thickBot="1">
      <c r="A20" s="65">
        <f t="shared" si="1"/>
        <v>19</v>
      </c>
      <c r="B20" s="45">
        <f ca="1">Streams!B20</f>
        <v>36</v>
      </c>
      <c r="C20" s="46">
        <f ca="1">VLOOKUP(B20,Partition!$AH$2:$AI$38,2)</f>
        <v>1</v>
      </c>
      <c r="D20" s="47">
        <f ca="1">COUNTIF(INDEX(C20:INDEX($C$1:C20,IFERROR(LOOKUP(2,1/($D$1:D19=2),ROW($D$1:D19)-MIN(ROW($D$1:D19)-1)),1),),),C20)</f>
        <v>2</v>
      </c>
      <c r="E20" s="46">
        <f t="shared" ca="1" si="2"/>
        <v>1</v>
      </c>
      <c r="F20" s="48">
        <f ca="1">COUNTIF(INDEX(E20:INDEX($E$1:E20,IFERROR(LOOKUP(2,1/($F$1:F19=2),ROW($F$1:F19)-MIN(ROW($F$1:F19)-1)),1),),),E20)</f>
        <v>2</v>
      </c>
      <c r="G20" s="49">
        <f t="shared" ca="1" si="3"/>
        <v>1</v>
      </c>
      <c r="H20" s="49">
        <f t="shared" ca="1" si="4"/>
        <v>2</v>
      </c>
      <c r="I20" s="6"/>
      <c r="J20" s="6"/>
      <c r="O20" s="9"/>
      <c r="R20" s="6"/>
      <c r="S20" s="6"/>
      <c r="T20" s="6"/>
      <c r="U20" s="6"/>
      <c r="V20" s="6"/>
      <c r="W20" s="6"/>
      <c r="AQ20" s="3"/>
      <c r="AY20" s="3"/>
    </row>
    <row r="21" spans="1:51" ht="20.100000000000001" customHeight="1" thickBot="1">
      <c r="A21" s="65">
        <f t="shared" si="1"/>
        <v>20</v>
      </c>
      <c r="B21" s="45">
        <f ca="1">Streams!B21</f>
        <v>11</v>
      </c>
      <c r="C21" s="46">
        <f ca="1">VLOOKUP(B21,Partition!$AH$2:$AI$38,2)</f>
        <v>2</v>
      </c>
      <c r="D21" s="47">
        <f ca="1">COUNTIF(INDEX(C21:INDEX($C$1:C21,IFERROR(LOOKUP(2,1/($D$1:D20=2),ROW($D$1:D20)-MIN(ROW($D$1:D20)-1)),1),),),C21)</f>
        <v>1</v>
      </c>
      <c r="E21" s="46">
        <f t="shared" ca="1" si="2"/>
        <v>2</v>
      </c>
      <c r="F21" s="48">
        <f ca="1">COUNTIF(INDEX(E21:INDEX($E$1:E21,IFERROR(LOOKUP(2,1/($F$1:F20=2),ROW($F$1:F20)-MIN(ROW($F$1:F20)-1)),1),),),E21)</f>
        <v>1</v>
      </c>
      <c r="G21" s="49">
        <f t="shared" ca="1" si="3"/>
        <v>1</v>
      </c>
      <c r="H21" s="49">
        <f t="shared" ca="1" si="4"/>
        <v>2</v>
      </c>
      <c r="I21" s="6"/>
      <c r="J21" s="6"/>
      <c r="O21" s="9"/>
      <c r="R21" s="6"/>
      <c r="S21" s="6"/>
      <c r="T21" s="6"/>
      <c r="U21" s="6"/>
      <c r="V21" s="6"/>
      <c r="W21" s="6"/>
      <c r="AQ21" s="3"/>
      <c r="AY21" s="3"/>
    </row>
    <row r="22" spans="1:51" ht="20.100000000000001" customHeight="1" thickBot="1">
      <c r="A22" s="65">
        <f t="shared" si="1"/>
        <v>21</v>
      </c>
      <c r="B22" s="45">
        <f ca="1">Streams!B22</f>
        <v>6</v>
      </c>
      <c r="C22" s="46">
        <f ca="1">VLOOKUP(B22,Partition!$AH$2:$AI$38,2)</f>
        <v>2</v>
      </c>
      <c r="D22" s="47">
        <f ca="1">COUNTIF(INDEX(C22:INDEX($C$1:C22,IFERROR(LOOKUP(2,1/($D$1:D21=2),ROW($D$1:D21)-MIN(ROW($D$1:D21)-1)),1),),),C22)</f>
        <v>2</v>
      </c>
      <c r="E22" s="46">
        <f t="shared" ca="1" si="2"/>
        <v>1</v>
      </c>
      <c r="F22" s="48">
        <f ca="1">COUNTIF(INDEX(E22:INDEX($E$1:E22,IFERROR(LOOKUP(2,1/($F$1:F21=2),ROW($F$1:F21)-MIN(ROW($F$1:F21)-1)),1),),),E22)</f>
        <v>2</v>
      </c>
      <c r="G22" s="49">
        <f t="shared" ca="1" si="3"/>
        <v>2</v>
      </c>
      <c r="H22" s="49">
        <f t="shared" ca="1" si="4"/>
        <v>1</v>
      </c>
      <c r="I22" s="6"/>
      <c r="J22" s="6"/>
      <c r="O22" s="9"/>
      <c r="R22" s="6"/>
      <c r="S22" s="6"/>
      <c r="T22" s="6"/>
      <c r="U22" s="6"/>
      <c r="V22" s="6"/>
      <c r="W22" s="6"/>
      <c r="AQ22" s="3"/>
      <c r="AY22" s="3"/>
    </row>
    <row r="23" spans="1:51" ht="20.100000000000001" customHeight="1" thickBot="1">
      <c r="A23" s="65">
        <f t="shared" si="1"/>
        <v>22</v>
      </c>
      <c r="B23" s="45">
        <f ca="1">Streams!B23</f>
        <v>33</v>
      </c>
      <c r="C23" s="46">
        <f ca="1">VLOOKUP(B23,Partition!$AH$2:$AI$38,2)</f>
        <v>2</v>
      </c>
      <c r="D23" s="47">
        <f ca="1">COUNTIF(INDEX(C23:INDEX($C$1:C23,IFERROR(LOOKUP(2,1/($D$1:D22=2),ROW($D$1:D22)-MIN(ROW($D$1:D22)-1)),1),),),C23)</f>
        <v>2</v>
      </c>
      <c r="E23" s="46">
        <f t="shared" ca="1" si="2"/>
        <v>1</v>
      </c>
      <c r="F23" s="48">
        <f ca="1">COUNTIF(INDEX(E23:INDEX($E$1:E23,IFERROR(LOOKUP(2,1/($F$1:F22=2),ROW($F$1:F22)-MIN(ROW($F$1:F22)-1)),1),),),E23)</f>
        <v>2</v>
      </c>
      <c r="G23" s="49">
        <f t="shared" ca="1" si="3"/>
        <v>2</v>
      </c>
      <c r="H23" s="49">
        <f t="shared" ca="1" si="4"/>
        <v>1</v>
      </c>
      <c r="I23" s="6"/>
      <c r="J23" s="6"/>
      <c r="O23" s="9"/>
      <c r="R23" s="6"/>
      <c r="S23" s="6"/>
      <c r="T23" s="6"/>
      <c r="U23" s="6"/>
      <c r="V23" s="6"/>
      <c r="W23" s="6"/>
      <c r="AQ23" s="3"/>
      <c r="AY23" s="3"/>
    </row>
    <row r="24" spans="1:51" ht="20.100000000000001" customHeight="1" thickBot="1">
      <c r="A24" s="65">
        <f t="shared" si="1"/>
        <v>23</v>
      </c>
      <c r="B24" s="45">
        <f ca="1">Streams!B24</f>
        <v>26</v>
      </c>
      <c r="C24" s="46">
        <f ca="1">VLOOKUP(B24,Partition!$AH$2:$AI$38,2)</f>
        <v>2</v>
      </c>
      <c r="D24" s="47">
        <f ca="1">COUNTIF(INDEX(C24:INDEX($C$1:C24,IFERROR(LOOKUP(2,1/($D$1:D23=2),ROW($D$1:D23)-MIN(ROW($D$1:D23)-1)),1),),),C24)</f>
        <v>2</v>
      </c>
      <c r="E24" s="46">
        <f t="shared" ca="1" si="2"/>
        <v>1</v>
      </c>
      <c r="F24" s="48">
        <f ca="1">COUNTIF(INDEX(E24:INDEX($E$1:E24,IFERROR(LOOKUP(2,1/($F$1:F23=2),ROW($F$1:F23)-MIN(ROW($F$1:F23)-1)),1),),),E24)</f>
        <v>2</v>
      </c>
      <c r="G24" s="49">
        <f t="shared" ca="1" si="3"/>
        <v>2</v>
      </c>
      <c r="H24" s="49">
        <f t="shared" ca="1" si="4"/>
        <v>1</v>
      </c>
      <c r="I24" s="6"/>
      <c r="J24" s="6"/>
      <c r="O24" s="9"/>
      <c r="R24" s="6"/>
      <c r="S24" s="6"/>
      <c r="T24" s="6"/>
      <c r="U24" s="6"/>
      <c r="V24" s="6"/>
      <c r="W24" s="6"/>
      <c r="AQ24" s="3"/>
      <c r="AY24" s="3"/>
    </row>
    <row r="25" spans="1:51" ht="20.100000000000001" customHeight="1" thickBot="1">
      <c r="A25" s="65">
        <f t="shared" si="1"/>
        <v>24</v>
      </c>
      <c r="B25" s="45">
        <f ca="1">Streams!B25</f>
        <v>30</v>
      </c>
      <c r="C25" s="46">
        <f ca="1">VLOOKUP(B25,Partition!$AH$2:$AI$38,2)</f>
        <v>1</v>
      </c>
      <c r="D25" s="47">
        <f ca="1">COUNTIF(INDEX(C25:INDEX($C$1:C25,IFERROR(LOOKUP(2,1/($D$1:D24=2),ROW($D$1:D24)-MIN(ROW($D$1:D24)-1)),1),),),C25)</f>
        <v>1</v>
      </c>
      <c r="E25" s="46">
        <f t="shared" ca="1" si="2"/>
        <v>2</v>
      </c>
      <c r="F25" s="48">
        <f ca="1">COUNTIF(INDEX(E25:INDEX($E$1:E25,IFERROR(LOOKUP(2,1/($F$1:F24=2),ROW($F$1:F24)-MIN(ROW($F$1:F24)-1)),1),),),E25)</f>
        <v>1</v>
      </c>
      <c r="G25" s="49">
        <f t="shared" ca="1" si="3"/>
        <v>2</v>
      </c>
      <c r="H25" s="49">
        <f t="shared" ca="1" si="4"/>
        <v>1</v>
      </c>
      <c r="I25" s="6"/>
      <c r="J25" s="6"/>
      <c r="O25" s="9"/>
      <c r="R25" s="6"/>
      <c r="S25" s="6"/>
      <c r="T25" s="6"/>
      <c r="U25" s="6"/>
      <c r="V25" s="6"/>
      <c r="W25" s="6"/>
      <c r="AQ25" s="3"/>
      <c r="AY25" s="3"/>
    </row>
    <row r="26" spans="1:51" ht="20.100000000000001" customHeight="1" thickBot="1">
      <c r="A26" s="65">
        <f t="shared" si="1"/>
        <v>25</v>
      </c>
      <c r="B26" s="45">
        <f ca="1">Streams!B26</f>
        <v>12</v>
      </c>
      <c r="C26" s="46">
        <f ca="1">VLOOKUP(B26,Partition!$AH$2:$AI$38,2)</f>
        <v>1</v>
      </c>
      <c r="D26" s="47">
        <f ca="1">COUNTIF(INDEX(C26:INDEX($C$1:C26,IFERROR(LOOKUP(2,1/($D$1:D25=2),ROW($D$1:D25)-MIN(ROW($D$1:D25)-1)),1),),),C26)</f>
        <v>2</v>
      </c>
      <c r="E26" s="46">
        <f t="shared" ca="1" si="2"/>
        <v>1</v>
      </c>
      <c r="F26" s="48">
        <f ca="1">COUNTIF(INDEX(E26:INDEX($E$1:E26,IFERROR(LOOKUP(2,1/($F$1:F25=2),ROW($F$1:F25)-MIN(ROW($F$1:F25)-1)),1),),),E26)</f>
        <v>2</v>
      </c>
      <c r="G26" s="49">
        <f t="shared" ca="1" si="3"/>
        <v>1</v>
      </c>
      <c r="H26" s="49">
        <f t="shared" ca="1" si="4"/>
        <v>2</v>
      </c>
      <c r="I26" s="6"/>
      <c r="J26" s="6"/>
      <c r="O26" s="9"/>
      <c r="R26" s="6"/>
      <c r="S26" s="6"/>
      <c r="T26" s="6"/>
      <c r="U26" s="6"/>
      <c r="V26" s="6"/>
      <c r="W26" s="6"/>
      <c r="AQ26" s="3"/>
      <c r="AY26" s="3"/>
    </row>
    <row r="27" spans="1:51" ht="20.100000000000001" customHeight="1" thickBot="1">
      <c r="A27" s="65">
        <f t="shared" si="1"/>
        <v>26</v>
      </c>
      <c r="B27" s="45">
        <f ca="1">Streams!B27</f>
        <v>26</v>
      </c>
      <c r="C27" s="46">
        <f ca="1">VLOOKUP(B27,Partition!$AH$2:$AI$38,2)</f>
        <v>2</v>
      </c>
      <c r="D27" s="47">
        <f ca="1">COUNTIF(INDEX(C27:INDEX($C$1:C27,IFERROR(LOOKUP(2,1/($D$1:D26=2),ROW($D$1:D26)-MIN(ROW($D$1:D26)-1)),1),),),C27)</f>
        <v>1</v>
      </c>
      <c r="E27" s="46">
        <f t="shared" ca="1" si="2"/>
        <v>2</v>
      </c>
      <c r="F27" s="48">
        <f ca="1">COUNTIF(INDEX(E27:INDEX($E$1:E27,IFERROR(LOOKUP(2,1/($F$1:F26=2),ROW($F$1:F26)-MIN(ROW($F$1:F26)-1)),1),),),E27)</f>
        <v>1</v>
      </c>
      <c r="G27" s="49">
        <f t="shared" ca="1" si="3"/>
        <v>1</v>
      </c>
      <c r="H27" s="49">
        <f t="shared" ca="1" si="4"/>
        <v>2</v>
      </c>
      <c r="I27" s="6"/>
      <c r="J27" s="6"/>
      <c r="O27" s="9"/>
      <c r="R27" s="6"/>
      <c r="S27" s="6"/>
      <c r="T27" s="6"/>
      <c r="U27" s="6"/>
      <c r="V27" s="6"/>
      <c r="W27" s="6"/>
      <c r="AQ27" s="3"/>
      <c r="AY27" s="3"/>
    </row>
    <row r="28" spans="1:51" ht="20.100000000000001" customHeight="1" thickBot="1">
      <c r="A28" s="65">
        <f t="shared" si="1"/>
        <v>27</v>
      </c>
      <c r="B28" s="45">
        <f ca="1">Streams!B28</f>
        <v>26</v>
      </c>
      <c r="C28" s="46">
        <f ca="1">VLOOKUP(B28,Partition!$AH$2:$AI$38,2)</f>
        <v>2</v>
      </c>
      <c r="D28" s="47">
        <f ca="1">COUNTIF(INDEX(C28:INDEX($C$1:C28,IFERROR(LOOKUP(2,1/($D$1:D27=2),ROW($D$1:D27)-MIN(ROW($D$1:D27)-1)),1),),),C28)</f>
        <v>2</v>
      </c>
      <c r="E28" s="46">
        <f t="shared" ca="1" si="2"/>
        <v>1</v>
      </c>
      <c r="F28" s="48">
        <f ca="1">COUNTIF(INDEX(E28:INDEX($E$1:E28,IFERROR(LOOKUP(2,1/($F$1:F27=2),ROW($F$1:F27)-MIN(ROW($F$1:F27)-1)),1),),),E28)</f>
        <v>2</v>
      </c>
      <c r="G28" s="49">
        <f t="shared" ca="1" si="3"/>
        <v>2</v>
      </c>
      <c r="H28" s="49">
        <f t="shared" ca="1" si="4"/>
        <v>1</v>
      </c>
      <c r="I28" s="6"/>
      <c r="J28" s="6"/>
      <c r="O28" s="9"/>
      <c r="R28" s="6"/>
      <c r="S28" s="6"/>
      <c r="T28" s="6"/>
      <c r="U28" s="6"/>
      <c r="V28" s="6"/>
      <c r="W28" s="6"/>
      <c r="AQ28" s="3"/>
      <c r="AY28" s="3"/>
    </row>
    <row r="29" spans="1:51" ht="20.100000000000001" customHeight="1" thickBot="1">
      <c r="A29" s="65">
        <f t="shared" si="1"/>
        <v>28</v>
      </c>
      <c r="B29" s="45">
        <f ca="1">Streams!B29</f>
        <v>5</v>
      </c>
      <c r="C29" s="46">
        <f ca="1">VLOOKUP(B29,Partition!$AH$2:$AI$38,2)</f>
        <v>1</v>
      </c>
      <c r="D29" s="47">
        <f ca="1">COUNTIF(INDEX(C29:INDEX($C$1:C29,IFERROR(LOOKUP(2,1/($D$1:D28=2),ROW($D$1:D28)-MIN(ROW($D$1:D28)-1)),1),),),C29)</f>
        <v>1</v>
      </c>
      <c r="E29" s="46">
        <f t="shared" ca="1" si="2"/>
        <v>2</v>
      </c>
      <c r="F29" s="48">
        <f ca="1">COUNTIF(INDEX(E29:INDEX($E$1:E29,IFERROR(LOOKUP(2,1/($F$1:F28=2),ROW($F$1:F28)-MIN(ROW($F$1:F28)-1)),1),),),E29)</f>
        <v>1</v>
      </c>
      <c r="G29" s="49">
        <f t="shared" ca="1" si="3"/>
        <v>2</v>
      </c>
      <c r="H29" s="49">
        <f t="shared" ca="1" si="4"/>
        <v>1</v>
      </c>
      <c r="I29" s="6"/>
      <c r="J29" s="6"/>
      <c r="O29" s="9"/>
      <c r="R29" s="6"/>
      <c r="S29" s="6"/>
      <c r="T29" s="6"/>
      <c r="U29" s="6"/>
      <c r="V29" s="6"/>
      <c r="W29" s="6"/>
      <c r="AQ29" s="3"/>
      <c r="AY29" s="3"/>
    </row>
    <row r="30" spans="1:51" ht="20.100000000000001" customHeight="1" thickBot="1">
      <c r="A30" s="65">
        <f t="shared" si="1"/>
        <v>29</v>
      </c>
      <c r="B30" s="45">
        <f ca="1">Streams!B30</f>
        <v>34</v>
      </c>
      <c r="C30" s="46">
        <f ca="1">VLOOKUP(B30,Partition!$AH$2:$AI$38,2)</f>
        <v>1</v>
      </c>
      <c r="D30" s="47">
        <f ca="1">COUNTIF(INDEX(C30:INDEX($C$1:C30,IFERROR(LOOKUP(2,1/($D$1:D29=2),ROW($D$1:D29)-MIN(ROW($D$1:D29)-1)),1),),),C30)</f>
        <v>2</v>
      </c>
      <c r="E30" s="46">
        <f t="shared" ca="1" si="2"/>
        <v>1</v>
      </c>
      <c r="F30" s="48">
        <f ca="1">COUNTIF(INDEX(E30:INDEX($E$1:E30,IFERROR(LOOKUP(2,1/($F$1:F29=2),ROW($F$1:F29)-MIN(ROW($F$1:F29)-1)),1),),),E30)</f>
        <v>2</v>
      </c>
      <c r="G30" s="49">
        <f t="shared" ca="1" si="3"/>
        <v>1</v>
      </c>
      <c r="H30" s="49">
        <f t="shared" ca="1" si="4"/>
        <v>2</v>
      </c>
      <c r="I30" s="6"/>
      <c r="J30" s="6"/>
      <c r="O30" s="9"/>
      <c r="R30" s="6"/>
      <c r="S30" s="6"/>
      <c r="T30" s="6"/>
      <c r="U30" s="6"/>
      <c r="V30" s="6"/>
      <c r="W30" s="6"/>
      <c r="AQ30" s="3"/>
      <c r="AY30" s="3"/>
    </row>
    <row r="31" spans="1:51" ht="20.100000000000001" customHeight="1" thickBot="1">
      <c r="A31" s="65">
        <f t="shared" si="1"/>
        <v>30</v>
      </c>
      <c r="B31" s="45">
        <f ca="1">Streams!B31</f>
        <v>23</v>
      </c>
      <c r="C31" s="46">
        <f ca="1">VLOOKUP(B31,Partition!$AH$2:$AI$38,2)</f>
        <v>1</v>
      </c>
      <c r="D31" s="47">
        <f ca="1">COUNTIF(INDEX(C31:INDEX($C$1:C31,IFERROR(LOOKUP(2,1/($D$1:D30=2),ROW($D$1:D30)-MIN(ROW($D$1:D30)-1)),1),),),C31)</f>
        <v>2</v>
      </c>
      <c r="E31" s="46">
        <f t="shared" ca="1" si="2"/>
        <v>1</v>
      </c>
      <c r="F31" s="48">
        <f ca="1">COUNTIF(INDEX(E31:INDEX($E$1:E31,IFERROR(LOOKUP(2,1/($F$1:F30=2),ROW($F$1:F30)-MIN(ROW($F$1:F30)-1)),1),),),E31)</f>
        <v>2</v>
      </c>
      <c r="G31" s="49">
        <f t="shared" ca="1" si="3"/>
        <v>1</v>
      </c>
      <c r="H31" s="49">
        <f t="shared" ca="1" si="4"/>
        <v>2</v>
      </c>
      <c r="I31" s="6"/>
      <c r="J31" s="6"/>
      <c r="O31" s="9"/>
      <c r="R31" s="6"/>
      <c r="S31" s="6"/>
      <c r="T31" s="6"/>
      <c r="U31" s="6"/>
      <c r="V31" s="6"/>
      <c r="W31" s="6"/>
      <c r="AQ31" s="3"/>
      <c r="AY31" s="3"/>
    </row>
    <row r="32" spans="1:51" ht="20.100000000000001" customHeight="1" thickBot="1">
      <c r="A32" s="65">
        <f t="shared" si="1"/>
        <v>31</v>
      </c>
      <c r="B32" s="45">
        <f ca="1">Streams!B32</f>
        <v>14</v>
      </c>
      <c r="C32" s="46">
        <f ca="1">VLOOKUP(B32,Partition!$AH$2:$AI$38,2)</f>
        <v>1</v>
      </c>
      <c r="D32" s="47">
        <f ca="1">COUNTIF(INDEX(C32:INDEX($C$1:C32,IFERROR(LOOKUP(2,1/($D$1:D31=2),ROW($D$1:D31)-MIN(ROW($D$1:D31)-1)),1),),),C32)</f>
        <v>2</v>
      </c>
      <c r="E32" s="46">
        <f t="shared" ca="1" si="2"/>
        <v>1</v>
      </c>
      <c r="F32" s="48">
        <f ca="1">COUNTIF(INDEX(E32:INDEX($E$1:E32,IFERROR(LOOKUP(2,1/($F$1:F31=2),ROW($F$1:F31)-MIN(ROW($F$1:F31)-1)),1),),),E32)</f>
        <v>2</v>
      </c>
      <c r="G32" s="49">
        <f t="shared" ca="1" si="3"/>
        <v>1</v>
      </c>
      <c r="H32" s="49">
        <f t="shared" ca="1" si="4"/>
        <v>2</v>
      </c>
      <c r="I32" s="6"/>
      <c r="J32" s="6"/>
      <c r="O32" s="9"/>
      <c r="R32" s="6"/>
      <c r="S32" s="6"/>
      <c r="T32" s="6"/>
      <c r="U32" s="6"/>
      <c r="V32" s="6"/>
      <c r="W32" s="6"/>
      <c r="AQ32" s="3"/>
      <c r="AY32" s="3"/>
    </row>
    <row r="33" spans="1:51" ht="20.100000000000001" customHeight="1" thickBot="1">
      <c r="A33" s="65">
        <f t="shared" si="1"/>
        <v>32</v>
      </c>
      <c r="B33" s="45">
        <f ca="1">Streams!B33</f>
        <v>27</v>
      </c>
      <c r="C33" s="46">
        <f ca="1">VLOOKUP(B33,Partition!$AH$2:$AI$38,2)</f>
        <v>1</v>
      </c>
      <c r="D33" s="47">
        <f ca="1">COUNTIF(INDEX(C33:INDEX($C$1:C33,IFERROR(LOOKUP(2,1/($D$1:D32=2),ROW($D$1:D32)-MIN(ROW($D$1:D32)-1)),1),),),C33)</f>
        <v>2</v>
      </c>
      <c r="E33" s="46">
        <f t="shared" ca="1" si="2"/>
        <v>1</v>
      </c>
      <c r="F33" s="48">
        <f ca="1">COUNTIF(INDEX(E33:INDEX($E$1:E33,IFERROR(LOOKUP(2,1/($F$1:F32=2),ROW($F$1:F32)-MIN(ROW($F$1:F32)-1)),1),),),E33)</f>
        <v>2</v>
      </c>
      <c r="G33" s="49">
        <f t="shared" ca="1" si="3"/>
        <v>1</v>
      </c>
      <c r="H33" s="49">
        <f t="shared" ca="1" si="4"/>
        <v>2</v>
      </c>
      <c r="I33" s="6"/>
      <c r="J33" s="6"/>
      <c r="O33" s="9"/>
      <c r="R33" s="6"/>
      <c r="S33" s="6"/>
      <c r="T33" s="6"/>
      <c r="U33" s="6"/>
      <c r="V33" s="6"/>
      <c r="W33" s="6"/>
      <c r="AQ33" s="3"/>
      <c r="AY33" s="3"/>
    </row>
    <row r="34" spans="1:51" ht="20.100000000000001" customHeight="1" thickBot="1">
      <c r="A34" s="65">
        <f t="shared" si="1"/>
        <v>33</v>
      </c>
      <c r="B34" s="45">
        <f ca="1">Streams!B34</f>
        <v>16</v>
      </c>
      <c r="C34" s="46">
        <f ca="1">VLOOKUP(B34,Partition!$AH$2:$AI$38,2)</f>
        <v>1</v>
      </c>
      <c r="D34" s="47">
        <f ca="1">COUNTIF(INDEX(C34:INDEX($C$1:C34,IFERROR(LOOKUP(2,1/($D$1:D33=2),ROW($D$1:D33)-MIN(ROW($D$1:D33)-1)),1),),),C34)</f>
        <v>2</v>
      </c>
      <c r="E34" s="46">
        <f t="shared" ca="1" si="2"/>
        <v>1</v>
      </c>
      <c r="F34" s="48">
        <f ca="1">COUNTIF(INDEX(E34:INDEX($E$1:E34,IFERROR(LOOKUP(2,1/($F$1:F33=2),ROW($F$1:F33)-MIN(ROW($F$1:F33)-1)),1),),),E34)</f>
        <v>2</v>
      </c>
      <c r="G34" s="49">
        <f t="shared" ca="1" si="3"/>
        <v>1</v>
      </c>
      <c r="H34" s="49">
        <f t="shared" ca="1" si="4"/>
        <v>2</v>
      </c>
      <c r="I34" s="6"/>
      <c r="J34" s="6"/>
      <c r="O34" s="9"/>
      <c r="R34" s="6"/>
      <c r="S34" s="6"/>
      <c r="T34" s="6"/>
      <c r="U34" s="6"/>
      <c r="V34" s="6"/>
      <c r="W34" s="6"/>
      <c r="AQ34" s="3"/>
      <c r="AY34" s="3"/>
    </row>
    <row r="35" spans="1:51" ht="20.100000000000001" customHeight="1" thickBot="1">
      <c r="A35" s="65">
        <f t="shared" si="1"/>
        <v>34</v>
      </c>
      <c r="B35" s="45">
        <f ca="1">Streams!B35</f>
        <v>15</v>
      </c>
      <c r="C35" s="46">
        <f ca="1">VLOOKUP(B35,Partition!$AH$2:$AI$38,2)</f>
        <v>2</v>
      </c>
      <c r="D35" s="47">
        <f ca="1">COUNTIF(INDEX(C35:INDEX($C$1:C35,IFERROR(LOOKUP(2,1/($D$1:D34=2),ROW($D$1:D34)-MIN(ROW($D$1:D34)-1)),1),),),C35)</f>
        <v>1</v>
      </c>
      <c r="E35" s="46">
        <f t="shared" ca="1" si="2"/>
        <v>2</v>
      </c>
      <c r="F35" s="48">
        <f ca="1">COUNTIF(INDEX(E35:INDEX($E$1:E35,IFERROR(LOOKUP(2,1/($F$1:F34=2),ROW($F$1:F34)-MIN(ROW($F$1:F34)-1)),1),),),E35)</f>
        <v>1</v>
      </c>
      <c r="G35" s="49">
        <f t="shared" ca="1" si="3"/>
        <v>1</v>
      </c>
      <c r="H35" s="49">
        <f t="shared" ca="1" si="4"/>
        <v>2</v>
      </c>
      <c r="I35" s="6"/>
      <c r="J35" s="6"/>
      <c r="O35" s="9"/>
      <c r="R35" s="6"/>
      <c r="S35" s="6"/>
      <c r="T35" s="6"/>
      <c r="U35" s="6"/>
      <c r="V35" s="6"/>
      <c r="W35" s="6"/>
      <c r="AQ35" s="3"/>
      <c r="AY35" s="3"/>
    </row>
    <row r="36" spans="1:51" ht="20.100000000000001" customHeight="1" thickBot="1">
      <c r="A36" s="65">
        <f t="shared" si="1"/>
        <v>35</v>
      </c>
      <c r="B36" s="45">
        <f ca="1">Streams!B36</f>
        <v>23</v>
      </c>
      <c r="C36" s="46">
        <f ca="1">VLOOKUP(B36,Partition!$AH$2:$AI$38,2)</f>
        <v>1</v>
      </c>
      <c r="D36" s="47">
        <f ca="1">COUNTIF(INDEX(C36:INDEX($C$1:C36,IFERROR(LOOKUP(2,1/($D$1:D35=2),ROW($D$1:D35)-MIN(ROW($D$1:D35)-1)),1),),),C36)</f>
        <v>2</v>
      </c>
      <c r="E36" s="46">
        <f t="shared" ca="1" si="2"/>
        <v>2</v>
      </c>
      <c r="F36" s="48">
        <f ca="1">COUNTIF(INDEX(E36:INDEX($E$1:E36,IFERROR(LOOKUP(2,1/($F$1:F35=2),ROW($F$1:F35)-MIN(ROW($F$1:F35)-1)),1),),),E36)</f>
        <v>2</v>
      </c>
      <c r="G36" s="49">
        <f t="shared" ca="1" si="3"/>
        <v>2</v>
      </c>
      <c r="H36" s="49">
        <f t="shared" ca="1" si="4"/>
        <v>1</v>
      </c>
      <c r="I36" s="6"/>
      <c r="J36" s="6"/>
      <c r="O36" s="9"/>
      <c r="R36" s="6"/>
      <c r="S36" s="6"/>
      <c r="T36" s="6"/>
      <c r="U36" s="6"/>
      <c r="V36" s="6"/>
      <c r="W36" s="6"/>
      <c r="AQ36" s="3"/>
      <c r="AY36" s="3"/>
    </row>
    <row r="37" spans="1:51" ht="20.100000000000001" customHeight="1" thickBot="1">
      <c r="A37" s="65">
        <f t="shared" si="1"/>
        <v>36</v>
      </c>
      <c r="B37" s="45">
        <f ca="1">Streams!B37</f>
        <v>5</v>
      </c>
      <c r="C37" s="46">
        <f ca="1">VLOOKUP(B37,Partition!$AH$2:$AI$38,2)</f>
        <v>1</v>
      </c>
      <c r="D37" s="47">
        <f ca="1">COUNTIF(INDEX(C37:INDEX($C$1:C37,IFERROR(LOOKUP(2,1/($D$1:D36=2),ROW($D$1:D36)-MIN(ROW($D$1:D36)-1)),1),),),C37)</f>
        <v>2</v>
      </c>
      <c r="E37" s="46">
        <f t="shared" ca="1" si="2"/>
        <v>1</v>
      </c>
      <c r="F37" s="48">
        <f ca="1">COUNTIF(INDEX(E37:INDEX($E$1:E37,IFERROR(LOOKUP(2,1/($F$1:F36=2),ROW($F$1:F36)-MIN(ROW($F$1:F36)-1)),1),),),E37)</f>
        <v>1</v>
      </c>
      <c r="G37" s="49">
        <f t="shared" ca="1" si="3"/>
        <v>1</v>
      </c>
      <c r="H37" s="49">
        <f t="shared" ca="1" si="4"/>
        <v>2</v>
      </c>
      <c r="I37" s="6"/>
      <c r="J37" s="6"/>
      <c r="O37" s="9"/>
      <c r="R37" s="6"/>
      <c r="S37" s="6"/>
      <c r="T37" s="6"/>
      <c r="U37" s="6"/>
      <c r="V37" s="6"/>
      <c r="W37" s="6"/>
      <c r="AQ37" s="3"/>
      <c r="AY37" s="3"/>
    </row>
    <row r="38" spans="1:51" ht="20.100000000000001" customHeight="1" thickBot="1">
      <c r="A38" s="65">
        <f t="shared" si="1"/>
        <v>37</v>
      </c>
      <c r="B38" s="45">
        <f ca="1">Streams!B38</f>
        <v>7</v>
      </c>
      <c r="C38" s="46">
        <f ca="1">VLOOKUP(B38,Partition!$AH$2:$AI$38,2)</f>
        <v>1</v>
      </c>
      <c r="D38" s="47">
        <f ca="1">COUNTIF(INDEX(C38:INDEX($C$1:C38,IFERROR(LOOKUP(2,1/($D$1:D37=2),ROW($D$1:D37)-MIN(ROW($D$1:D37)-1)),1),),),C38)</f>
        <v>2</v>
      </c>
      <c r="E38" s="46">
        <f t="shared" ca="1" si="2"/>
        <v>1</v>
      </c>
      <c r="F38" s="48">
        <f ca="1">COUNTIF(INDEX(E38:INDEX($E$1:E38,IFERROR(LOOKUP(2,1/($F$1:F37=2),ROW($F$1:F37)-MIN(ROW($F$1:F37)-1)),1),),),E38)</f>
        <v>2</v>
      </c>
      <c r="G38" s="49">
        <f t="shared" ca="1" si="3"/>
        <v>1</v>
      </c>
      <c r="H38" s="49">
        <f t="shared" ca="1" si="4"/>
        <v>2</v>
      </c>
      <c r="I38" s="6"/>
      <c r="J38" s="6"/>
      <c r="O38" s="9"/>
      <c r="R38" s="6"/>
      <c r="S38" s="6"/>
      <c r="T38" s="6"/>
      <c r="U38" s="6"/>
      <c r="V38" s="6"/>
      <c r="W38" s="6"/>
      <c r="AQ38" s="3"/>
      <c r="AY38" s="3"/>
    </row>
    <row r="39" spans="1:51" ht="20.100000000000001" customHeight="1" thickBot="1">
      <c r="A39" s="65">
        <f t="shared" si="1"/>
        <v>38</v>
      </c>
      <c r="B39" s="45">
        <f ca="1">Streams!B39</f>
        <v>7</v>
      </c>
      <c r="C39" s="46">
        <f ca="1">VLOOKUP(B39,Partition!$AH$2:$AI$38,2)</f>
        <v>1</v>
      </c>
      <c r="D39" s="47">
        <f ca="1">COUNTIF(INDEX(C39:INDEX($C$1:C39,IFERROR(LOOKUP(2,1/($D$1:D38=2),ROW($D$1:D38)-MIN(ROW($D$1:D38)-1)),1),),),C39)</f>
        <v>2</v>
      </c>
      <c r="E39" s="46">
        <f t="shared" ca="1" si="2"/>
        <v>1</v>
      </c>
      <c r="F39" s="48">
        <f ca="1">COUNTIF(INDEX(E39:INDEX($E$1:E39,IFERROR(LOOKUP(2,1/($F$1:F38=2),ROW($F$1:F38)-MIN(ROW($F$1:F38)-1)),1),),),E39)</f>
        <v>2</v>
      </c>
      <c r="G39" s="49">
        <f t="shared" ca="1" si="3"/>
        <v>1</v>
      </c>
      <c r="H39" s="49">
        <f t="shared" ca="1" si="4"/>
        <v>2</v>
      </c>
      <c r="I39" s="6"/>
      <c r="J39" s="6"/>
      <c r="O39" s="9"/>
      <c r="R39" s="6"/>
      <c r="S39" s="6"/>
      <c r="T39" s="6"/>
      <c r="U39" s="6"/>
      <c r="V39" s="6"/>
      <c r="W39" s="6"/>
      <c r="AQ39" s="3"/>
      <c r="AY39" s="3"/>
    </row>
    <row r="40" spans="1:51" ht="20.100000000000001" customHeight="1" thickBot="1">
      <c r="A40" s="65">
        <f t="shared" si="1"/>
        <v>39</v>
      </c>
      <c r="B40" s="45">
        <f ca="1">Streams!B40</f>
        <v>20</v>
      </c>
      <c r="C40" s="46">
        <f ca="1">VLOOKUP(B40,Partition!$AH$2:$AI$38,2)</f>
        <v>2</v>
      </c>
      <c r="D40" s="47">
        <f ca="1">COUNTIF(INDEX(C40:INDEX($C$1:C40,IFERROR(LOOKUP(2,1/($D$1:D39=2),ROW($D$1:D39)-MIN(ROW($D$1:D39)-1)),1),),),C40)</f>
        <v>1</v>
      </c>
      <c r="E40" s="46">
        <f t="shared" ca="1" si="2"/>
        <v>2</v>
      </c>
      <c r="F40" s="48">
        <f ca="1">COUNTIF(INDEX(E40:INDEX($E$1:E40,IFERROR(LOOKUP(2,1/($F$1:F39=2),ROW($F$1:F39)-MIN(ROW($F$1:F39)-1)),1),),),E40)</f>
        <v>1</v>
      </c>
      <c r="G40" s="49">
        <f t="shared" ca="1" si="3"/>
        <v>1</v>
      </c>
      <c r="H40" s="49">
        <f t="shared" ca="1" si="4"/>
        <v>2</v>
      </c>
      <c r="I40" s="6"/>
      <c r="J40" s="6"/>
      <c r="O40" s="9"/>
      <c r="R40" s="6"/>
      <c r="S40" s="6"/>
      <c r="T40" s="6"/>
      <c r="U40" s="6"/>
      <c r="V40" s="6"/>
      <c r="W40" s="6"/>
      <c r="AQ40" s="3"/>
      <c r="AY40" s="3"/>
    </row>
    <row r="41" spans="1:51" ht="20.100000000000001" customHeight="1" thickBot="1">
      <c r="A41" s="65">
        <f t="shared" si="1"/>
        <v>40</v>
      </c>
      <c r="B41" s="45">
        <f ca="1">Streams!B41</f>
        <v>22</v>
      </c>
      <c r="C41" s="46">
        <f ca="1">VLOOKUP(B41,Partition!$AH$2:$AI$38,2)</f>
        <v>2</v>
      </c>
      <c r="D41" s="47">
        <f ca="1">COUNTIF(INDEX(C41:INDEX($C$1:C41,IFERROR(LOOKUP(2,1/($D$1:D40=2),ROW($D$1:D40)-MIN(ROW($D$1:D40)-1)),1),),),C41)</f>
        <v>2</v>
      </c>
      <c r="E41" s="46">
        <f t="shared" ca="1" si="2"/>
        <v>1</v>
      </c>
      <c r="F41" s="48">
        <f ca="1">COUNTIF(INDEX(E41:INDEX($E$1:E41,IFERROR(LOOKUP(2,1/($F$1:F40=2),ROW($F$1:F40)-MIN(ROW($F$1:F40)-1)),1),),),E41)</f>
        <v>2</v>
      </c>
      <c r="G41" s="49">
        <f t="shared" ca="1" si="3"/>
        <v>2</v>
      </c>
      <c r="H41" s="49">
        <f t="shared" ca="1" si="4"/>
        <v>1</v>
      </c>
      <c r="I41" s="6"/>
      <c r="J41" s="6"/>
      <c r="O41" s="9"/>
      <c r="R41" s="6"/>
      <c r="S41" s="6"/>
      <c r="T41" s="6"/>
      <c r="U41" s="6"/>
      <c r="V41" s="6"/>
      <c r="W41" s="6"/>
      <c r="AQ41" s="3"/>
      <c r="AY41" s="3"/>
    </row>
    <row r="42" spans="1:51" ht="20.100000000000001" customHeight="1" thickBot="1">
      <c r="A42" s="65">
        <f t="shared" si="1"/>
        <v>41</v>
      </c>
      <c r="B42" s="45">
        <f ca="1">Streams!B42</f>
        <v>9</v>
      </c>
      <c r="C42" s="46">
        <f ca="1">VLOOKUP(B42,Partition!$AH$2:$AI$38,2)</f>
        <v>1</v>
      </c>
      <c r="D42" s="47">
        <f ca="1">COUNTIF(INDEX(C42:INDEX($C$1:C42,IFERROR(LOOKUP(2,1/($D$1:D41=2),ROW($D$1:D41)-MIN(ROW($D$1:D41)-1)),1),),),C42)</f>
        <v>1</v>
      </c>
      <c r="E42" s="46">
        <f t="shared" ca="1" si="2"/>
        <v>2</v>
      </c>
      <c r="F42" s="48">
        <f ca="1">COUNTIF(INDEX(E42:INDEX($E$1:E42,IFERROR(LOOKUP(2,1/($F$1:F41=2),ROW($F$1:F41)-MIN(ROW($F$1:F41)-1)),1),),),E42)</f>
        <v>1</v>
      </c>
      <c r="G42" s="49">
        <f t="shared" ca="1" si="3"/>
        <v>2</v>
      </c>
      <c r="H42" s="49">
        <f t="shared" ca="1" si="4"/>
        <v>1</v>
      </c>
      <c r="I42" s="6"/>
      <c r="J42" s="6"/>
      <c r="O42" s="9"/>
      <c r="R42" s="6"/>
      <c r="S42" s="6"/>
      <c r="T42" s="6"/>
      <c r="U42" s="6"/>
      <c r="V42" s="6"/>
      <c r="W42" s="6"/>
      <c r="AQ42" s="3"/>
      <c r="AY42" s="3"/>
    </row>
    <row r="43" spans="1:51" ht="20.100000000000001" customHeight="1" thickBot="1">
      <c r="A43" s="65">
        <f t="shared" si="1"/>
        <v>42</v>
      </c>
      <c r="B43" s="45">
        <f ca="1">Streams!B43</f>
        <v>35</v>
      </c>
      <c r="C43" s="46">
        <f ca="1">VLOOKUP(B43,Partition!$AH$2:$AI$38,2)</f>
        <v>2</v>
      </c>
      <c r="D43" s="47">
        <f ca="1">COUNTIF(INDEX(C43:INDEX($C$1:C43,IFERROR(LOOKUP(2,1/($D$1:D42=2),ROW($D$1:D42)-MIN(ROW($D$1:D42)-1)),1),),),C43)</f>
        <v>2</v>
      </c>
      <c r="E43" s="46">
        <f t="shared" ca="1" si="2"/>
        <v>2</v>
      </c>
      <c r="F43" s="48">
        <f ca="1">COUNTIF(INDEX(E43:INDEX($E$1:E43,IFERROR(LOOKUP(2,1/($F$1:F42=2),ROW($F$1:F42)-MIN(ROW($F$1:F42)-1)),1),),),E43)</f>
        <v>2</v>
      </c>
      <c r="G43" s="49">
        <f t="shared" ca="1" si="3"/>
        <v>1</v>
      </c>
      <c r="H43" s="49">
        <f t="shared" ca="1" si="4"/>
        <v>2</v>
      </c>
      <c r="I43" s="6"/>
      <c r="J43" s="6"/>
      <c r="O43" s="9"/>
      <c r="R43" s="6"/>
      <c r="S43" s="6"/>
      <c r="T43" s="6"/>
      <c r="U43" s="6"/>
      <c r="V43" s="6"/>
      <c r="W43" s="6"/>
      <c r="AQ43" s="3"/>
      <c r="AY43" s="3"/>
    </row>
    <row r="44" spans="1:51" ht="20.100000000000001" customHeight="1" thickBot="1">
      <c r="A44" s="65">
        <f t="shared" si="1"/>
        <v>43</v>
      </c>
      <c r="B44" s="45">
        <f ca="1">Streams!B44</f>
        <v>17</v>
      </c>
      <c r="C44" s="46">
        <f ca="1">VLOOKUP(B44,Partition!$AH$2:$AI$38,2)</f>
        <v>2</v>
      </c>
      <c r="D44" s="47">
        <f ca="1">COUNTIF(INDEX(C44:INDEX($C$1:C44,IFERROR(LOOKUP(2,1/($D$1:D43=2),ROW($D$1:D43)-MIN(ROW($D$1:D43)-1)),1),),),C44)</f>
        <v>2</v>
      </c>
      <c r="E44" s="46">
        <f t="shared" ca="1" si="2"/>
        <v>1</v>
      </c>
      <c r="F44" s="48">
        <f ca="1">COUNTIF(INDEX(E44:INDEX($E$1:E44,IFERROR(LOOKUP(2,1/($F$1:F43=2),ROW($F$1:F43)-MIN(ROW($F$1:F43)-1)),1),),),E44)</f>
        <v>1</v>
      </c>
      <c r="G44" s="49">
        <f t="shared" ca="1" si="3"/>
        <v>2</v>
      </c>
      <c r="H44" s="49">
        <f t="shared" ca="1" si="4"/>
        <v>1</v>
      </c>
      <c r="I44" s="6"/>
      <c r="J44" s="6"/>
      <c r="O44" s="9"/>
      <c r="R44" s="6"/>
      <c r="S44" s="6"/>
      <c r="T44" s="6"/>
      <c r="U44" s="6"/>
      <c r="V44" s="6"/>
      <c r="W44" s="6"/>
      <c r="AQ44" s="3"/>
      <c r="AY44" s="3"/>
    </row>
    <row r="45" spans="1:51" ht="20.100000000000001" customHeight="1" thickBot="1">
      <c r="A45" s="65">
        <f t="shared" si="1"/>
        <v>44</v>
      </c>
      <c r="B45" s="45">
        <f ca="1">Streams!B45</f>
        <v>35</v>
      </c>
      <c r="C45" s="46">
        <f ca="1">VLOOKUP(B45,Partition!$AH$2:$AI$38,2)</f>
        <v>2</v>
      </c>
      <c r="D45" s="47">
        <f ca="1">COUNTIF(INDEX(C45:INDEX($C$1:C45,IFERROR(LOOKUP(2,1/($D$1:D44=2),ROW($D$1:D44)-MIN(ROW($D$1:D44)-1)),1),),),C45)</f>
        <v>2</v>
      </c>
      <c r="E45" s="46">
        <f t="shared" ca="1" si="2"/>
        <v>1</v>
      </c>
      <c r="F45" s="48">
        <f ca="1">COUNTIF(INDEX(E45:INDEX($E$1:E45,IFERROR(LOOKUP(2,1/($F$1:F44=2),ROW($F$1:F44)-MIN(ROW($F$1:F44)-1)),1),),),E45)</f>
        <v>2</v>
      </c>
      <c r="G45" s="49">
        <f t="shared" ca="1" si="3"/>
        <v>2</v>
      </c>
      <c r="H45" s="49">
        <f t="shared" ca="1" si="4"/>
        <v>1</v>
      </c>
      <c r="I45" s="6"/>
      <c r="J45" s="6"/>
      <c r="O45" s="9"/>
      <c r="R45" s="6"/>
      <c r="S45" s="6"/>
      <c r="T45" s="6"/>
      <c r="U45" s="6"/>
      <c r="V45" s="6"/>
      <c r="W45" s="6"/>
      <c r="AQ45" s="3"/>
      <c r="AY45" s="3"/>
    </row>
    <row r="46" spans="1:51" ht="20.100000000000001" customHeight="1" thickBot="1">
      <c r="A46" s="65">
        <f t="shared" si="1"/>
        <v>45</v>
      </c>
      <c r="B46" s="45">
        <f ca="1">Streams!B46</f>
        <v>28</v>
      </c>
      <c r="C46" s="46">
        <f ca="1">VLOOKUP(B46,Partition!$AH$2:$AI$38,2)</f>
        <v>2</v>
      </c>
      <c r="D46" s="47">
        <f ca="1">COUNTIF(INDEX(C46:INDEX($C$1:C46,IFERROR(LOOKUP(2,1/($D$1:D45=2),ROW($D$1:D45)-MIN(ROW($D$1:D45)-1)),1),),),C46)</f>
        <v>2</v>
      </c>
      <c r="E46" s="46">
        <f t="shared" ca="1" si="2"/>
        <v>1</v>
      </c>
      <c r="F46" s="48">
        <f ca="1">COUNTIF(INDEX(E46:INDEX($E$1:E46,IFERROR(LOOKUP(2,1/($F$1:F45=2),ROW($F$1:F45)-MIN(ROW($F$1:F45)-1)),1),),),E46)</f>
        <v>2</v>
      </c>
      <c r="G46" s="49">
        <f t="shared" ca="1" si="3"/>
        <v>2</v>
      </c>
      <c r="H46" s="49">
        <f t="shared" ca="1" si="4"/>
        <v>1</v>
      </c>
      <c r="I46" s="6"/>
      <c r="J46" s="6"/>
      <c r="O46" s="9"/>
      <c r="R46" s="6"/>
      <c r="S46" s="6"/>
      <c r="T46" s="6"/>
      <c r="U46" s="6"/>
      <c r="V46" s="6"/>
      <c r="W46" s="6"/>
      <c r="AQ46" s="3"/>
      <c r="AY46" s="3"/>
    </row>
    <row r="47" spans="1:51" ht="20.100000000000001" customHeight="1" thickBot="1">
      <c r="A47" s="65">
        <f t="shared" si="1"/>
        <v>46</v>
      </c>
      <c r="B47" s="45">
        <f ca="1">Streams!B47</f>
        <v>8</v>
      </c>
      <c r="C47" s="46">
        <f ca="1">VLOOKUP(B47,Partition!$AH$2:$AI$38,2)</f>
        <v>2</v>
      </c>
      <c r="D47" s="47">
        <f ca="1">COUNTIF(INDEX(C47:INDEX($C$1:C47,IFERROR(LOOKUP(2,1/($D$1:D46=2),ROW($D$1:D46)-MIN(ROW($D$1:D46)-1)),1),),),C47)</f>
        <v>2</v>
      </c>
      <c r="E47" s="46">
        <f t="shared" ca="1" si="2"/>
        <v>1</v>
      </c>
      <c r="F47" s="48">
        <f ca="1">COUNTIF(INDEX(E47:INDEX($E$1:E47,IFERROR(LOOKUP(2,1/($F$1:F46=2),ROW($F$1:F46)-MIN(ROW($F$1:F46)-1)),1),),),E47)</f>
        <v>2</v>
      </c>
      <c r="G47" s="49">
        <f t="shared" ca="1" si="3"/>
        <v>2</v>
      </c>
      <c r="H47" s="49">
        <f t="shared" ca="1" si="4"/>
        <v>1</v>
      </c>
      <c r="I47" s="6"/>
      <c r="J47" s="6"/>
      <c r="O47" s="9"/>
      <c r="R47" s="6"/>
      <c r="S47" s="6"/>
      <c r="T47" s="6"/>
      <c r="U47" s="6"/>
      <c r="V47" s="6"/>
      <c r="W47" s="6"/>
      <c r="AQ47" s="3"/>
      <c r="AY47" s="3"/>
    </row>
    <row r="48" spans="1:51" ht="20.100000000000001" customHeight="1" thickBot="1">
      <c r="A48" s="65">
        <f t="shared" si="1"/>
        <v>47</v>
      </c>
      <c r="B48" s="45">
        <f ca="1">Streams!B48</f>
        <v>13</v>
      </c>
      <c r="C48" s="46">
        <f ca="1">VLOOKUP(B48,Partition!$AH$2:$AI$38,2)</f>
        <v>2</v>
      </c>
      <c r="D48" s="47">
        <f ca="1">COUNTIF(INDEX(C48:INDEX($C$1:C48,IFERROR(LOOKUP(2,1/($D$1:D47=2),ROW($D$1:D47)-MIN(ROW($D$1:D47)-1)),1),),),C48)</f>
        <v>2</v>
      </c>
      <c r="E48" s="46">
        <f t="shared" ca="1" si="2"/>
        <v>1</v>
      </c>
      <c r="F48" s="48">
        <f ca="1">COUNTIF(INDEX(E48:INDEX($E$1:E48,IFERROR(LOOKUP(2,1/($F$1:F47=2),ROW($F$1:F47)-MIN(ROW($F$1:F47)-1)),1),),),E48)</f>
        <v>2</v>
      </c>
      <c r="G48" s="49">
        <f t="shared" ca="1" si="3"/>
        <v>2</v>
      </c>
      <c r="H48" s="49">
        <f t="shared" ca="1" si="4"/>
        <v>1</v>
      </c>
      <c r="I48" s="6"/>
      <c r="J48" s="6"/>
      <c r="O48" s="9"/>
      <c r="R48" s="6"/>
      <c r="S48" s="6"/>
      <c r="T48" s="6"/>
      <c r="U48" s="6"/>
      <c r="V48" s="6"/>
      <c r="W48" s="6"/>
      <c r="AQ48" s="3"/>
      <c r="AY48" s="3"/>
    </row>
    <row r="49" spans="1:51" ht="20.100000000000001" customHeight="1" thickBot="1">
      <c r="A49" s="65">
        <f t="shared" si="1"/>
        <v>48</v>
      </c>
      <c r="B49" s="45">
        <f ca="1">Streams!B49</f>
        <v>29</v>
      </c>
      <c r="C49" s="46">
        <f ca="1">VLOOKUP(B49,Partition!$AH$2:$AI$38,2)</f>
        <v>2</v>
      </c>
      <c r="D49" s="47">
        <f ca="1">COUNTIF(INDEX(C49:INDEX($C$1:C49,IFERROR(LOOKUP(2,1/($D$1:D48=2),ROW($D$1:D48)-MIN(ROW($D$1:D48)-1)),1),),),C49)</f>
        <v>2</v>
      </c>
      <c r="E49" s="46">
        <f t="shared" ca="1" si="2"/>
        <v>1</v>
      </c>
      <c r="F49" s="48">
        <f ca="1">COUNTIF(INDEX(E49:INDEX($E$1:E49,IFERROR(LOOKUP(2,1/($F$1:F48=2),ROW($F$1:F48)-MIN(ROW($F$1:F48)-1)),1),),),E49)</f>
        <v>2</v>
      </c>
      <c r="G49" s="49">
        <f t="shared" ca="1" si="3"/>
        <v>2</v>
      </c>
      <c r="H49" s="49">
        <f t="shared" ca="1" si="4"/>
        <v>1</v>
      </c>
      <c r="I49" s="6"/>
      <c r="J49" s="6"/>
      <c r="O49" s="9"/>
      <c r="R49" s="6"/>
      <c r="S49" s="6"/>
      <c r="T49" s="6"/>
      <c r="U49" s="6"/>
      <c r="V49" s="6"/>
      <c r="W49" s="6"/>
      <c r="AQ49" s="3"/>
      <c r="AY49" s="3"/>
    </row>
    <row r="50" spans="1:51" ht="20.100000000000001" customHeight="1" thickBot="1">
      <c r="A50" s="65">
        <f t="shared" si="1"/>
        <v>49</v>
      </c>
      <c r="B50" s="45">
        <f ca="1">Streams!B50</f>
        <v>4</v>
      </c>
      <c r="C50" s="46">
        <f ca="1">VLOOKUP(B50,Partition!$AH$2:$AI$38,2)</f>
        <v>2</v>
      </c>
      <c r="D50" s="47">
        <f ca="1">COUNTIF(INDEX(C50:INDEX($C$1:C50,IFERROR(LOOKUP(2,1/($D$1:D49=2),ROW($D$1:D49)-MIN(ROW($D$1:D49)-1)),1),),),C50)</f>
        <v>2</v>
      </c>
      <c r="E50" s="46">
        <f t="shared" ca="1" si="2"/>
        <v>1</v>
      </c>
      <c r="F50" s="48">
        <f ca="1">COUNTIF(INDEX(E50:INDEX($E$1:E50,IFERROR(LOOKUP(2,1/($F$1:F49=2),ROW($F$1:F49)-MIN(ROW($F$1:F49)-1)),1),),),E50)</f>
        <v>2</v>
      </c>
      <c r="G50" s="49">
        <f t="shared" ca="1" si="3"/>
        <v>2</v>
      </c>
      <c r="H50" s="49">
        <f t="shared" ca="1" si="4"/>
        <v>1</v>
      </c>
      <c r="I50" s="6"/>
      <c r="J50" s="6"/>
      <c r="O50" s="9"/>
      <c r="R50" s="6"/>
      <c r="S50" s="6"/>
      <c r="T50" s="6"/>
      <c r="U50" s="6"/>
      <c r="V50" s="6"/>
      <c r="W50" s="6"/>
      <c r="AQ50" s="3"/>
      <c r="AY50" s="3"/>
    </row>
    <row r="51" spans="1:51" ht="20.100000000000001" customHeight="1" thickBot="1">
      <c r="A51" s="65">
        <f t="shared" si="1"/>
        <v>50</v>
      </c>
      <c r="B51" s="45">
        <f ca="1">Streams!B51</f>
        <v>9</v>
      </c>
      <c r="C51" s="46">
        <f ca="1">VLOOKUP(B51,Partition!$AH$2:$AI$38,2)</f>
        <v>1</v>
      </c>
      <c r="D51" s="47">
        <f ca="1">COUNTIF(INDEX(C51:INDEX($C$1:C51,IFERROR(LOOKUP(2,1/($D$1:D50=2),ROW($D$1:D50)-MIN(ROW($D$1:D50)-1)),1),),),C51)</f>
        <v>1</v>
      </c>
      <c r="E51" s="46">
        <f t="shared" ca="1" si="2"/>
        <v>2</v>
      </c>
      <c r="F51" s="48">
        <f ca="1">COUNTIF(INDEX(E51:INDEX($E$1:E51,IFERROR(LOOKUP(2,1/($F$1:F50=2),ROW($F$1:F50)-MIN(ROW($F$1:F50)-1)),1),),),E51)</f>
        <v>1</v>
      </c>
      <c r="G51" s="49">
        <f t="shared" ca="1" si="3"/>
        <v>2</v>
      </c>
      <c r="H51" s="49">
        <f t="shared" ca="1" si="4"/>
        <v>1</v>
      </c>
      <c r="I51" s="6"/>
      <c r="J51" s="6"/>
      <c r="O51" s="9"/>
      <c r="R51" s="6"/>
      <c r="S51" s="6"/>
      <c r="T51" s="6"/>
      <c r="U51" s="6"/>
      <c r="V51" s="6"/>
      <c r="W51" s="6"/>
      <c r="AQ51" s="3"/>
      <c r="AY51" s="3"/>
    </row>
    <row r="52" spans="1:51" ht="20.100000000000001" customHeight="1" thickBot="1">
      <c r="A52" s="65">
        <f t="shared" si="1"/>
        <v>51</v>
      </c>
      <c r="B52" s="45">
        <f ca="1">Streams!B52</f>
        <v>11</v>
      </c>
      <c r="C52" s="46">
        <f ca="1">VLOOKUP(B52,Partition!$AH$2:$AI$38,2)</f>
        <v>2</v>
      </c>
      <c r="D52" s="47">
        <f ca="1">COUNTIF(INDEX(C52:INDEX($C$1:C52,IFERROR(LOOKUP(2,1/($D$1:D51=2),ROW($D$1:D51)-MIN(ROW($D$1:D51)-1)),1),),),C52)</f>
        <v>2</v>
      </c>
      <c r="E52" s="46">
        <f t="shared" ca="1" si="2"/>
        <v>2</v>
      </c>
      <c r="F52" s="48">
        <f ca="1">COUNTIF(INDEX(E52:INDEX($E$1:E52,IFERROR(LOOKUP(2,1/($F$1:F51=2),ROW($F$1:F51)-MIN(ROW($F$1:F51)-1)),1),),),E52)</f>
        <v>2</v>
      </c>
      <c r="G52" s="49">
        <f t="shared" ca="1" si="3"/>
        <v>1</v>
      </c>
      <c r="H52" s="49">
        <f t="shared" ca="1" si="4"/>
        <v>2</v>
      </c>
      <c r="I52" s="6"/>
      <c r="J52" s="6"/>
      <c r="O52" s="9"/>
      <c r="R52" s="6"/>
      <c r="S52" s="6"/>
      <c r="T52" s="6"/>
      <c r="U52" s="6"/>
      <c r="V52" s="6"/>
      <c r="W52" s="6"/>
      <c r="AQ52" s="3"/>
      <c r="AY52" s="3"/>
    </row>
    <row r="53" spans="1:51" ht="20.100000000000001" customHeight="1" thickBot="1">
      <c r="A53" s="65">
        <f t="shared" si="1"/>
        <v>52</v>
      </c>
      <c r="B53" s="45">
        <f ca="1">Streams!B53</f>
        <v>20</v>
      </c>
      <c r="C53" s="46">
        <f ca="1">VLOOKUP(B53,Partition!$AH$2:$AI$38,2)</f>
        <v>2</v>
      </c>
      <c r="D53" s="47">
        <f ca="1">COUNTIF(INDEX(C53:INDEX($C$1:C53,IFERROR(LOOKUP(2,1/($D$1:D52=2),ROW($D$1:D52)-MIN(ROW($D$1:D52)-1)),1),),),C53)</f>
        <v>2</v>
      </c>
      <c r="E53" s="46">
        <f t="shared" ca="1" si="2"/>
        <v>1</v>
      </c>
      <c r="F53" s="48">
        <f ca="1">COUNTIF(INDEX(E53:INDEX($E$1:E53,IFERROR(LOOKUP(2,1/($F$1:F52=2),ROW($F$1:F52)-MIN(ROW($F$1:F52)-1)),1),),),E53)</f>
        <v>1</v>
      </c>
      <c r="G53" s="49">
        <f t="shared" ca="1" si="3"/>
        <v>2</v>
      </c>
      <c r="H53" s="49">
        <f t="shared" ca="1" si="4"/>
        <v>1</v>
      </c>
      <c r="I53" s="6"/>
      <c r="J53" s="6"/>
      <c r="O53" s="9"/>
      <c r="R53" s="6"/>
      <c r="S53" s="6"/>
      <c r="T53" s="6"/>
      <c r="U53" s="6"/>
      <c r="V53" s="6"/>
      <c r="W53" s="6"/>
      <c r="AQ53" s="3"/>
      <c r="AY53" s="3"/>
    </row>
    <row r="54" spans="1:51" ht="20.100000000000001" customHeight="1" thickBot="1">
      <c r="A54" s="65">
        <f t="shared" si="1"/>
        <v>53</v>
      </c>
      <c r="B54" s="45">
        <f ca="1">Streams!B54</f>
        <v>31</v>
      </c>
      <c r="C54" s="46">
        <f ca="1">VLOOKUP(B54,Partition!$AH$2:$AI$38,2)</f>
        <v>2</v>
      </c>
      <c r="D54" s="47">
        <f ca="1">COUNTIF(INDEX(C54:INDEX($C$1:C54,IFERROR(LOOKUP(2,1/($D$1:D53=2),ROW($D$1:D53)-MIN(ROW($D$1:D53)-1)),1),),),C54)</f>
        <v>2</v>
      </c>
      <c r="E54" s="46">
        <f t="shared" ca="1" si="2"/>
        <v>1</v>
      </c>
      <c r="F54" s="48">
        <f ca="1">COUNTIF(INDEX(E54:INDEX($E$1:E54,IFERROR(LOOKUP(2,1/($F$1:F53=2),ROW($F$1:F53)-MIN(ROW($F$1:F53)-1)),1),),),E54)</f>
        <v>2</v>
      </c>
      <c r="G54" s="49">
        <f t="shared" ca="1" si="3"/>
        <v>2</v>
      </c>
      <c r="H54" s="49">
        <f t="shared" ca="1" si="4"/>
        <v>1</v>
      </c>
      <c r="I54" s="6"/>
      <c r="J54" s="6"/>
      <c r="O54" s="9"/>
      <c r="R54" s="6"/>
      <c r="S54" s="6"/>
      <c r="T54" s="6"/>
      <c r="U54" s="6"/>
      <c r="V54" s="6"/>
      <c r="W54" s="6"/>
      <c r="AQ54" s="3"/>
      <c r="AY54" s="3"/>
    </row>
    <row r="55" spans="1:51" ht="20.100000000000001" customHeight="1" thickBot="1">
      <c r="A55" s="65">
        <f t="shared" si="1"/>
        <v>54</v>
      </c>
      <c r="B55" s="45">
        <f ca="1">Streams!B55</f>
        <v>12</v>
      </c>
      <c r="C55" s="46">
        <f ca="1">VLOOKUP(B55,Partition!$AH$2:$AI$38,2)</f>
        <v>1</v>
      </c>
      <c r="D55" s="47">
        <f ca="1">COUNTIF(INDEX(C55:INDEX($C$1:C55,IFERROR(LOOKUP(2,1/($D$1:D54=2),ROW($D$1:D54)-MIN(ROW($D$1:D54)-1)),1),),),C55)</f>
        <v>1</v>
      </c>
      <c r="E55" s="46">
        <f t="shared" ca="1" si="2"/>
        <v>2</v>
      </c>
      <c r="F55" s="48">
        <f ca="1">COUNTIF(INDEX(E55:INDEX($E$1:E55,IFERROR(LOOKUP(2,1/($F$1:F54=2),ROW($F$1:F54)-MIN(ROW($F$1:F54)-1)),1),),),E55)</f>
        <v>1</v>
      </c>
      <c r="G55" s="49">
        <f t="shared" ca="1" si="3"/>
        <v>2</v>
      </c>
      <c r="H55" s="49">
        <f t="shared" ca="1" si="4"/>
        <v>1</v>
      </c>
      <c r="I55" s="6"/>
      <c r="J55" s="6"/>
      <c r="O55" s="9"/>
      <c r="R55" s="6"/>
      <c r="S55" s="6"/>
      <c r="T55" s="6"/>
      <c r="U55" s="6"/>
      <c r="V55" s="6"/>
      <c r="W55" s="6"/>
      <c r="AQ55" s="3"/>
      <c r="AY55" s="3"/>
    </row>
    <row r="56" spans="1:51" ht="20.100000000000001" customHeight="1" thickBot="1">
      <c r="A56" s="65">
        <f t="shared" si="1"/>
        <v>55</v>
      </c>
      <c r="B56" s="45">
        <f ca="1">Streams!B56</f>
        <v>11</v>
      </c>
      <c r="C56" s="46">
        <f ca="1">VLOOKUP(B56,Partition!$AH$2:$AI$38,2)</f>
        <v>2</v>
      </c>
      <c r="D56" s="47">
        <f ca="1">COUNTIF(INDEX(C56:INDEX($C$1:C56,IFERROR(LOOKUP(2,1/($D$1:D55=2),ROW($D$1:D55)-MIN(ROW($D$1:D55)-1)),1),),),C56)</f>
        <v>2</v>
      </c>
      <c r="E56" s="46">
        <f t="shared" ca="1" si="2"/>
        <v>2</v>
      </c>
      <c r="F56" s="48">
        <f ca="1">COUNTIF(INDEX(E56:INDEX($E$1:E56,IFERROR(LOOKUP(2,1/($F$1:F55=2),ROW($F$1:F55)-MIN(ROW($F$1:F55)-1)),1),),),E56)</f>
        <v>2</v>
      </c>
      <c r="G56" s="49">
        <f t="shared" ca="1" si="3"/>
        <v>1</v>
      </c>
      <c r="H56" s="49">
        <f t="shared" ca="1" si="4"/>
        <v>2</v>
      </c>
      <c r="I56" s="6"/>
      <c r="J56" s="6"/>
      <c r="O56" s="9"/>
      <c r="R56" s="6"/>
      <c r="S56" s="6"/>
      <c r="T56" s="6"/>
      <c r="U56" s="6"/>
      <c r="V56" s="6"/>
      <c r="W56" s="6"/>
      <c r="AQ56" s="3"/>
      <c r="AY56" s="3"/>
    </row>
    <row r="57" spans="1:51" ht="20.100000000000001" customHeight="1" thickBot="1">
      <c r="A57" s="65">
        <f t="shared" si="1"/>
        <v>56</v>
      </c>
      <c r="B57" s="45">
        <f ca="1">Streams!B57</f>
        <v>13</v>
      </c>
      <c r="C57" s="46">
        <f ca="1">VLOOKUP(B57,Partition!$AH$2:$AI$38,2)</f>
        <v>2</v>
      </c>
      <c r="D57" s="47">
        <f ca="1">COUNTIF(INDEX(C57:INDEX($C$1:C57,IFERROR(LOOKUP(2,1/($D$1:D56=2),ROW($D$1:D56)-MIN(ROW($D$1:D56)-1)),1),),),C57)</f>
        <v>2</v>
      </c>
      <c r="E57" s="46">
        <f t="shared" ca="1" si="2"/>
        <v>1</v>
      </c>
      <c r="F57" s="48">
        <f ca="1">COUNTIF(INDEX(E57:INDEX($E$1:E57,IFERROR(LOOKUP(2,1/($F$1:F56=2),ROW($F$1:F56)-MIN(ROW($F$1:F56)-1)),1),),),E57)</f>
        <v>1</v>
      </c>
      <c r="G57" s="49">
        <f t="shared" ca="1" si="3"/>
        <v>2</v>
      </c>
      <c r="H57" s="49">
        <f t="shared" ca="1" si="4"/>
        <v>1</v>
      </c>
      <c r="I57" s="6"/>
      <c r="J57" s="6"/>
      <c r="O57" s="9"/>
      <c r="R57" s="6"/>
      <c r="S57" s="6"/>
      <c r="T57" s="6"/>
      <c r="U57" s="6"/>
      <c r="V57" s="6"/>
      <c r="W57" s="6"/>
      <c r="AQ57" s="3"/>
      <c r="AY57" s="3"/>
    </row>
    <row r="58" spans="1:51" ht="20.100000000000001" customHeight="1" thickBot="1">
      <c r="A58" s="65">
        <f t="shared" si="1"/>
        <v>57</v>
      </c>
      <c r="B58" s="45">
        <f ca="1">Streams!B58</f>
        <v>31</v>
      </c>
      <c r="C58" s="46">
        <f ca="1">VLOOKUP(B58,Partition!$AH$2:$AI$38,2)</f>
        <v>2</v>
      </c>
      <c r="D58" s="47">
        <f ca="1">COUNTIF(INDEX(C58:INDEX($C$1:C58,IFERROR(LOOKUP(2,1/($D$1:D57=2),ROW($D$1:D57)-MIN(ROW($D$1:D57)-1)),1),),),C58)</f>
        <v>2</v>
      </c>
      <c r="E58" s="46">
        <f t="shared" ca="1" si="2"/>
        <v>1</v>
      </c>
      <c r="F58" s="48">
        <f ca="1">COUNTIF(INDEX(E58:INDEX($E$1:E58,IFERROR(LOOKUP(2,1/($F$1:F57=2),ROW($F$1:F57)-MIN(ROW($F$1:F57)-1)),1),),),E58)</f>
        <v>2</v>
      </c>
      <c r="G58" s="49">
        <f t="shared" ca="1" si="3"/>
        <v>2</v>
      </c>
      <c r="H58" s="49">
        <f t="shared" ca="1" si="4"/>
        <v>1</v>
      </c>
      <c r="I58" s="6"/>
      <c r="J58" s="6"/>
      <c r="O58" s="9"/>
      <c r="R58" s="6"/>
      <c r="S58" s="6"/>
      <c r="T58" s="6"/>
      <c r="U58" s="6"/>
      <c r="V58" s="6"/>
      <c r="W58" s="6"/>
      <c r="AQ58" s="3"/>
      <c r="AY58" s="3"/>
    </row>
    <row r="59" spans="1:51" ht="20.100000000000001" customHeight="1" thickBot="1">
      <c r="A59" s="65">
        <f t="shared" si="1"/>
        <v>58</v>
      </c>
      <c r="B59" s="45">
        <f ca="1">Streams!B59</f>
        <v>15</v>
      </c>
      <c r="C59" s="46">
        <f ca="1">VLOOKUP(B59,Partition!$AH$2:$AI$38,2)</f>
        <v>2</v>
      </c>
      <c r="D59" s="47">
        <f ca="1">COUNTIF(INDEX(C59:INDEX($C$1:C59,IFERROR(LOOKUP(2,1/($D$1:D58=2),ROW($D$1:D58)-MIN(ROW($D$1:D58)-1)),1),),),C59)</f>
        <v>2</v>
      </c>
      <c r="E59" s="46">
        <f t="shared" ca="1" si="2"/>
        <v>1</v>
      </c>
      <c r="F59" s="48">
        <f ca="1">COUNTIF(INDEX(E59:INDEX($E$1:E59,IFERROR(LOOKUP(2,1/($F$1:F58=2),ROW($F$1:F58)-MIN(ROW($F$1:F58)-1)),1),),),E59)</f>
        <v>2</v>
      </c>
      <c r="G59" s="49">
        <f t="shared" ca="1" si="3"/>
        <v>2</v>
      </c>
      <c r="H59" s="49">
        <f t="shared" ca="1" si="4"/>
        <v>1</v>
      </c>
      <c r="I59" s="6"/>
      <c r="J59" s="6"/>
      <c r="O59" s="9"/>
      <c r="R59" s="6"/>
      <c r="S59" s="6"/>
      <c r="T59" s="6"/>
      <c r="U59" s="6"/>
      <c r="V59" s="6"/>
      <c r="W59" s="6"/>
      <c r="AQ59" s="3"/>
      <c r="AY59" s="3"/>
    </row>
    <row r="60" spans="1:51" ht="20.100000000000001" customHeight="1" thickBot="1">
      <c r="A60" s="65">
        <f t="shared" si="1"/>
        <v>59</v>
      </c>
      <c r="B60" s="45">
        <f ca="1">Streams!B60</f>
        <v>3</v>
      </c>
      <c r="C60" s="46">
        <f ca="1">VLOOKUP(B60,Partition!$AH$2:$AI$38,2)</f>
        <v>1</v>
      </c>
      <c r="D60" s="47">
        <f ca="1">COUNTIF(INDEX(C60:INDEX($C$1:C60,IFERROR(LOOKUP(2,1/($D$1:D59=2),ROW($D$1:D59)-MIN(ROW($D$1:D59)-1)),1),),),C60)</f>
        <v>1</v>
      </c>
      <c r="E60" s="46">
        <f t="shared" ca="1" si="2"/>
        <v>2</v>
      </c>
      <c r="F60" s="48">
        <f ca="1">COUNTIF(INDEX(E60:INDEX($E$1:E60,IFERROR(LOOKUP(2,1/($F$1:F59=2),ROW($F$1:F59)-MIN(ROW($F$1:F59)-1)),1),),),E60)</f>
        <v>1</v>
      </c>
      <c r="G60" s="49">
        <f t="shared" ca="1" si="3"/>
        <v>2</v>
      </c>
      <c r="H60" s="49">
        <f t="shared" ca="1" si="4"/>
        <v>1</v>
      </c>
      <c r="I60" s="6"/>
      <c r="J60" s="6"/>
      <c r="O60" s="9"/>
      <c r="R60" s="6"/>
      <c r="S60" s="6"/>
      <c r="T60" s="6"/>
      <c r="U60" s="6"/>
      <c r="V60" s="6"/>
      <c r="W60" s="6"/>
      <c r="AQ60" s="3"/>
      <c r="AY60" s="3"/>
    </row>
    <row r="61" spans="1:51" ht="20.100000000000001" customHeight="1" thickBot="1">
      <c r="A61" s="65">
        <f t="shared" si="1"/>
        <v>60</v>
      </c>
      <c r="B61" s="45">
        <f ca="1">Streams!B61</f>
        <v>5</v>
      </c>
      <c r="C61" s="46">
        <f ca="1">VLOOKUP(B61,Partition!$AH$2:$AI$38,2)</f>
        <v>1</v>
      </c>
      <c r="D61" s="47">
        <f ca="1">COUNTIF(INDEX(C61:INDEX($C$1:C61,IFERROR(LOOKUP(2,1/($D$1:D60=2),ROW($D$1:D60)-MIN(ROW($D$1:D60)-1)),1),),),C61)</f>
        <v>2</v>
      </c>
      <c r="E61" s="46">
        <f t="shared" ca="1" si="2"/>
        <v>1</v>
      </c>
      <c r="F61" s="48">
        <f ca="1">COUNTIF(INDEX(E61:INDEX($E$1:E61,IFERROR(LOOKUP(2,1/($F$1:F60=2),ROW($F$1:F60)-MIN(ROW($F$1:F60)-1)),1),),),E61)</f>
        <v>2</v>
      </c>
      <c r="G61" s="49">
        <f t="shared" ca="1" si="3"/>
        <v>1</v>
      </c>
      <c r="H61" s="49">
        <f t="shared" ca="1" si="4"/>
        <v>2</v>
      </c>
      <c r="I61" s="6"/>
      <c r="J61" s="6"/>
      <c r="O61" s="9"/>
      <c r="R61" s="6"/>
      <c r="S61" s="6"/>
      <c r="T61" s="6"/>
      <c r="U61" s="6"/>
      <c r="V61" s="6"/>
      <c r="W61" s="6"/>
      <c r="AQ61" s="3"/>
      <c r="AY61" s="3"/>
    </row>
    <row r="62" spans="1:51" ht="20.100000000000001" customHeight="1" thickBot="1">
      <c r="A62" s="65">
        <f t="shared" si="1"/>
        <v>61</v>
      </c>
      <c r="B62" s="45">
        <f ca="1">Streams!B62</f>
        <v>5</v>
      </c>
      <c r="C62" s="46">
        <f ca="1">VLOOKUP(B62,Partition!$AH$2:$AI$38,2)</f>
        <v>1</v>
      </c>
      <c r="D62" s="47">
        <f ca="1">COUNTIF(INDEX(C62:INDEX($C$1:C62,IFERROR(LOOKUP(2,1/($D$1:D61=2),ROW($D$1:D61)-MIN(ROW($D$1:D61)-1)),1),),),C62)</f>
        <v>2</v>
      </c>
      <c r="E62" s="46">
        <f t="shared" ca="1" si="2"/>
        <v>1</v>
      </c>
      <c r="F62" s="48">
        <f ca="1">COUNTIF(INDEX(E62:INDEX($E$1:E62,IFERROR(LOOKUP(2,1/($F$1:F61=2),ROW($F$1:F61)-MIN(ROW($F$1:F61)-1)),1),),),E62)</f>
        <v>2</v>
      </c>
      <c r="G62" s="49">
        <f t="shared" ca="1" si="3"/>
        <v>1</v>
      </c>
      <c r="H62" s="49">
        <f t="shared" ca="1" si="4"/>
        <v>2</v>
      </c>
      <c r="I62" s="6"/>
      <c r="J62" s="6"/>
      <c r="O62" s="9"/>
      <c r="R62" s="6"/>
      <c r="S62" s="6"/>
      <c r="T62" s="6"/>
      <c r="U62" s="6"/>
      <c r="V62" s="6"/>
      <c r="W62" s="6"/>
      <c r="AQ62" s="3"/>
      <c r="AY62" s="3"/>
    </row>
    <row r="63" spans="1:51" ht="20.100000000000001" customHeight="1" thickBot="1">
      <c r="A63" s="65">
        <f t="shared" si="1"/>
        <v>62</v>
      </c>
      <c r="B63" s="45">
        <f ca="1">Streams!B63</f>
        <v>9</v>
      </c>
      <c r="C63" s="46">
        <f ca="1">VLOOKUP(B63,Partition!$AH$2:$AI$38,2)</f>
        <v>1</v>
      </c>
      <c r="D63" s="47">
        <f ca="1">COUNTIF(INDEX(C63:INDEX($C$1:C63,IFERROR(LOOKUP(2,1/($D$1:D62=2),ROW($D$1:D62)-MIN(ROW($D$1:D62)-1)),1),),),C63)</f>
        <v>2</v>
      </c>
      <c r="E63" s="46">
        <f t="shared" ca="1" si="2"/>
        <v>1</v>
      </c>
      <c r="F63" s="48">
        <f ca="1">COUNTIF(INDEX(E63:INDEX($E$1:E63,IFERROR(LOOKUP(2,1/($F$1:F62=2),ROW($F$1:F62)-MIN(ROW($F$1:F62)-1)),1),),),E63)</f>
        <v>2</v>
      </c>
      <c r="G63" s="49">
        <f t="shared" ca="1" si="3"/>
        <v>1</v>
      </c>
      <c r="H63" s="49">
        <f t="shared" ca="1" si="4"/>
        <v>2</v>
      </c>
      <c r="I63" s="6"/>
      <c r="J63" s="6"/>
      <c r="O63" s="9"/>
      <c r="R63" s="6"/>
      <c r="S63" s="6"/>
      <c r="T63" s="6"/>
      <c r="U63" s="6"/>
      <c r="V63" s="6"/>
      <c r="W63" s="6"/>
      <c r="AQ63" s="3"/>
      <c r="AY63" s="3"/>
    </row>
    <row r="64" spans="1:51" ht="20.100000000000001" customHeight="1" thickBot="1">
      <c r="A64" s="65">
        <f t="shared" si="1"/>
        <v>63</v>
      </c>
      <c r="B64" s="45">
        <f ca="1">Streams!B64</f>
        <v>36</v>
      </c>
      <c r="C64" s="46">
        <f ca="1">VLOOKUP(B64,Partition!$AH$2:$AI$38,2)</f>
        <v>1</v>
      </c>
      <c r="D64" s="47">
        <f ca="1">COUNTIF(INDEX(C64:INDEX($C$1:C64,IFERROR(LOOKUP(2,1/($D$1:D63=2),ROW($D$1:D63)-MIN(ROW($D$1:D63)-1)),1),),),C64)</f>
        <v>2</v>
      </c>
      <c r="E64" s="46">
        <f t="shared" ca="1" si="2"/>
        <v>1</v>
      </c>
      <c r="F64" s="48">
        <f ca="1">COUNTIF(INDEX(E64:INDEX($E$1:E64,IFERROR(LOOKUP(2,1/($F$1:F63=2),ROW($F$1:F63)-MIN(ROW($F$1:F63)-1)),1),),),E64)</f>
        <v>2</v>
      </c>
      <c r="G64" s="49">
        <f t="shared" ca="1" si="3"/>
        <v>1</v>
      </c>
      <c r="H64" s="49">
        <f t="shared" ca="1" si="4"/>
        <v>2</v>
      </c>
      <c r="I64" s="6"/>
      <c r="J64" s="6"/>
      <c r="O64" s="9"/>
      <c r="R64" s="6"/>
      <c r="S64" s="6"/>
      <c r="T64" s="6"/>
      <c r="U64" s="6"/>
      <c r="V64" s="6"/>
      <c r="W64" s="6"/>
      <c r="AQ64" s="3"/>
      <c r="AY64" s="3"/>
    </row>
    <row r="65" spans="1:51" ht="20.100000000000001" customHeight="1" thickBot="1">
      <c r="A65" s="65">
        <f t="shared" si="1"/>
        <v>64</v>
      </c>
      <c r="B65" s="45">
        <f ca="1">Streams!B65</f>
        <v>11</v>
      </c>
      <c r="C65" s="46">
        <f ca="1">VLOOKUP(B65,Partition!$AH$2:$AI$38,2)</f>
        <v>2</v>
      </c>
      <c r="D65" s="47">
        <f ca="1">COUNTIF(INDEX(C65:INDEX($C$1:C65,IFERROR(LOOKUP(2,1/($D$1:D64=2),ROW($D$1:D64)-MIN(ROW($D$1:D64)-1)),1),),),C65)</f>
        <v>1</v>
      </c>
      <c r="E65" s="46">
        <f t="shared" ca="1" si="2"/>
        <v>2</v>
      </c>
      <c r="F65" s="48">
        <f ca="1">COUNTIF(INDEX(E65:INDEX($E$1:E65,IFERROR(LOOKUP(2,1/($F$1:F64=2),ROW($F$1:F64)-MIN(ROW($F$1:F64)-1)),1),),),E65)</f>
        <v>1</v>
      </c>
      <c r="G65" s="49">
        <f t="shared" ca="1" si="3"/>
        <v>1</v>
      </c>
      <c r="H65" s="49">
        <f t="shared" ca="1" si="4"/>
        <v>2</v>
      </c>
      <c r="I65" s="6"/>
      <c r="J65" s="6"/>
      <c r="O65" s="9"/>
      <c r="R65" s="6"/>
      <c r="S65" s="6"/>
      <c r="T65" s="6"/>
      <c r="U65" s="6"/>
      <c r="V65" s="6"/>
      <c r="W65" s="6"/>
      <c r="AQ65" s="3"/>
      <c r="AY65" s="3"/>
    </row>
    <row r="66" spans="1:51" ht="20.100000000000001" customHeight="1" thickBot="1">
      <c r="A66" s="65">
        <f t="shared" si="1"/>
        <v>65</v>
      </c>
      <c r="B66" s="45">
        <f ca="1">Streams!B66</f>
        <v>3</v>
      </c>
      <c r="C66" s="46">
        <f ca="1">VLOOKUP(B66,Partition!$AH$2:$AI$38,2)</f>
        <v>1</v>
      </c>
      <c r="D66" s="47">
        <f ca="1">COUNTIF(INDEX(C66:INDEX($C$1:C66,IFERROR(LOOKUP(2,1/($D$1:D65=2),ROW($D$1:D65)-MIN(ROW($D$1:D65)-1)),1),),),C66)</f>
        <v>2</v>
      </c>
      <c r="E66" s="46">
        <f t="shared" ca="1" si="2"/>
        <v>2</v>
      </c>
      <c r="F66" s="48">
        <f ca="1">COUNTIF(INDEX(E66:INDEX($E$1:E66,IFERROR(LOOKUP(2,1/($F$1:F65=2),ROW($F$1:F65)-MIN(ROW($F$1:F65)-1)),1),),),E66)</f>
        <v>2</v>
      </c>
      <c r="G66" s="49">
        <f t="shared" ca="1" si="3"/>
        <v>2</v>
      </c>
      <c r="H66" s="49">
        <f t="shared" ca="1" si="4"/>
        <v>1</v>
      </c>
      <c r="I66" s="6"/>
      <c r="J66" s="6"/>
      <c r="O66" s="9"/>
      <c r="R66" s="6"/>
      <c r="S66" s="6"/>
      <c r="T66" s="6"/>
      <c r="U66" s="6"/>
      <c r="V66" s="6"/>
      <c r="W66" s="6"/>
      <c r="AQ66" s="3"/>
      <c r="AY66" s="3"/>
    </row>
    <row r="67" spans="1:51" ht="20.100000000000001" customHeight="1" thickBot="1">
      <c r="A67" s="65">
        <f t="shared" si="1"/>
        <v>66</v>
      </c>
      <c r="B67" s="45">
        <f ca="1">Streams!B67</f>
        <v>0</v>
      </c>
      <c r="C67" s="46">
        <f ca="1">VLOOKUP(B67,Partition!$AH$2:$AI$38,2)</f>
        <v>0</v>
      </c>
      <c r="D67" s="47">
        <f ca="1">COUNTIF(INDEX(C67:INDEX($C$1:C67,IFERROR(LOOKUP(2,1/($D$1:D66=2),ROW($D$1:D66)-MIN(ROW($D$1:D66)-1)),1),),),C67)</f>
        <v>1</v>
      </c>
      <c r="E67" s="46" t="str">
        <f t="shared" ca="1" si="2"/>
        <v/>
      </c>
      <c r="F67" s="48">
        <f ca="1">COUNTIF(INDEX(E67:INDEX($E$1:E67,IFERROR(LOOKUP(2,1/($F$1:F66=2),ROW($F$1:F66)-MIN(ROW($F$1:F66)-1)),1),),),E67)</f>
        <v>1</v>
      </c>
      <c r="G67" s="49">
        <f t="shared" ca="1" si="3"/>
        <v>1</v>
      </c>
      <c r="H67" s="49">
        <f t="shared" ca="1" si="4"/>
        <v>2</v>
      </c>
      <c r="I67" s="6"/>
      <c r="J67" s="6"/>
      <c r="O67" s="9"/>
      <c r="R67" s="6"/>
      <c r="S67" s="6"/>
      <c r="T67" s="6"/>
      <c r="U67" s="6"/>
      <c r="V67" s="6"/>
      <c r="W67" s="6"/>
      <c r="AQ67" s="3"/>
      <c r="AY67" s="3"/>
    </row>
    <row r="68" spans="1:51" ht="20.100000000000001" customHeight="1" thickBot="1">
      <c r="A68" s="65">
        <f t="shared" ref="A68:A131" si="5">1+A67</f>
        <v>67</v>
      </c>
      <c r="B68" s="45">
        <f ca="1">Streams!B68</f>
        <v>6</v>
      </c>
      <c r="C68" s="46">
        <f ca="1">VLOOKUP(B68,Partition!$AH$2:$AI$38,2)</f>
        <v>2</v>
      </c>
      <c r="D68" s="47">
        <f ca="1">COUNTIF(INDEX(C68:INDEX($C$1:C68,IFERROR(LOOKUP(2,1/($D$1:D67=2),ROW($D$1:D67)-MIN(ROW($D$1:D67)-1)),1),),),C68)</f>
        <v>1</v>
      </c>
      <c r="E68" s="46">
        <f t="shared" ref="E68:E131" ca="1" si="6">IF(C68=G68,1,IF(C68=H68,2,""))</f>
        <v>2</v>
      </c>
      <c r="F68" s="48">
        <f ca="1">COUNTIF(INDEX(E68:INDEX($E$1:E68,IFERROR(LOOKUP(2,1/($F$1:F67=2),ROW($F$1:F67)-MIN(ROW($F$1:F67)-1)),1),),),E68)</f>
        <v>2</v>
      </c>
      <c r="G68" s="49">
        <f t="shared" ref="G68:G131" ca="1" si="7">IF(C67&lt;&gt;0,C67,G67)</f>
        <v>1</v>
      </c>
      <c r="H68" s="49">
        <f t="shared" ref="H68:H131" ca="1" si="8">IF(AND(G67&lt;&gt;G68,G67&lt;&gt;G68,G67&lt;&gt;0),G67,H67)</f>
        <v>2</v>
      </c>
      <c r="I68" s="6"/>
      <c r="J68" s="6"/>
      <c r="O68" s="9"/>
      <c r="R68" s="6"/>
      <c r="S68" s="6"/>
      <c r="T68" s="6"/>
      <c r="U68" s="6"/>
      <c r="V68" s="6"/>
      <c r="W68" s="6"/>
      <c r="AQ68" s="3"/>
      <c r="AY68" s="3"/>
    </row>
    <row r="69" spans="1:51" ht="20.100000000000001" customHeight="1" thickBot="1">
      <c r="A69" s="65">
        <f t="shared" si="5"/>
        <v>68</v>
      </c>
      <c r="B69" s="45">
        <f ca="1">Streams!B69</f>
        <v>21</v>
      </c>
      <c r="C69" s="46">
        <f ca="1">VLOOKUP(B69,Partition!$AH$2:$AI$38,2)</f>
        <v>1</v>
      </c>
      <c r="D69" s="47">
        <f ca="1">COUNTIF(INDEX(C69:INDEX($C$1:C69,IFERROR(LOOKUP(2,1/($D$1:D68=2),ROW($D$1:D68)-MIN(ROW($D$1:D68)-1)),1),),),C69)</f>
        <v>2</v>
      </c>
      <c r="E69" s="46">
        <f t="shared" ca="1" si="6"/>
        <v>2</v>
      </c>
      <c r="F69" s="48">
        <f ca="1">COUNTIF(INDEX(E69:INDEX($E$1:E69,IFERROR(LOOKUP(2,1/($F$1:F68=2),ROW($F$1:F68)-MIN(ROW($F$1:F68)-1)),1),),),E69)</f>
        <v>2</v>
      </c>
      <c r="G69" s="49">
        <f t="shared" ca="1" si="7"/>
        <v>2</v>
      </c>
      <c r="H69" s="49">
        <f t="shared" ca="1" si="8"/>
        <v>1</v>
      </c>
      <c r="I69" s="6"/>
      <c r="J69" s="6"/>
      <c r="O69" s="9"/>
      <c r="R69" s="6"/>
      <c r="S69" s="6"/>
      <c r="T69" s="6"/>
      <c r="U69" s="6"/>
      <c r="V69" s="6"/>
      <c r="W69" s="6"/>
      <c r="AQ69" s="3"/>
      <c r="AY69" s="3"/>
    </row>
    <row r="70" spans="1:51" ht="20.100000000000001" customHeight="1" thickBot="1">
      <c r="A70" s="65">
        <f t="shared" si="5"/>
        <v>69</v>
      </c>
      <c r="B70" s="45">
        <f ca="1">Streams!B70</f>
        <v>12</v>
      </c>
      <c r="C70" s="46">
        <f ca="1">VLOOKUP(B70,Partition!$AH$2:$AI$38,2)</f>
        <v>1</v>
      </c>
      <c r="D70" s="47">
        <f ca="1">COUNTIF(INDEX(C70:INDEX($C$1:C70,IFERROR(LOOKUP(2,1/($D$1:D69=2),ROW($D$1:D69)-MIN(ROW($D$1:D69)-1)),1),),),C70)</f>
        <v>2</v>
      </c>
      <c r="E70" s="46">
        <f t="shared" ca="1" si="6"/>
        <v>1</v>
      </c>
      <c r="F70" s="48">
        <f ca="1">COUNTIF(INDEX(E70:INDEX($E$1:E70,IFERROR(LOOKUP(2,1/($F$1:F69=2),ROW($F$1:F69)-MIN(ROW($F$1:F69)-1)),1),),),E70)</f>
        <v>1</v>
      </c>
      <c r="G70" s="49">
        <f t="shared" ca="1" si="7"/>
        <v>1</v>
      </c>
      <c r="H70" s="49">
        <f t="shared" ca="1" si="8"/>
        <v>2</v>
      </c>
      <c r="I70" s="6"/>
      <c r="J70" s="6"/>
      <c r="O70" s="9"/>
      <c r="R70" s="6"/>
      <c r="S70" s="6"/>
      <c r="T70" s="6"/>
      <c r="U70" s="6"/>
      <c r="V70" s="6"/>
      <c r="W70" s="6"/>
      <c r="AQ70" s="3"/>
      <c r="AY70" s="3"/>
    </row>
    <row r="71" spans="1:51" ht="20.100000000000001" customHeight="1" thickBot="1">
      <c r="A71" s="65">
        <f t="shared" si="5"/>
        <v>70</v>
      </c>
      <c r="B71" s="45">
        <f ca="1">Streams!B71</f>
        <v>35</v>
      </c>
      <c r="C71" s="46">
        <f ca="1">VLOOKUP(B71,Partition!$AH$2:$AI$38,2)</f>
        <v>2</v>
      </c>
      <c r="D71" s="47">
        <f ca="1">COUNTIF(INDEX(C71:INDEX($C$1:C71,IFERROR(LOOKUP(2,1/($D$1:D70=2),ROW($D$1:D70)-MIN(ROW($D$1:D70)-1)),1),),),C71)</f>
        <v>1</v>
      </c>
      <c r="E71" s="46">
        <f t="shared" ca="1" si="6"/>
        <v>2</v>
      </c>
      <c r="F71" s="48">
        <f ca="1">COUNTIF(INDEX(E71:INDEX($E$1:E71,IFERROR(LOOKUP(2,1/($F$1:F70=2),ROW($F$1:F70)-MIN(ROW($F$1:F70)-1)),1),),),E71)</f>
        <v>2</v>
      </c>
      <c r="G71" s="49">
        <f t="shared" ca="1" si="7"/>
        <v>1</v>
      </c>
      <c r="H71" s="49">
        <f t="shared" ca="1" si="8"/>
        <v>2</v>
      </c>
      <c r="I71" s="6"/>
      <c r="J71" s="6"/>
      <c r="O71" s="9"/>
      <c r="R71" s="6"/>
      <c r="S71" s="6"/>
      <c r="T71" s="6"/>
      <c r="U71" s="6"/>
      <c r="V71" s="6"/>
      <c r="W71" s="6"/>
      <c r="AQ71" s="3"/>
      <c r="AY71" s="3"/>
    </row>
    <row r="72" spans="1:51" ht="20.100000000000001" customHeight="1" thickBot="1">
      <c r="A72" s="65">
        <f t="shared" si="5"/>
        <v>71</v>
      </c>
      <c r="B72" s="45">
        <f ca="1">Streams!B72</f>
        <v>35</v>
      </c>
      <c r="C72" s="46">
        <f ca="1">VLOOKUP(B72,Partition!$AH$2:$AI$38,2)</f>
        <v>2</v>
      </c>
      <c r="D72" s="47">
        <f ca="1">COUNTIF(INDEX(C72:INDEX($C$1:C72,IFERROR(LOOKUP(2,1/($D$1:D71=2),ROW($D$1:D71)-MIN(ROW($D$1:D71)-1)),1),),),C72)</f>
        <v>2</v>
      </c>
      <c r="E72" s="46">
        <f t="shared" ca="1" si="6"/>
        <v>1</v>
      </c>
      <c r="F72" s="48">
        <f ca="1">COUNTIF(INDEX(E72:INDEX($E$1:E72,IFERROR(LOOKUP(2,1/($F$1:F71=2),ROW($F$1:F71)-MIN(ROW($F$1:F71)-1)),1),),),E72)</f>
        <v>1</v>
      </c>
      <c r="G72" s="49">
        <f t="shared" ca="1" si="7"/>
        <v>2</v>
      </c>
      <c r="H72" s="49">
        <f t="shared" ca="1" si="8"/>
        <v>1</v>
      </c>
      <c r="I72" s="6"/>
      <c r="J72" s="6"/>
      <c r="O72" s="9"/>
      <c r="R72" s="6"/>
      <c r="S72" s="6"/>
      <c r="T72" s="6"/>
      <c r="U72" s="6"/>
      <c r="V72" s="6"/>
      <c r="W72" s="6"/>
      <c r="AQ72" s="3"/>
      <c r="AY72" s="3"/>
    </row>
    <row r="73" spans="1:51" ht="20.100000000000001" customHeight="1" thickBot="1">
      <c r="A73" s="65">
        <f t="shared" si="5"/>
        <v>72</v>
      </c>
      <c r="B73" s="45">
        <f ca="1">Streams!B73</f>
        <v>11</v>
      </c>
      <c r="C73" s="46">
        <f ca="1">VLOOKUP(B73,Partition!$AH$2:$AI$38,2)</f>
        <v>2</v>
      </c>
      <c r="D73" s="47">
        <f ca="1">COUNTIF(INDEX(C73:INDEX($C$1:C73,IFERROR(LOOKUP(2,1/($D$1:D72=2),ROW($D$1:D72)-MIN(ROW($D$1:D72)-1)),1),),),C73)</f>
        <v>2</v>
      </c>
      <c r="E73" s="46">
        <f t="shared" ca="1" si="6"/>
        <v>1</v>
      </c>
      <c r="F73" s="48">
        <f ca="1">COUNTIF(INDEX(E73:INDEX($E$1:E73,IFERROR(LOOKUP(2,1/($F$1:F72=2),ROW($F$1:F72)-MIN(ROW($F$1:F72)-1)),1),),),E73)</f>
        <v>2</v>
      </c>
      <c r="G73" s="49">
        <f t="shared" ca="1" si="7"/>
        <v>2</v>
      </c>
      <c r="H73" s="49">
        <f t="shared" ca="1" si="8"/>
        <v>1</v>
      </c>
      <c r="I73" s="6"/>
      <c r="J73" s="6"/>
      <c r="O73" s="9"/>
      <c r="R73" s="6"/>
      <c r="S73" s="6"/>
      <c r="T73" s="6"/>
      <c r="U73" s="6"/>
      <c r="V73" s="6"/>
      <c r="W73" s="6"/>
      <c r="AQ73" s="3"/>
      <c r="AY73" s="3"/>
    </row>
    <row r="74" spans="1:51" ht="20.100000000000001" customHeight="1" thickBot="1">
      <c r="A74" s="65">
        <f t="shared" si="5"/>
        <v>73</v>
      </c>
      <c r="B74" s="45">
        <f ca="1">Streams!B74</f>
        <v>3</v>
      </c>
      <c r="C74" s="46">
        <f ca="1">VLOOKUP(B74,Partition!$AH$2:$AI$38,2)</f>
        <v>1</v>
      </c>
      <c r="D74" s="47">
        <f ca="1">COUNTIF(INDEX(C74:INDEX($C$1:C74,IFERROR(LOOKUP(2,1/($D$1:D73=2),ROW($D$1:D73)-MIN(ROW($D$1:D73)-1)),1),),),C74)</f>
        <v>1</v>
      </c>
      <c r="E74" s="46">
        <f t="shared" ca="1" si="6"/>
        <v>2</v>
      </c>
      <c r="F74" s="48">
        <f ca="1">COUNTIF(INDEX(E74:INDEX($E$1:E74,IFERROR(LOOKUP(2,1/($F$1:F73=2),ROW($F$1:F73)-MIN(ROW($F$1:F73)-1)),1),),),E74)</f>
        <v>1</v>
      </c>
      <c r="G74" s="49">
        <f t="shared" ca="1" si="7"/>
        <v>2</v>
      </c>
      <c r="H74" s="49">
        <f t="shared" ca="1" si="8"/>
        <v>1</v>
      </c>
      <c r="I74" s="6"/>
      <c r="J74" s="6"/>
      <c r="O74" s="9"/>
      <c r="R74" s="6"/>
      <c r="S74" s="6"/>
      <c r="T74" s="6"/>
      <c r="U74" s="6"/>
      <c r="V74" s="6"/>
      <c r="W74" s="6"/>
      <c r="AQ74" s="3"/>
      <c r="AY74" s="3"/>
    </row>
    <row r="75" spans="1:51" ht="20.100000000000001" customHeight="1" thickBot="1">
      <c r="A75" s="65">
        <f t="shared" si="5"/>
        <v>74</v>
      </c>
      <c r="B75" s="45">
        <f ca="1">Streams!B75</f>
        <v>35</v>
      </c>
      <c r="C75" s="46">
        <f ca="1">VLOOKUP(B75,Partition!$AH$2:$AI$38,2)</f>
        <v>2</v>
      </c>
      <c r="D75" s="47">
        <f ca="1">COUNTIF(INDEX(C75:INDEX($C$1:C75,IFERROR(LOOKUP(2,1/($D$1:D74=2),ROW($D$1:D74)-MIN(ROW($D$1:D74)-1)),1),),),C75)</f>
        <v>2</v>
      </c>
      <c r="E75" s="46">
        <f t="shared" ca="1" si="6"/>
        <v>2</v>
      </c>
      <c r="F75" s="48">
        <f ca="1">COUNTIF(INDEX(E75:INDEX($E$1:E75,IFERROR(LOOKUP(2,1/($F$1:F74=2),ROW($F$1:F74)-MIN(ROW($F$1:F74)-1)),1),),),E75)</f>
        <v>2</v>
      </c>
      <c r="G75" s="49">
        <f t="shared" ca="1" si="7"/>
        <v>1</v>
      </c>
      <c r="H75" s="49">
        <f t="shared" ca="1" si="8"/>
        <v>2</v>
      </c>
      <c r="I75" s="6"/>
      <c r="J75" s="6"/>
      <c r="O75" s="9"/>
      <c r="R75" s="6"/>
      <c r="S75" s="6"/>
      <c r="T75" s="6"/>
      <c r="U75" s="6"/>
      <c r="V75" s="6"/>
      <c r="W75" s="6"/>
      <c r="AQ75" s="3"/>
      <c r="AY75" s="3"/>
    </row>
    <row r="76" spans="1:51" ht="20.100000000000001" customHeight="1" thickBot="1">
      <c r="A76" s="65">
        <f t="shared" si="5"/>
        <v>75</v>
      </c>
      <c r="B76" s="45">
        <f ca="1">Streams!B76</f>
        <v>3</v>
      </c>
      <c r="C76" s="46">
        <f ca="1">VLOOKUP(B76,Partition!$AH$2:$AI$38,2)</f>
        <v>1</v>
      </c>
      <c r="D76" s="47">
        <f ca="1">COUNTIF(INDEX(C76:INDEX($C$1:C76,IFERROR(LOOKUP(2,1/($D$1:D75=2),ROW($D$1:D75)-MIN(ROW($D$1:D75)-1)),1),),),C76)</f>
        <v>1</v>
      </c>
      <c r="E76" s="46">
        <f t="shared" ca="1" si="6"/>
        <v>2</v>
      </c>
      <c r="F76" s="48">
        <f ca="1">COUNTIF(INDEX(E76:INDEX($E$1:E76,IFERROR(LOOKUP(2,1/($F$1:F75=2),ROW($F$1:F75)-MIN(ROW($F$1:F75)-1)),1),),),E76)</f>
        <v>2</v>
      </c>
      <c r="G76" s="49">
        <f t="shared" ca="1" si="7"/>
        <v>2</v>
      </c>
      <c r="H76" s="49">
        <f t="shared" ca="1" si="8"/>
        <v>1</v>
      </c>
      <c r="I76" s="6"/>
      <c r="J76" s="6"/>
      <c r="O76" s="9"/>
      <c r="R76" s="6"/>
      <c r="S76" s="6"/>
      <c r="T76" s="6"/>
      <c r="U76" s="6"/>
      <c r="V76" s="6"/>
      <c r="W76" s="6"/>
      <c r="AQ76" s="3"/>
      <c r="AY76" s="3"/>
    </row>
    <row r="77" spans="1:51" ht="20.100000000000001" customHeight="1" thickBot="1">
      <c r="A77" s="65">
        <f t="shared" si="5"/>
        <v>76</v>
      </c>
      <c r="B77" s="45">
        <f ca="1">Streams!B77</f>
        <v>19</v>
      </c>
      <c r="C77" s="46">
        <f ca="1">VLOOKUP(B77,Partition!$AH$2:$AI$38,2)</f>
        <v>1</v>
      </c>
      <c r="D77" s="47">
        <f ca="1">COUNTIF(INDEX(C77:INDEX($C$1:C77,IFERROR(LOOKUP(2,1/($D$1:D76=2),ROW($D$1:D76)-MIN(ROW($D$1:D76)-1)),1),),),C77)</f>
        <v>2</v>
      </c>
      <c r="E77" s="46">
        <f t="shared" ca="1" si="6"/>
        <v>1</v>
      </c>
      <c r="F77" s="48">
        <f ca="1">COUNTIF(INDEX(E77:INDEX($E$1:E77,IFERROR(LOOKUP(2,1/($F$1:F76=2),ROW($F$1:F76)-MIN(ROW($F$1:F76)-1)),1),),),E77)</f>
        <v>1</v>
      </c>
      <c r="G77" s="49">
        <f t="shared" ca="1" si="7"/>
        <v>1</v>
      </c>
      <c r="H77" s="49">
        <f t="shared" ca="1" si="8"/>
        <v>2</v>
      </c>
      <c r="I77" s="6"/>
      <c r="J77" s="6"/>
      <c r="O77" s="9"/>
      <c r="R77" s="6"/>
      <c r="S77" s="6"/>
      <c r="T77" s="6"/>
      <c r="U77" s="6"/>
      <c r="V77" s="6"/>
      <c r="W77" s="6"/>
      <c r="AQ77" s="3"/>
      <c r="AY77" s="3"/>
    </row>
    <row r="78" spans="1:51" ht="20.100000000000001" customHeight="1" thickBot="1">
      <c r="A78" s="65">
        <f t="shared" si="5"/>
        <v>77</v>
      </c>
      <c r="B78" s="45">
        <f ca="1">Streams!B78</f>
        <v>0</v>
      </c>
      <c r="C78" s="46">
        <f ca="1">VLOOKUP(B78,Partition!$AH$2:$AI$38,2)</f>
        <v>0</v>
      </c>
      <c r="D78" s="47">
        <f ca="1">COUNTIF(INDEX(C78:INDEX($C$1:C78,IFERROR(LOOKUP(2,1/($D$1:D77=2),ROW($D$1:D77)-MIN(ROW($D$1:D77)-1)),1),),),C78)</f>
        <v>1</v>
      </c>
      <c r="E78" s="46" t="str">
        <f t="shared" ca="1" si="6"/>
        <v/>
      </c>
      <c r="F78" s="48">
        <f ca="1">COUNTIF(INDEX(E78:INDEX($E$1:E78,IFERROR(LOOKUP(2,1/($F$1:F77=2),ROW($F$1:F77)-MIN(ROW($F$1:F77)-1)),1),),),E78)</f>
        <v>1</v>
      </c>
      <c r="G78" s="49">
        <f t="shared" ca="1" si="7"/>
        <v>1</v>
      </c>
      <c r="H78" s="49">
        <f t="shared" ca="1" si="8"/>
        <v>2</v>
      </c>
      <c r="I78" s="6"/>
      <c r="J78" s="6"/>
      <c r="O78" s="9"/>
      <c r="R78" s="6"/>
      <c r="S78" s="6"/>
      <c r="T78" s="6"/>
      <c r="U78" s="6"/>
      <c r="V78" s="6"/>
      <c r="W78" s="6"/>
      <c r="AQ78" s="3"/>
      <c r="AY78" s="3"/>
    </row>
    <row r="79" spans="1:51" ht="20.100000000000001" customHeight="1" thickBot="1">
      <c r="A79" s="65">
        <f t="shared" si="5"/>
        <v>78</v>
      </c>
      <c r="B79" s="45">
        <f ca="1">Streams!B79</f>
        <v>29</v>
      </c>
      <c r="C79" s="46">
        <f ca="1">VLOOKUP(B79,Partition!$AH$2:$AI$38,2)</f>
        <v>2</v>
      </c>
      <c r="D79" s="47">
        <f ca="1">COUNTIF(INDEX(C79:INDEX($C$1:C79,IFERROR(LOOKUP(2,1/($D$1:D78=2),ROW($D$1:D78)-MIN(ROW($D$1:D78)-1)),1),),),C79)</f>
        <v>1</v>
      </c>
      <c r="E79" s="46">
        <f t="shared" ca="1" si="6"/>
        <v>2</v>
      </c>
      <c r="F79" s="48">
        <f ca="1">COUNTIF(INDEX(E79:INDEX($E$1:E79,IFERROR(LOOKUP(2,1/($F$1:F78=2),ROW($F$1:F78)-MIN(ROW($F$1:F78)-1)),1),),),E79)</f>
        <v>2</v>
      </c>
      <c r="G79" s="49">
        <f t="shared" ca="1" si="7"/>
        <v>1</v>
      </c>
      <c r="H79" s="49">
        <f t="shared" ca="1" si="8"/>
        <v>2</v>
      </c>
      <c r="I79" s="6"/>
      <c r="J79" s="6"/>
      <c r="O79" s="9"/>
      <c r="R79" s="6"/>
      <c r="S79" s="6"/>
      <c r="T79" s="6"/>
      <c r="U79" s="6"/>
      <c r="V79" s="6"/>
      <c r="W79" s="6"/>
      <c r="AQ79" s="3"/>
      <c r="AY79" s="3"/>
    </row>
    <row r="80" spans="1:51" ht="20.100000000000001" customHeight="1" thickBot="1">
      <c r="A80" s="65">
        <f t="shared" si="5"/>
        <v>79</v>
      </c>
      <c r="B80" s="45">
        <f ca="1">Streams!B80</f>
        <v>2</v>
      </c>
      <c r="C80" s="46">
        <f ca="1">VLOOKUP(B80,Partition!$AH$2:$AI$38,2)</f>
        <v>2</v>
      </c>
      <c r="D80" s="47">
        <f ca="1">COUNTIF(INDEX(C80:INDEX($C$1:C80,IFERROR(LOOKUP(2,1/($D$1:D79=2),ROW($D$1:D79)-MIN(ROW($D$1:D79)-1)),1),),),C80)</f>
        <v>2</v>
      </c>
      <c r="E80" s="46">
        <f t="shared" ca="1" si="6"/>
        <v>1</v>
      </c>
      <c r="F80" s="48">
        <f ca="1">COUNTIF(INDEX(E80:INDEX($E$1:E80,IFERROR(LOOKUP(2,1/($F$1:F79=2),ROW($F$1:F79)-MIN(ROW($F$1:F79)-1)),1),),),E80)</f>
        <v>1</v>
      </c>
      <c r="G80" s="49">
        <f t="shared" ca="1" si="7"/>
        <v>2</v>
      </c>
      <c r="H80" s="49">
        <f t="shared" ca="1" si="8"/>
        <v>1</v>
      </c>
      <c r="I80" s="6"/>
      <c r="J80" s="6"/>
      <c r="O80" s="9"/>
      <c r="R80" s="6"/>
      <c r="S80" s="6"/>
      <c r="T80" s="6"/>
      <c r="U80" s="6"/>
      <c r="V80" s="6"/>
      <c r="W80" s="6"/>
      <c r="AQ80" s="3"/>
      <c r="AY80" s="3"/>
    </row>
    <row r="81" spans="1:51" ht="20.100000000000001" customHeight="1" thickBot="1">
      <c r="A81" s="65">
        <f t="shared" si="5"/>
        <v>80</v>
      </c>
      <c r="B81" s="45">
        <f ca="1">Streams!B81</f>
        <v>7</v>
      </c>
      <c r="C81" s="46">
        <f ca="1">VLOOKUP(B81,Partition!$AH$2:$AI$38,2)</f>
        <v>1</v>
      </c>
      <c r="D81" s="47">
        <f ca="1">COUNTIF(INDEX(C81:INDEX($C$1:C81,IFERROR(LOOKUP(2,1/($D$1:D80=2),ROW($D$1:D80)-MIN(ROW($D$1:D80)-1)),1),),),C81)</f>
        <v>1</v>
      </c>
      <c r="E81" s="46">
        <f t="shared" ca="1" si="6"/>
        <v>2</v>
      </c>
      <c r="F81" s="48">
        <f ca="1">COUNTIF(INDEX(E81:INDEX($E$1:E81,IFERROR(LOOKUP(2,1/($F$1:F80=2),ROW($F$1:F80)-MIN(ROW($F$1:F80)-1)),1),),),E81)</f>
        <v>2</v>
      </c>
      <c r="G81" s="49">
        <f t="shared" ca="1" si="7"/>
        <v>2</v>
      </c>
      <c r="H81" s="49">
        <f t="shared" ca="1" si="8"/>
        <v>1</v>
      </c>
      <c r="I81" s="6"/>
      <c r="J81" s="6"/>
      <c r="O81" s="9"/>
      <c r="R81" s="6"/>
      <c r="S81" s="6"/>
      <c r="T81" s="6"/>
      <c r="U81" s="6"/>
      <c r="V81" s="6"/>
      <c r="W81" s="6"/>
      <c r="AQ81" s="3"/>
      <c r="AY81" s="3"/>
    </row>
    <row r="82" spans="1:51" ht="20.100000000000001" customHeight="1" thickBot="1">
      <c r="A82" s="65">
        <f t="shared" si="5"/>
        <v>81</v>
      </c>
      <c r="B82" s="45">
        <f ca="1">Streams!B82</f>
        <v>12</v>
      </c>
      <c r="C82" s="46">
        <f ca="1">VLOOKUP(B82,Partition!$AH$2:$AI$38,2)</f>
        <v>1</v>
      </c>
      <c r="D82" s="47">
        <f ca="1">COUNTIF(INDEX(C82:INDEX($C$1:C82,IFERROR(LOOKUP(2,1/($D$1:D81=2),ROW($D$1:D81)-MIN(ROW($D$1:D81)-1)),1),),),C82)</f>
        <v>2</v>
      </c>
      <c r="E82" s="46">
        <f t="shared" ca="1" si="6"/>
        <v>1</v>
      </c>
      <c r="F82" s="48">
        <f ca="1">COUNTIF(INDEX(E82:INDEX($E$1:E82,IFERROR(LOOKUP(2,1/($F$1:F81=2),ROW($F$1:F81)-MIN(ROW($F$1:F81)-1)),1),),),E82)</f>
        <v>1</v>
      </c>
      <c r="G82" s="49">
        <f t="shared" ca="1" si="7"/>
        <v>1</v>
      </c>
      <c r="H82" s="49">
        <f t="shared" ca="1" si="8"/>
        <v>2</v>
      </c>
      <c r="I82" s="6"/>
      <c r="J82" s="6"/>
      <c r="O82" s="9"/>
      <c r="R82" s="6"/>
      <c r="S82" s="6"/>
      <c r="T82" s="6"/>
      <c r="U82" s="6"/>
      <c r="V82" s="6"/>
      <c r="W82" s="6"/>
      <c r="AQ82" s="3"/>
      <c r="AY82" s="3"/>
    </row>
    <row r="83" spans="1:51" ht="20.100000000000001" customHeight="1" thickBot="1">
      <c r="A83" s="65">
        <f t="shared" si="5"/>
        <v>82</v>
      </c>
      <c r="B83" s="45">
        <f ca="1">Streams!B83</f>
        <v>20</v>
      </c>
      <c r="C83" s="46">
        <f ca="1">VLOOKUP(B83,Partition!$AH$2:$AI$38,2)</f>
        <v>2</v>
      </c>
      <c r="D83" s="47">
        <f ca="1">COUNTIF(INDEX(C83:INDEX($C$1:C83,IFERROR(LOOKUP(2,1/($D$1:D82=2),ROW($D$1:D82)-MIN(ROW($D$1:D82)-1)),1),),),C83)</f>
        <v>1</v>
      </c>
      <c r="E83" s="46">
        <f t="shared" ca="1" si="6"/>
        <v>2</v>
      </c>
      <c r="F83" s="48">
        <f ca="1">COUNTIF(INDEX(E83:INDEX($E$1:E83,IFERROR(LOOKUP(2,1/($F$1:F82=2),ROW($F$1:F82)-MIN(ROW($F$1:F82)-1)),1),),),E83)</f>
        <v>2</v>
      </c>
      <c r="G83" s="49">
        <f t="shared" ca="1" si="7"/>
        <v>1</v>
      </c>
      <c r="H83" s="49">
        <f t="shared" ca="1" si="8"/>
        <v>2</v>
      </c>
      <c r="I83" s="6"/>
      <c r="J83" s="6"/>
      <c r="O83" s="9"/>
      <c r="R83" s="6"/>
      <c r="S83" s="6"/>
      <c r="T83" s="6"/>
      <c r="U83" s="6"/>
      <c r="V83" s="6"/>
      <c r="W83" s="6"/>
      <c r="AQ83" s="3"/>
      <c r="AY83" s="3"/>
    </row>
    <row r="84" spans="1:51" ht="20.100000000000001" customHeight="1" thickBot="1">
      <c r="A84" s="65">
        <f t="shared" si="5"/>
        <v>83</v>
      </c>
      <c r="B84" s="45">
        <f ca="1">Streams!B84</f>
        <v>22</v>
      </c>
      <c r="C84" s="46">
        <f ca="1">VLOOKUP(B84,Partition!$AH$2:$AI$38,2)</f>
        <v>2</v>
      </c>
      <c r="D84" s="47">
        <f ca="1">COUNTIF(INDEX(C84:INDEX($C$1:C84,IFERROR(LOOKUP(2,1/($D$1:D83=2),ROW($D$1:D83)-MIN(ROW($D$1:D83)-1)),1),),),C84)</f>
        <v>2</v>
      </c>
      <c r="E84" s="46">
        <f t="shared" ca="1" si="6"/>
        <v>1</v>
      </c>
      <c r="F84" s="48">
        <f ca="1">COUNTIF(INDEX(E84:INDEX($E$1:E84,IFERROR(LOOKUP(2,1/($F$1:F83=2),ROW($F$1:F83)-MIN(ROW($F$1:F83)-1)),1),),),E84)</f>
        <v>1</v>
      </c>
      <c r="G84" s="49">
        <f t="shared" ca="1" si="7"/>
        <v>2</v>
      </c>
      <c r="H84" s="49">
        <f t="shared" ca="1" si="8"/>
        <v>1</v>
      </c>
      <c r="I84" s="6"/>
      <c r="J84" s="6"/>
      <c r="O84" s="9"/>
      <c r="R84" s="6"/>
      <c r="S84" s="6"/>
      <c r="T84" s="6"/>
      <c r="U84" s="6"/>
      <c r="V84" s="6"/>
      <c r="W84" s="6"/>
      <c r="AQ84" s="3"/>
      <c r="AY84" s="3"/>
    </row>
    <row r="85" spans="1:51" ht="20.100000000000001" customHeight="1" thickBot="1">
      <c r="A85" s="65">
        <f t="shared" si="5"/>
        <v>84</v>
      </c>
      <c r="B85" s="45">
        <f ca="1">Streams!B85</f>
        <v>13</v>
      </c>
      <c r="C85" s="46">
        <f ca="1">VLOOKUP(B85,Partition!$AH$2:$AI$38,2)</f>
        <v>2</v>
      </c>
      <c r="D85" s="47">
        <f ca="1">COUNTIF(INDEX(C85:INDEX($C$1:C85,IFERROR(LOOKUP(2,1/($D$1:D84=2),ROW($D$1:D84)-MIN(ROW($D$1:D84)-1)),1),),),C85)</f>
        <v>2</v>
      </c>
      <c r="E85" s="46">
        <f t="shared" ca="1" si="6"/>
        <v>1</v>
      </c>
      <c r="F85" s="48">
        <f ca="1">COUNTIF(INDEX(E85:INDEX($E$1:E85,IFERROR(LOOKUP(2,1/($F$1:F84=2),ROW($F$1:F84)-MIN(ROW($F$1:F84)-1)),1),),),E85)</f>
        <v>2</v>
      </c>
      <c r="G85" s="49">
        <f t="shared" ca="1" si="7"/>
        <v>2</v>
      </c>
      <c r="H85" s="49">
        <f t="shared" ca="1" si="8"/>
        <v>1</v>
      </c>
      <c r="I85" s="6"/>
      <c r="J85" s="6"/>
      <c r="O85" s="9"/>
      <c r="R85" s="6"/>
      <c r="S85" s="6"/>
      <c r="T85" s="6"/>
      <c r="U85" s="6"/>
      <c r="V85" s="6"/>
      <c r="W85" s="6"/>
      <c r="AQ85" s="3"/>
      <c r="AY85" s="3"/>
    </row>
    <row r="86" spans="1:51" ht="20.100000000000001" customHeight="1" thickBot="1">
      <c r="A86" s="65">
        <f t="shared" si="5"/>
        <v>85</v>
      </c>
      <c r="B86" s="45">
        <f ca="1">Streams!B86</f>
        <v>18</v>
      </c>
      <c r="C86" s="46">
        <f ca="1">VLOOKUP(B86,Partition!$AH$2:$AI$38,2)</f>
        <v>1</v>
      </c>
      <c r="D86" s="47">
        <f ca="1">COUNTIF(INDEX(C86:INDEX($C$1:C86,IFERROR(LOOKUP(2,1/($D$1:D85=2),ROW($D$1:D85)-MIN(ROW($D$1:D85)-1)),1),),),C86)</f>
        <v>1</v>
      </c>
      <c r="E86" s="46">
        <f t="shared" ca="1" si="6"/>
        <v>2</v>
      </c>
      <c r="F86" s="48">
        <f ca="1">COUNTIF(INDEX(E86:INDEX($E$1:E86,IFERROR(LOOKUP(2,1/($F$1:F85=2),ROW($F$1:F85)-MIN(ROW($F$1:F85)-1)),1),),),E86)</f>
        <v>1</v>
      </c>
      <c r="G86" s="49">
        <f t="shared" ca="1" si="7"/>
        <v>2</v>
      </c>
      <c r="H86" s="49">
        <f t="shared" ca="1" si="8"/>
        <v>1</v>
      </c>
      <c r="I86" s="6"/>
      <c r="J86" s="6"/>
      <c r="O86" s="9"/>
      <c r="R86" s="6"/>
      <c r="S86" s="6"/>
      <c r="T86" s="6"/>
      <c r="U86" s="6"/>
      <c r="V86" s="6"/>
      <c r="W86" s="6"/>
      <c r="AQ86" s="3"/>
      <c r="AY86" s="3"/>
    </row>
    <row r="87" spans="1:51" ht="20.100000000000001" customHeight="1" thickBot="1">
      <c r="A87" s="65">
        <f t="shared" si="5"/>
        <v>86</v>
      </c>
      <c r="B87" s="45">
        <f ca="1">Streams!B87</f>
        <v>11</v>
      </c>
      <c r="C87" s="46">
        <f ca="1">VLOOKUP(B87,Partition!$AH$2:$AI$38,2)</f>
        <v>2</v>
      </c>
      <c r="D87" s="47">
        <f ca="1">COUNTIF(INDEX(C87:INDEX($C$1:C87,IFERROR(LOOKUP(2,1/($D$1:D86=2),ROW($D$1:D86)-MIN(ROW($D$1:D86)-1)),1),),),C87)</f>
        <v>2</v>
      </c>
      <c r="E87" s="46">
        <f t="shared" ca="1" si="6"/>
        <v>2</v>
      </c>
      <c r="F87" s="48">
        <f ca="1">COUNTIF(INDEX(E87:INDEX($E$1:E87,IFERROR(LOOKUP(2,1/($F$1:F86=2),ROW($F$1:F86)-MIN(ROW($F$1:F86)-1)),1),),),E87)</f>
        <v>2</v>
      </c>
      <c r="G87" s="49">
        <f t="shared" ca="1" si="7"/>
        <v>1</v>
      </c>
      <c r="H87" s="49">
        <f t="shared" ca="1" si="8"/>
        <v>2</v>
      </c>
      <c r="I87" s="6"/>
      <c r="J87" s="6"/>
      <c r="O87" s="9"/>
      <c r="R87" s="6"/>
      <c r="S87" s="6"/>
      <c r="T87" s="6"/>
      <c r="U87" s="6"/>
      <c r="V87" s="6"/>
      <c r="W87" s="6"/>
      <c r="AQ87" s="3"/>
      <c r="AY87" s="3"/>
    </row>
    <row r="88" spans="1:51" ht="20.100000000000001" customHeight="1" thickBot="1">
      <c r="A88" s="65">
        <f t="shared" si="5"/>
        <v>87</v>
      </c>
      <c r="B88" s="45">
        <f ca="1">Streams!B88</f>
        <v>7</v>
      </c>
      <c r="C88" s="46">
        <f ca="1">VLOOKUP(B88,Partition!$AH$2:$AI$38,2)</f>
        <v>1</v>
      </c>
      <c r="D88" s="47">
        <f ca="1">COUNTIF(INDEX(C88:INDEX($C$1:C88,IFERROR(LOOKUP(2,1/($D$1:D87=2),ROW($D$1:D87)-MIN(ROW($D$1:D87)-1)),1),),),C88)</f>
        <v>1</v>
      </c>
      <c r="E88" s="46">
        <f t="shared" ca="1" si="6"/>
        <v>2</v>
      </c>
      <c r="F88" s="48">
        <f ca="1">COUNTIF(INDEX(E88:INDEX($E$1:E88,IFERROR(LOOKUP(2,1/($F$1:F87=2),ROW($F$1:F87)-MIN(ROW($F$1:F87)-1)),1),),),E88)</f>
        <v>2</v>
      </c>
      <c r="G88" s="49">
        <f t="shared" ca="1" si="7"/>
        <v>2</v>
      </c>
      <c r="H88" s="49">
        <f t="shared" ca="1" si="8"/>
        <v>1</v>
      </c>
      <c r="I88" s="6"/>
      <c r="J88" s="6"/>
      <c r="O88" s="9"/>
      <c r="R88" s="6"/>
      <c r="S88" s="6"/>
      <c r="T88" s="6"/>
      <c r="U88" s="6"/>
      <c r="V88" s="6"/>
      <c r="W88" s="6"/>
      <c r="AQ88" s="3"/>
      <c r="AY88" s="3"/>
    </row>
    <row r="89" spans="1:51" ht="20.100000000000001" customHeight="1" thickBot="1">
      <c r="A89" s="65">
        <f t="shared" si="5"/>
        <v>88</v>
      </c>
      <c r="B89" s="45">
        <f ca="1">Streams!B89</f>
        <v>33</v>
      </c>
      <c r="C89" s="46">
        <f ca="1">VLOOKUP(B89,Partition!$AH$2:$AI$38,2)</f>
        <v>2</v>
      </c>
      <c r="D89" s="47">
        <f ca="1">COUNTIF(INDEX(C89:INDEX($C$1:C89,IFERROR(LOOKUP(2,1/($D$1:D88=2),ROW($D$1:D88)-MIN(ROW($D$1:D88)-1)),1),),),C89)</f>
        <v>2</v>
      </c>
      <c r="E89" s="46">
        <f t="shared" ca="1" si="6"/>
        <v>2</v>
      </c>
      <c r="F89" s="48">
        <f ca="1">COUNTIF(INDEX(E89:INDEX($E$1:E89,IFERROR(LOOKUP(2,1/($F$1:F88=2),ROW($F$1:F88)-MIN(ROW($F$1:F88)-1)),1),),),E89)</f>
        <v>2</v>
      </c>
      <c r="G89" s="49">
        <f t="shared" ca="1" si="7"/>
        <v>1</v>
      </c>
      <c r="H89" s="49">
        <f t="shared" ca="1" si="8"/>
        <v>2</v>
      </c>
      <c r="I89" s="6"/>
      <c r="J89" s="6"/>
      <c r="O89" s="9"/>
      <c r="R89" s="6"/>
      <c r="S89" s="6"/>
      <c r="T89" s="6"/>
      <c r="U89" s="6"/>
      <c r="V89" s="6"/>
      <c r="W89" s="6"/>
      <c r="AQ89" s="3"/>
      <c r="AY89" s="3"/>
    </row>
    <row r="90" spans="1:51" ht="20.100000000000001" customHeight="1" thickBot="1">
      <c r="A90" s="65">
        <f t="shared" si="5"/>
        <v>89</v>
      </c>
      <c r="B90" s="45">
        <f ca="1">Streams!B90</f>
        <v>4</v>
      </c>
      <c r="C90" s="46">
        <f ca="1">VLOOKUP(B90,Partition!$AH$2:$AI$38,2)</f>
        <v>2</v>
      </c>
      <c r="D90" s="47">
        <f ca="1">COUNTIF(INDEX(C90:INDEX($C$1:C90,IFERROR(LOOKUP(2,1/($D$1:D89=2),ROW($D$1:D89)-MIN(ROW($D$1:D89)-1)),1),),),C90)</f>
        <v>2</v>
      </c>
      <c r="E90" s="46">
        <f t="shared" ca="1" si="6"/>
        <v>1</v>
      </c>
      <c r="F90" s="48">
        <f ca="1">COUNTIF(INDEX(E90:INDEX($E$1:E90,IFERROR(LOOKUP(2,1/($F$1:F89=2),ROW($F$1:F89)-MIN(ROW($F$1:F89)-1)),1),),),E90)</f>
        <v>1</v>
      </c>
      <c r="G90" s="49">
        <f t="shared" ca="1" si="7"/>
        <v>2</v>
      </c>
      <c r="H90" s="49">
        <f t="shared" ca="1" si="8"/>
        <v>1</v>
      </c>
      <c r="I90" s="6"/>
      <c r="J90" s="6"/>
      <c r="O90" s="9"/>
      <c r="R90" s="6"/>
      <c r="S90" s="6"/>
      <c r="T90" s="6"/>
      <c r="U90" s="6"/>
      <c r="V90" s="6"/>
      <c r="W90" s="6"/>
      <c r="AQ90" s="3"/>
      <c r="AY90" s="3"/>
    </row>
    <row r="91" spans="1:51" ht="20.100000000000001" customHeight="1" thickBot="1">
      <c r="A91" s="65">
        <f t="shared" si="5"/>
        <v>90</v>
      </c>
      <c r="B91" s="45">
        <f ca="1">Streams!B91</f>
        <v>32</v>
      </c>
      <c r="C91" s="46">
        <f ca="1">VLOOKUP(B91,Partition!$AH$2:$AI$38,2)</f>
        <v>1</v>
      </c>
      <c r="D91" s="47">
        <f ca="1">COUNTIF(INDEX(C91:INDEX($C$1:C91,IFERROR(LOOKUP(2,1/($D$1:D90=2),ROW($D$1:D90)-MIN(ROW($D$1:D90)-1)),1),),),C91)</f>
        <v>1</v>
      </c>
      <c r="E91" s="46">
        <f t="shared" ca="1" si="6"/>
        <v>2</v>
      </c>
      <c r="F91" s="48">
        <f ca="1">COUNTIF(INDEX(E91:INDEX($E$1:E91,IFERROR(LOOKUP(2,1/($F$1:F90=2),ROW($F$1:F90)-MIN(ROW($F$1:F90)-1)),1),),),E91)</f>
        <v>2</v>
      </c>
      <c r="G91" s="49">
        <f t="shared" ca="1" si="7"/>
        <v>2</v>
      </c>
      <c r="H91" s="49">
        <f t="shared" ca="1" si="8"/>
        <v>1</v>
      </c>
      <c r="I91" s="6"/>
      <c r="J91" s="6"/>
      <c r="O91" s="9"/>
      <c r="R91" s="6"/>
      <c r="S91" s="6"/>
      <c r="T91" s="6"/>
      <c r="U91" s="6"/>
      <c r="V91" s="6"/>
      <c r="W91" s="6"/>
      <c r="AQ91" s="3"/>
      <c r="AY91" s="3"/>
    </row>
    <row r="92" spans="1:51" ht="20.100000000000001" customHeight="1" thickBot="1">
      <c r="A92" s="65">
        <f t="shared" si="5"/>
        <v>91</v>
      </c>
      <c r="B92" s="45">
        <f ca="1">Streams!B92</f>
        <v>3</v>
      </c>
      <c r="C92" s="46">
        <f ca="1">VLOOKUP(B92,Partition!$AH$2:$AI$38,2)</f>
        <v>1</v>
      </c>
      <c r="D92" s="47">
        <f ca="1">COUNTIF(INDEX(C92:INDEX($C$1:C92,IFERROR(LOOKUP(2,1/($D$1:D91=2),ROW($D$1:D91)-MIN(ROW($D$1:D91)-1)),1),),),C92)</f>
        <v>2</v>
      </c>
      <c r="E92" s="46">
        <f t="shared" ca="1" si="6"/>
        <v>1</v>
      </c>
      <c r="F92" s="48">
        <f ca="1">COUNTIF(INDEX(E92:INDEX($E$1:E92,IFERROR(LOOKUP(2,1/($F$1:F91=2),ROW($F$1:F91)-MIN(ROW($F$1:F91)-1)),1),),),E92)</f>
        <v>1</v>
      </c>
      <c r="G92" s="49">
        <f t="shared" ca="1" si="7"/>
        <v>1</v>
      </c>
      <c r="H92" s="49">
        <f t="shared" ca="1" si="8"/>
        <v>2</v>
      </c>
      <c r="I92" s="6"/>
      <c r="J92" s="6"/>
      <c r="O92" s="9"/>
      <c r="R92" s="6"/>
      <c r="S92" s="6"/>
      <c r="T92" s="6"/>
      <c r="U92" s="6"/>
      <c r="V92" s="6"/>
      <c r="W92" s="6"/>
      <c r="AQ92" s="3"/>
      <c r="AY92" s="3"/>
    </row>
    <row r="93" spans="1:51" ht="20.100000000000001" customHeight="1" thickBot="1">
      <c r="A93" s="65">
        <f t="shared" si="5"/>
        <v>92</v>
      </c>
      <c r="B93" s="45">
        <f ca="1">Streams!B93</f>
        <v>23</v>
      </c>
      <c r="C93" s="46">
        <f ca="1">VLOOKUP(B93,Partition!$AH$2:$AI$38,2)</f>
        <v>1</v>
      </c>
      <c r="D93" s="47">
        <f ca="1">COUNTIF(INDEX(C93:INDEX($C$1:C93,IFERROR(LOOKUP(2,1/($D$1:D92=2),ROW($D$1:D92)-MIN(ROW($D$1:D92)-1)),1),),),C93)</f>
        <v>2</v>
      </c>
      <c r="E93" s="46">
        <f t="shared" ca="1" si="6"/>
        <v>1</v>
      </c>
      <c r="F93" s="48">
        <f ca="1">COUNTIF(INDEX(E93:INDEX($E$1:E93,IFERROR(LOOKUP(2,1/($F$1:F92=2),ROW($F$1:F92)-MIN(ROW($F$1:F92)-1)),1),),),E93)</f>
        <v>2</v>
      </c>
      <c r="G93" s="49">
        <f t="shared" ca="1" si="7"/>
        <v>1</v>
      </c>
      <c r="H93" s="49">
        <f t="shared" ca="1" si="8"/>
        <v>2</v>
      </c>
      <c r="I93" s="6"/>
      <c r="J93" s="6"/>
      <c r="O93" s="9"/>
      <c r="R93" s="6"/>
      <c r="S93" s="6"/>
      <c r="T93" s="6"/>
      <c r="U93" s="6"/>
      <c r="V93" s="6"/>
      <c r="W93" s="6"/>
      <c r="AQ93" s="3"/>
      <c r="AY93" s="3"/>
    </row>
    <row r="94" spans="1:51" ht="20.100000000000001" customHeight="1" thickBot="1">
      <c r="A94" s="65">
        <f t="shared" si="5"/>
        <v>93</v>
      </c>
      <c r="B94" s="45">
        <f ca="1">Streams!B94</f>
        <v>21</v>
      </c>
      <c r="C94" s="46">
        <f ca="1">VLOOKUP(B94,Partition!$AH$2:$AI$38,2)</f>
        <v>1</v>
      </c>
      <c r="D94" s="47">
        <f ca="1">COUNTIF(INDEX(C94:INDEX($C$1:C94,IFERROR(LOOKUP(2,1/($D$1:D93=2),ROW($D$1:D93)-MIN(ROW($D$1:D93)-1)),1),),),C94)</f>
        <v>2</v>
      </c>
      <c r="E94" s="46">
        <f t="shared" ca="1" si="6"/>
        <v>1</v>
      </c>
      <c r="F94" s="48">
        <f ca="1">COUNTIF(INDEX(E94:INDEX($E$1:E94,IFERROR(LOOKUP(2,1/($F$1:F93=2),ROW($F$1:F93)-MIN(ROW($F$1:F93)-1)),1),),),E94)</f>
        <v>2</v>
      </c>
      <c r="G94" s="49">
        <f t="shared" ca="1" si="7"/>
        <v>1</v>
      </c>
      <c r="H94" s="49">
        <f t="shared" ca="1" si="8"/>
        <v>2</v>
      </c>
      <c r="I94" s="6"/>
      <c r="J94" s="6"/>
      <c r="O94" s="9"/>
      <c r="R94" s="6"/>
      <c r="S94" s="6"/>
      <c r="T94" s="6"/>
      <c r="U94" s="6"/>
      <c r="V94" s="6"/>
      <c r="W94" s="6"/>
      <c r="AQ94" s="3"/>
      <c r="AY94" s="3"/>
    </row>
    <row r="95" spans="1:51" ht="20.100000000000001" customHeight="1" thickBot="1">
      <c r="A95" s="65">
        <f t="shared" si="5"/>
        <v>94</v>
      </c>
      <c r="B95" s="45">
        <f ca="1">Streams!B95</f>
        <v>14</v>
      </c>
      <c r="C95" s="46">
        <f ca="1">VLOOKUP(B95,Partition!$AH$2:$AI$38,2)</f>
        <v>1</v>
      </c>
      <c r="D95" s="47">
        <f ca="1">COUNTIF(INDEX(C95:INDEX($C$1:C95,IFERROR(LOOKUP(2,1/($D$1:D94=2),ROW($D$1:D94)-MIN(ROW($D$1:D94)-1)),1),),),C95)</f>
        <v>2</v>
      </c>
      <c r="E95" s="46">
        <f t="shared" ca="1" si="6"/>
        <v>1</v>
      </c>
      <c r="F95" s="48">
        <f ca="1">COUNTIF(INDEX(E95:INDEX($E$1:E95,IFERROR(LOOKUP(2,1/($F$1:F94=2),ROW($F$1:F94)-MIN(ROW($F$1:F94)-1)),1),),),E95)</f>
        <v>2</v>
      </c>
      <c r="G95" s="49">
        <f t="shared" ca="1" si="7"/>
        <v>1</v>
      </c>
      <c r="H95" s="49">
        <f t="shared" ca="1" si="8"/>
        <v>2</v>
      </c>
      <c r="I95" s="6"/>
      <c r="J95" s="6"/>
      <c r="O95" s="9"/>
      <c r="R95" s="6"/>
      <c r="S95" s="6"/>
      <c r="T95" s="6"/>
      <c r="U95" s="6"/>
      <c r="V95" s="6"/>
      <c r="W95" s="6"/>
      <c r="AQ95" s="3"/>
      <c r="AY95" s="3"/>
    </row>
    <row r="96" spans="1:51" ht="20.100000000000001" customHeight="1" thickBot="1">
      <c r="A96" s="65">
        <f t="shared" si="5"/>
        <v>95</v>
      </c>
      <c r="B96" s="45">
        <f ca="1">Streams!B96</f>
        <v>0</v>
      </c>
      <c r="C96" s="46">
        <f ca="1">VLOOKUP(B96,Partition!$AH$2:$AI$38,2)</f>
        <v>0</v>
      </c>
      <c r="D96" s="47">
        <f ca="1">COUNTIF(INDEX(C96:INDEX($C$1:C96,IFERROR(LOOKUP(2,1/($D$1:D95=2),ROW($D$1:D95)-MIN(ROW($D$1:D95)-1)),1),),),C96)</f>
        <v>1</v>
      </c>
      <c r="E96" s="46" t="str">
        <f t="shared" ca="1" si="6"/>
        <v/>
      </c>
      <c r="F96" s="48">
        <f ca="1">COUNTIF(INDEX(E96:INDEX($E$1:E96,IFERROR(LOOKUP(2,1/($F$1:F95=2),ROW($F$1:F95)-MIN(ROW($F$1:F95)-1)),1),),),E96)</f>
        <v>1</v>
      </c>
      <c r="G96" s="49">
        <f t="shared" ca="1" si="7"/>
        <v>1</v>
      </c>
      <c r="H96" s="49">
        <f t="shared" ca="1" si="8"/>
        <v>2</v>
      </c>
      <c r="I96" s="6"/>
      <c r="J96" s="6"/>
      <c r="O96" s="9"/>
      <c r="R96" s="6"/>
      <c r="S96" s="6"/>
      <c r="T96" s="6"/>
      <c r="U96" s="6"/>
      <c r="V96" s="6"/>
      <c r="W96" s="6"/>
      <c r="AQ96" s="3"/>
      <c r="AY96" s="3"/>
    </row>
    <row r="97" spans="1:51" ht="20.100000000000001" customHeight="1" thickBot="1">
      <c r="A97" s="65">
        <f t="shared" si="5"/>
        <v>96</v>
      </c>
      <c r="B97" s="45">
        <f ca="1">Streams!B97</f>
        <v>21</v>
      </c>
      <c r="C97" s="46">
        <f ca="1">VLOOKUP(B97,Partition!$AH$2:$AI$38,2)</f>
        <v>1</v>
      </c>
      <c r="D97" s="47">
        <f ca="1">COUNTIF(INDEX(C97:INDEX($C$1:C97,IFERROR(LOOKUP(2,1/($D$1:D96=2),ROW($D$1:D96)-MIN(ROW($D$1:D96)-1)),1),),),C97)</f>
        <v>2</v>
      </c>
      <c r="E97" s="46">
        <f t="shared" ca="1" si="6"/>
        <v>1</v>
      </c>
      <c r="F97" s="48">
        <f ca="1">COUNTIF(INDEX(E97:INDEX($E$1:E97,IFERROR(LOOKUP(2,1/($F$1:F96=2),ROW($F$1:F96)-MIN(ROW($F$1:F96)-1)),1),),),E97)</f>
        <v>2</v>
      </c>
      <c r="G97" s="49">
        <f t="shared" ca="1" si="7"/>
        <v>1</v>
      </c>
      <c r="H97" s="49">
        <f t="shared" ca="1" si="8"/>
        <v>2</v>
      </c>
      <c r="I97" s="6"/>
      <c r="J97" s="6"/>
      <c r="O97" s="9"/>
      <c r="R97" s="6"/>
      <c r="S97" s="6"/>
      <c r="T97" s="6"/>
      <c r="U97" s="6"/>
      <c r="V97" s="6"/>
      <c r="W97" s="6"/>
      <c r="AQ97" s="3"/>
      <c r="AY97" s="3"/>
    </row>
    <row r="98" spans="1:51" ht="20.100000000000001" customHeight="1" thickBot="1">
      <c r="A98" s="65">
        <f t="shared" si="5"/>
        <v>97</v>
      </c>
      <c r="B98" s="45">
        <f ca="1">Streams!B98</f>
        <v>1</v>
      </c>
      <c r="C98" s="46">
        <f ca="1">VLOOKUP(B98,Partition!$AH$2:$AI$38,2)</f>
        <v>1</v>
      </c>
      <c r="D98" s="47">
        <f ca="1">COUNTIF(INDEX(C98:INDEX($C$1:C98,IFERROR(LOOKUP(2,1/($D$1:D97=2),ROW($D$1:D97)-MIN(ROW($D$1:D97)-1)),1),),),C98)</f>
        <v>2</v>
      </c>
      <c r="E98" s="46">
        <f t="shared" ca="1" si="6"/>
        <v>1</v>
      </c>
      <c r="F98" s="48">
        <f ca="1">COUNTIF(INDEX(E98:INDEX($E$1:E98,IFERROR(LOOKUP(2,1/($F$1:F97=2),ROW($F$1:F97)-MIN(ROW($F$1:F97)-1)),1),),),E98)</f>
        <v>2</v>
      </c>
      <c r="G98" s="49">
        <f t="shared" ca="1" si="7"/>
        <v>1</v>
      </c>
      <c r="H98" s="49">
        <f t="shared" ca="1" si="8"/>
        <v>2</v>
      </c>
      <c r="I98" s="6"/>
      <c r="J98" s="6"/>
      <c r="O98" s="9"/>
      <c r="R98" s="6"/>
      <c r="S98" s="6"/>
      <c r="T98" s="6"/>
      <c r="U98" s="6"/>
      <c r="V98" s="6"/>
      <c r="W98" s="6"/>
      <c r="AQ98" s="3"/>
      <c r="AY98" s="3"/>
    </row>
    <row r="99" spans="1:51" ht="20.100000000000001" customHeight="1" thickBot="1">
      <c r="A99" s="65">
        <f t="shared" si="5"/>
        <v>98</v>
      </c>
      <c r="B99" s="45">
        <f ca="1">Streams!B99</f>
        <v>29</v>
      </c>
      <c r="C99" s="46">
        <f ca="1">VLOOKUP(B99,Partition!$AH$2:$AI$38,2)</f>
        <v>2</v>
      </c>
      <c r="D99" s="47">
        <f ca="1">COUNTIF(INDEX(C99:INDEX($C$1:C99,IFERROR(LOOKUP(2,1/($D$1:D98=2),ROW($D$1:D98)-MIN(ROW($D$1:D98)-1)),1),),),C99)</f>
        <v>1</v>
      </c>
      <c r="E99" s="46">
        <f t="shared" ca="1" si="6"/>
        <v>2</v>
      </c>
      <c r="F99" s="48">
        <f ca="1">COUNTIF(INDEX(E99:INDEX($E$1:E99,IFERROR(LOOKUP(2,1/($F$1:F98=2),ROW($F$1:F98)-MIN(ROW($F$1:F98)-1)),1),),),E99)</f>
        <v>1</v>
      </c>
      <c r="G99" s="49">
        <f t="shared" ca="1" si="7"/>
        <v>1</v>
      </c>
      <c r="H99" s="49">
        <f t="shared" ca="1" si="8"/>
        <v>2</v>
      </c>
      <c r="I99" s="6"/>
      <c r="J99" s="6"/>
      <c r="O99" s="9"/>
      <c r="R99" s="6"/>
      <c r="S99" s="6"/>
      <c r="T99" s="6"/>
      <c r="U99" s="6"/>
      <c r="V99" s="6"/>
      <c r="W99" s="6"/>
      <c r="AQ99" s="3"/>
      <c r="AY99" s="3"/>
    </row>
    <row r="100" spans="1:51" ht="20.100000000000001" customHeight="1" thickBot="1">
      <c r="A100" s="65">
        <f t="shared" si="5"/>
        <v>99</v>
      </c>
      <c r="B100" s="45">
        <f ca="1">Streams!B100</f>
        <v>14</v>
      </c>
      <c r="C100" s="46">
        <f ca="1">VLOOKUP(B100,Partition!$AH$2:$AI$38,2)</f>
        <v>1</v>
      </c>
      <c r="D100" s="47">
        <f ca="1">COUNTIF(INDEX(C100:INDEX($C$1:C100,IFERROR(LOOKUP(2,1/($D$1:D99=2),ROW($D$1:D99)-MIN(ROW($D$1:D99)-1)),1),),),C100)</f>
        <v>2</v>
      </c>
      <c r="E100" s="46">
        <f t="shared" ca="1" si="6"/>
        <v>2</v>
      </c>
      <c r="F100" s="48">
        <f ca="1">COUNTIF(INDEX(E100:INDEX($E$1:E100,IFERROR(LOOKUP(2,1/($F$1:F99=2),ROW($F$1:F99)-MIN(ROW($F$1:F99)-1)),1),),),E100)</f>
        <v>2</v>
      </c>
      <c r="G100" s="49">
        <f t="shared" ca="1" si="7"/>
        <v>2</v>
      </c>
      <c r="H100" s="49">
        <f t="shared" ca="1" si="8"/>
        <v>1</v>
      </c>
      <c r="I100" s="6"/>
      <c r="J100" s="6"/>
      <c r="O100" s="9"/>
      <c r="R100" s="6"/>
      <c r="S100" s="6"/>
      <c r="T100" s="6"/>
      <c r="U100" s="6"/>
      <c r="V100" s="6"/>
      <c r="W100" s="6"/>
      <c r="AQ100" s="3"/>
      <c r="AY100" s="3"/>
    </row>
    <row r="101" spans="1:51" ht="20.100000000000001" customHeight="1" thickBot="1">
      <c r="A101" s="65">
        <f t="shared" si="5"/>
        <v>100</v>
      </c>
      <c r="B101" s="45">
        <f ca="1">Streams!B101</f>
        <v>36</v>
      </c>
      <c r="C101" s="46">
        <f ca="1">VLOOKUP(B101,Partition!$AH$2:$AI$38,2)</f>
        <v>1</v>
      </c>
      <c r="D101" s="47">
        <f ca="1">COUNTIF(INDEX(C101:INDEX($C$1:C101,IFERROR(LOOKUP(2,1/($D$1:D100=2),ROW($D$1:D100)-MIN(ROW($D$1:D100)-1)),1),),),C101)</f>
        <v>2</v>
      </c>
      <c r="E101" s="46">
        <f t="shared" ca="1" si="6"/>
        <v>1</v>
      </c>
      <c r="F101" s="48">
        <f ca="1">COUNTIF(INDEX(E101:INDEX($E$1:E101,IFERROR(LOOKUP(2,1/($F$1:F100=2),ROW($F$1:F100)-MIN(ROW($F$1:F100)-1)),1),),),E101)</f>
        <v>1</v>
      </c>
      <c r="G101" s="49">
        <f t="shared" ca="1" si="7"/>
        <v>1</v>
      </c>
      <c r="H101" s="49">
        <f t="shared" ca="1" si="8"/>
        <v>2</v>
      </c>
      <c r="I101" s="6"/>
      <c r="J101" s="6"/>
      <c r="O101" s="9"/>
      <c r="R101" s="6"/>
      <c r="S101" s="6"/>
      <c r="T101" s="6"/>
      <c r="U101" s="6"/>
      <c r="V101" s="6"/>
      <c r="W101" s="6"/>
      <c r="AQ101" s="3"/>
      <c r="AY101" s="3"/>
    </row>
    <row r="102" spans="1:51" ht="19.5" thickBot="1">
      <c r="A102" s="65">
        <f t="shared" si="5"/>
        <v>101</v>
      </c>
      <c r="B102" s="45">
        <f ca="1">Streams!B102</f>
        <v>22</v>
      </c>
      <c r="C102" s="46">
        <f ca="1">VLOOKUP(B102,Partition!$AH$2:$AI$38,2)</f>
        <v>2</v>
      </c>
      <c r="D102" s="47">
        <f ca="1">COUNTIF(INDEX(C102:INDEX($C$1:C102,IFERROR(LOOKUP(2,1/($D$1:D101=2),ROW($D$1:D101)-MIN(ROW($D$1:D101)-1)),1),),),C102)</f>
        <v>1</v>
      </c>
      <c r="E102" s="46">
        <f t="shared" ca="1" si="6"/>
        <v>2</v>
      </c>
      <c r="F102" s="48">
        <f ca="1">COUNTIF(INDEX(E102:INDEX($E$1:E102,IFERROR(LOOKUP(2,1/($F$1:F101=2),ROW($F$1:F101)-MIN(ROW($F$1:F101)-1)),1),),),E102)</f>
        <v>2</v>
      </c>
      <c r="G102" s="49">
        <f t="shared" ca="1" si="7"/>
        <v>1</v>
      </c>
      <c r="H102" s="49">
        <f t="shared" ca="1" si="8"/>
        <v>2</v>
      </c>
    </row>
    <row r="103" spans="1:51" ht="19.5" thickBot="1">
      <c r="A103" s="65">
        <f t="shared" si="5"/>
        <v>102</v>
      </c>
      <c r="B103" s="45">
        <f ca="1">Streams!B103</f>
        <v>26</v>
      </c>
      <c r="C103" s="46">
        <f ca="1">VLOOKUP(B103,Partition!$AH$2:$AI$38,2)</f>
        <v>2</v>
      </c>
      <c r="D103" s="47">
        <f ca="1">COUNTIF(INDEX(C103:INDEX($C$1:C103,IFERROR(LOOKUP(2,1/($D$1:D102=2),ROW($D$1:D102)-MIN(ROW($D$1:D102)-1)),1),),),C103)</f>
        <v>2</v>
      </c>
      <c r="E103" s="46">
        <f t="shared" ca="1" si="6"/>
        <v>1</v>
      </c>
      <c r="F103" s="48">
        <f ca="1">COUNTIF(INDEX(E103:INDEX($E$1:E103,IFERROR(LOOKUP(2,1/($F$1:F102=2),ROW($F$1:F102)-MIN(ROW($F$1:F102)-1)),1),),),E103)</f>
        <v>1</v>
      </c>
      <c r="G103" s="49">
        <f t="shared" ca="1" si="7"/>
        <v>2</v>
      </c>
      <c r="H103" s="49">
        <f t="shared" ca="1" si="8"/>
        <v>1</v>
      </c>
    </row>
    <row r="104" spans="1:51" ht="19.5" thickBot="1">
      <c r="A104" s="65">
        <f t="shared" si="5"/>
        <v>103</v>
      </c>
      <c r="B104" s="45">
        <f ca="1">Streams!B104</f>
        <v>17</v>
      </c>
      <c r="C104" s="46">
        <f ca="1">VLOOKUP(B104,Partition!$AH$2:$AI$38,2)</f>
        <v>2</v>
      </c>
      <c r="D104" s="47">
        <f ca="1">COUNTIF(INDEX(C104:INDEX($C$1:C104,IFERROR(LOOKUP(2,1/($D$1:D103=2),ROW($D$1:D103)-MIN(ROW($D$1:D103)-1)),1),),),C104)</f>
        <v>2</v>
      </c>
      <c r="E104" s="46">
        <f t="shared" ca="1" si="6"/>
        <v>1</v>
      </c>
      <c r="F104" s="48">
        <f ca="1">COUNTIF(INDEX(E104:INDEX($E$1:E104,IFERROR(LOOKUP(2,1/($F$1:F103=2),ROW($F$1:F103)-MIN(ROW($F$1:F103)-1)),1),),),E104)</f>
        <v>2</v>
      </c>
      <c r="G104" s="49">
        <f t="shared" ca="1" si="7"/>
        <v>2</v>
      </c>
      <c r="H104" s="49">
        <f t="shared" ca="1" si="8"/>
        <v>1</v>
      </c>
    </row>
    <row r="105" spans="1:51" ht="19.5" thickBot="1">
      <c r="A105" s="65">
        <f t="shared" si="5"/>
        <v>104</v>
      </c>
      <c r="B105" s="45">
        <f ca="1">Streams!B105</f>
        <v>0</v>
      </c>
      <c r="C105" s="46">
        <f ca="1">VLOOKUP(B105,Partition!$AH$2:$AI$38,2)</f>
        <v>0</v>
      </c>
      <c r="D105" s="47">
        <f ca="1">COUNTIF(INDEX(C105:INDEX($C$1:C105,IFERROR(LOOKUP(2,1/($D$1:D104=2),ROW($D$1:D104)-MIN(ROW($D$1:D104)-1)),1),),),C105)</f>
        <v>1</v>
      </c>
      <c r="E105" s="46" t="str">
        <f t="shared" ca="1" si="6"/>
        <v/>
      </c>
      <c r="F105" s="48">
        <f ca="1">COUNTIF(INDEX(E105:INDEX($E$1:E105,IFERROR(LOOKUP(2,1/($F$1:F104=2),ROW($F$1:F104)-MIN(ROW($F$1:F104)-1)),1),),),E105)</f>
        <v>1</v>
      </c>
      <c r="G105" s="49">
        <f t="shared" ca="1" si="7"/>
        <v>2</v>
      </c>
      <c r="H105" s="49">
        <f t="shared" ca="1" si="8"/>
        <v>1</v>
      </c>
    </row>
    <row r="106" spans="1:51" ht="19.5" thickBot="1">
      <c r="A106" s="65">
        <f t="shared" si="5"/>
        <v>105</v>
      </c>
      <c r="B106" s="45">
        <f ca="1">Streams!B106</f>
        <v>24</v>
      </c>
      <c r="C106" s="46">
        <f ca="1">VLOOKUP(B106,Partition!$AH$2:$AI$38,2)</f>
        <v>2</v>
      </c>
      <c r="D106" s="47">
        <f ca="1">COUNTIF(INDEX(C106:INDEX($C$1:C106,IFERROR(LOOKUP(2,1/($D$1:D105=2),ROW($D$1:D105)-MIN(ROW($D$1:D105)-1)),1),),),C106)</f>
        <v>2</v>
      </c>
      <c r="E106" s="46">
        <f t="shared" ca="1" si="6"/>
        <v>1</v>
      </c>
      <c r="F106" s="48">
        <f ca="1">COUNTIF(INDEX(E106:INDEX($E$1:E106,IFERROR(LOOKUP(2,1/($F$1:F105=2),ROW($F$1:F105)-MIN(ROW($F$1:F105)-1)),1),),),E106)</f>
        <v>2</v>
      </c>
      <c r="G106" s="49">
        <f t="shared" ca="1" si="7"/>
        <v>2</v>
      </c>
      <c r="H106" s="49">
        <f t="shared" ca="1" si="8"/>
        <v>1</v>
      </c>
    </row>
    <row r="107" spans="1:51" ht="19.5" thickBot="1">
      <c r="A107" s="65">
        <f t="shared" si="5"/>
        <v>106</v>
      </c>
      <c r="B107" s="45">
        <f ca="1">Streams!B107</f>
        <v>29</v>
      </c>
      <c r="C107" s="46">
        <f ca="1">VLOOKUP(B107,Partition!$AH$2:$AI$38,2)</f>
        <v>2</v>
      </c>
      <c r="D107" s="47">
        <f ca="1">COUNTIF(INDEX(C107:INDEX($C$1:C107,IFERROR(LOOKUP(2,1/($D$1:D106=2),ROW($D$1:D106)-MIN(ROW($D$1:D106)-1)),1),),),C107)</f>
        <v>2</v>
      </c>
      <c r="E107" s="46">
        <f t="shared" ca="1" si="6"/>
        <v>1</v>
      </c>
      <c r="F107" s="48">
        <f ca="1">COUNTIF(INDEX(E107:INDEX($E$1:E107,IFERROR(LOOKUP(2,1/($F$1:F106=2),ROW($F$1:F106)-MIN(ROW($F$1:F106)-1)),1),),),E107)</f>
        <v>2</v>
      </c>
      <c r="G107" s="49">
        <f t="shared" ca="1" si="7"/>
        <v>2</v>
      </c>
      <c r="H107" s="49">
        <f t="shared" ca="1" si="8"/>
        <v>1</v>
      </c>
    </row>
    <row r="108" spans="1:51" ht="19.5" thickBot="1">
      <c r="A108" s="65">
        <f t="shared" si="5"/>
        <v>107</v>
      </c>
      <c r="B108" s="45">
        <f ca="1">Streams!B108</f>
        <v>17</v>
      </c>
      <c r="C108" s="46">
        <f ca="1">VLOOKUP(B108,Partition!$AH$2:$AI$38,2)</f>
        <v>2</v>
      </c>
      <c r="D108" s="47">
        <f ca="1">COUNTIF(INDEX(C108:INDEX($C$1:C108,IFERROR(LOOKUP(2,1/($D$1:D107=2),ROW($D$1:D107)-MIN(ROW($D$1:D107)-1)),1),),),C108)</f>
        <v>2</v>
      </c>
      <c r="E108" s="46">
        <f t="shared" ca="1" si="6"/>
        <v>1</v>
      </c>
      <c r="F108" s="48">
        <f ca="1">COUNTIF(INDEX(E108:INDEX($E$1:E108,IFERROR(LOOKUP(2,1/($F$1:F107=2),ROW($F$1:F107)-MIN(ROW($F$1:F107)-1)),1),),),E108)</f>
        <v>2</v>
      </c>
      <c r="G108" s="49">
        <f t="shared" ca="1" si="7"/>
        <v>2</v>
      </c>
      <c r="H108" s="49">
        <f t="shared" ca="1" si="8"/>
        <v>1</v>
      </c>
    </row>
    <row r="109" spans="1:51" ht="19.5" thickBot="1">
      <c r="A109" s="65">
        <f t="shared" si="5"/>
        <v>108</v>
      </c>
      <c r="B109" s="45">
        <f ca="1">Streams!B109</f>
        <v>31</v>
      </c>
      <c r="C109" s="46">
        <f ca="1">VLOOKUP(B109,Partition!$AH$2:$AI$38,2)</f>
        <v>2</v>
      </c>
      <c r="D109" s="47">
        <f ca="1">COUNTIF(INDEX(C109:INDEX($C$1:C109,IFERROR(LOOKUP(2,1/($D$1:D108=2),ROW($D$1:D108)-MIN(ROW($D$1:D108)-1)),1),),),C109)</f>
        <v>2</v>
      </c>
      <c r="E109" s="46">
        <f t="shared" ca="1" si="6"/>
        <v>1</v>
      </c>
      <c r="F109" s="48">
        <f ca="1">COUNTIF(INDEX(E109:INDEX($E$1:E109,IFERROR(LOOKUP(2,1/($F$1:F108=2),ROW($F$1:F108)-MIN(ROW($F$1:F108)-1)),1),),),E109)</f>
        <v>2</v>
      </c>
      <c r="G109" s="49">
        <f t="shared" ca="1" si="7"/>
        <v>2</v>
      </c>
      <c r="H109" s="49">
        <f t="shared" ca="1" si="8"/>
        <v>1</v>
      </c>
    </row>
    <row r="110" spans="1:51" ht="19.5" thickBot="1">
      <c r="A110" s="65">
        <f t="shared" si="5"/>
        <v>109</v>
      </c>
      <c r="B110" s="45">
        <f ca="1">Streams!B110</f>
        <v>13</v>
      </c>
      <c r="C110" s="46">
        <f ca="1">VLOOKUP(B110,Partition!$AH$2:$AI$38,2)</f>
        <v>2</v>
      </c>
      <c r="D110" s="47">
        <f ca="1">COUNTIF(INDEX(C110:INDEX($C$1:C110,IFERROR(LOOKUP(2,1/($D$1:D109=2),ROW($D$1:D109)-MIN(ROW($D$1:D109)-1)),1),),),C110)</f>
        <v>2</v>
      </c>
      <c r="E110" s="46">
        <f t="shared" ca="1" si="6"/>
        <v>1</v>
      </c>
      <c r="F110" s="48">
        <f ca="1">COUNTIF(INDEX(E110:INDEX($E$1:E110,IFERROR(LOOKUP(2,1/($F$1:F109=2),ROW($F$1:F109)-MIN(ROW($F$1:F109)-1)),1),),),E110)</f>
        <v>2</v>
      </c>
      <c r="G110" s="49">
        <f t="shared" ca="1" si="7"/>
        <v>2</v>
      </c>
      <c r="H110" s="49">
        <f t="shared" ca="1" si="8"/>
        <v>1</v>
      </c>
    </row>
    <row r="111" spans="1:51" ht="19.5" thickBot="1">
      <c r="A111" s="65">
        <f t="shared" si="5"/>
        <v>110</v>
      </c>
      <c r="B111" s="45">
        <f ca="1">Streams!B111</f>
        <v>15</v>
      </c>
      <c r="C111" s="46">
        <f ca="1">VLOOKUP(B111,Partition!$AH$2:$AI$38,2)</f>
        <v>2</v>
      </c>
      <c r="D111" s="47">
        <f ca="1">COUNTIF(INDEX(C111:INDEX($C$1:C111,IFERROR(LOOKUP(2,1/($D$1:D110=2),ROW($D$1:D110)-MIN(ROW($D$1:D110)-1)),1),),),C111)</f>
        <v>2</v>
      </c>
      <c r="E111" s="46">
        <f t="shared" ca="1" si="6"/>
        <v>1</v>
      </c>
      <c r="F111" s="48">
        <f ca="1">COUNTIF(INDEX(E111:INDEX($E$1:E111,IFERROR(LOOKUP(2,1/($F$1:F110=2),ROW($F$1:F110)-MIN(ROW($F$1:F110)-1)),1),),),E111)</f>
        <v>2</v>
      </c>
      <c r="G111" s="49">
        <f t="shared" ca="1" si="7"/>
        <v>2</v>
      </c>
      <c r="H111" s="49">
        <f t="shared" ca="1" si="8"/>
        <v>1</v>
      </c>
    </row>
    <row r="112" spans="1:51" ht="19.5" thickBot="1">
      <c r="A112" s="65">
        <f t="shared" si="5"/>
        <v>111</v>
      </c>
      <c r="B112" s="45">
        <f ca="1">Streams!B112</f>
        <v>12</v>
      </c>
      <c r="C112" s="46">
        <f ca="1">VLOOKUP(B112,Partition!$AH$2:$AI$38,2)</f>
        <v>1</v>
      </c>
      <c r="D112" s="47">
        <f ca="1">COUNTIF(INDEX(C112:INDEX($C$1:C112,IFERROR(LOOKUP(2,1/($D$1:D111=2),ROW($D$1:D111)-MIN(ROW($D$1:D111)-1)),1),),),C112)</f>
        <v>1</v>
      </c>
      <c r="E112" s="46">
        <f t="shared" ca="1" si="6"/>
        <v>2</v>
      </c>
      <c r="F112" s="48">
        <f ca="1">COUNTIF(INDEX(E112:INDEX($E$1:E112,IFERROR(LOOKUP(2,1/($F$1:F111=2),ROW($F$1:F111)-MIN(ROW($F$1:F111)-1)),1),),),E112)</f>
        <v>1</v>
      </c>
      <c r="G112" s="49">
        <f t="shared" ca="1" si="7"/>
        <v>2</v>
      </c>
      <c r="H112" s="49">
        <f t="shared" ca="1" si="8"/>
        <v>1</v>
      </c>
    </row>
    <row r="113" spans="1:8" ht="19.5" thickBot="1">
      <c r="A113" s="65">
        <f t="shared" si="5"/>
        <v>112</v>
      </c>
      <c r="B113" s="45">
        <f ca="1">Streams!B113</f>
        <v>32</v>
      </c>
      <c r="C113" s="46">
        <f ca="1">VLOOKUP(B113,Partition!$AH$2:$AI$38,2)</f>
        <v>1</v>
      </c>
      <c r="D113" s="47">
        <f ca="1">COUNTIF(INDEX(C113:INDEX($C$1:C113,IFERROR(LOOKUP(2,1/($D$1:D112=2),ROW($D$1:D112)-MIN(ROW($D$1:D112)-1)),1),),),C113)</f>
        <v>2</v>
      </c>
      <c r="E113" s="46">
        <f t="shared" ca="1" si="6"/>
        <v>1</v>
      </c>
      <c r="F113" s="48">
        <f ca="1">COUNTIF(INDEX(E113:INDEX($E$1:E113,IFERROR(LOOKUP(2,1/($F$1:F112=2),ROW($F$1:F112)-MIN(ROW($F$1:F112)-1)),1),),),E113)</f>
        <v>2</v>
      </c>
      <c r="G113" s="49">
        <f t="shared" ca="1" si="7"/>
        <v>1</v>
      </c>
      <c r="H113" s="49">
        <f t="shared" ca="1" si="8"/>
        <v>2</v>
      </c>
    </row>
    <row r="114" spans="1:8" ht="19.5" thickBot="1">
      <c r="A114" s="65">
        <f t="shared" si="5"/>
        <v>113</v>
      </c>
      <c r="B114" s="45">
        <f ca="1">Streams!B114</f>
        <v>18</v>
      </c>
      <c r="C114" s="46">
        <f ca="1">VLOOKUP(B114,Partition!$AH$2:$AI$38,2)</f>
        <v>1</v>
      </c>
      <c r="D114" s="47">
        <f ca="1">COUNTIF(INDEX(C114:INDEX($C$1:C114,IFERROR(LOOKUP(2,1/($D$1:D113=2),ROW($D$1:D113)-MIN(ROW($D$1:D113)-1)),1),),),C114)</f>
        <v>2</v>
      </c>
      <c r="E114" s="46">
        <f t="shared" ca="1" si="6"/>
        <v>1</v>
      </c>
      <c r="F114" s="48">
        <f ca="1">COUNTIF(INDEX(E114:INDEX($E$1:E114,IFERROR(LOOKUP(2,1/($F$1:F113=2),ROW($F$1:F113)-MIN(ROW($F$1:F113)-1)),1),),),E114)</f>
        <v>2</v>
      </c>
      <c r="G114" s="49">
        <f t="shared" ca="1" si="7"/>
        <v>1</v>
      </c>
      <c r="H114" s="49">
        <f t="shared" ca="1" si="8"/>
        <v>2</v>
      </c>
    </row>
    <row r="115" spans="1:8" ht="19.5" thickBot="1">
      <c r="A115" s="65">
        <f t="shared" si="5"/>
        <v>114</v>
      </c>
      <c r="B115" s="45">
        <f ca="1">Streams!B115</f>
        <v>9</v>
      </c>
      <c r="C115" s="46">
        <f ca="1">VLOOKUP(B115,Partition!$AH$2:$AI$38,2)</f>
        <v>1</v>
      </c>
      <c r="D115" s="47">
        <f ca="1">COUNTIF(INDEX(C115:INDEX($C$1:C115,IFERROR(LOOKUP(2,1/($D$1:D114=2),ROW($D$1:D114)-MIN(ROW($D$1:D114)-1)),1),),),C115)</f>
        <v>2</v>
      </c>
      <c r="E115" s="46">
        <f t="shared" ca="1" si="6"/>
        <v>1</v>
      </c>
      <c r="F115" s="48">
        <f ca="1">COUNTIF(INDEX(E115:INDEX($E$1:E115,IFERROR(LOOKUP(2,1/($F$1:F114=2),ROW($F$1:F114)-MIN(ROW($F$1:F114)-1)),1),),),E115)</f>
        <v>2</v>
      </c>
      <c r="G115" s="49">
        <f t="shared" ca="1" si="7"/>
        <v>1</v>
      </c>
      <c r="H115" s="49">
        <f t="shared" ca="1" si="8"/>
        <v>2</v>
      </c>
    </row>
    <row r="116" spans="1:8" ht="19.5" thickBot="1">
      <c r="A116" s="65">
        <f t="shared" si="5"/>
        <v>115</v>
      </c>
      <c r="B116" s="45">
        <f ca="1">Streams!B116</f>
        <v>18</v>
      </c>
      <c r="C116" s="46">
        <f ca="1">VLOOKUP(B116,Partition!$AH$2:$AI$38,2)</f>
        <v>1</v>
      </c>
      <c r="D116" s="47">
        <f ca="1">COUNTIF(INDEX(C116:INDEX($C$1:C116,IFERROR(LOOKUP(2,1/($D$1:D115=2),ROW($D$1:D115)-MIN(ROW($D$1:D115)-1)),1),),),C116)</f>
        <v>2</v>
      </c>
      <c r="E116" s="46">
        <f t="shared" ca="1" si="6"/>
        <v>1</v>
      </c>
      <c r="F116" s="48">
        <f ca="1">COUNTIF(INDEX(E116:INDEX($E$1:E116,IFERROR(LOOKUP(2,1/($F$1:F115=2),ROW($F$1:F115)-MIN(ROW($F$1:F115)-1)),1),),),E116)</f>
        <v>2</v>
      </c>
      <c r="G116" s="49">
        <f t="shared" ca="1" si="7"/>
        <v>1</v>
      </c>
      <c r="H116" s="49">
        <f t="shared" ca="1" si="8"/>
        <v>2</v>
      </c>
    </row>
    <row r="117" spans="1:8" ht="19.5" thickBot="1">
      <c r="A117" s="65">
        <f t="shared" si="5"/>
        <v>116</v>
      </c>
      <c r="B117" s="45">
        <f ca="1">Streams!B117</f>
        <v>26</v>
      </c>
      <c r="C117" s="46">
        <f ca="1">VLOOKUP(B117,Partition!$AH$2:$AI$38,2)</f>
        <v>2</v>
      </c>
      <c r="D117" s="47">
        <f ca="1">COUNTIF(INDEX(C117:INDEX($C$1:C117,IFERROR(LOOKUP(2,1/($D$1:D116=2),ROW($D$1:D116)-MIN(ROW($D$1:D116)-1)),1),),),C117)</f>
        <v>1</v>
      </c>
      <c r="E117" s="46">
        <f t="shared" ca="1" si="6"/>
        <v>2</v>
      </c>
      <c r="F117" s="48">
        <f ca="1">COUNTIF(INDEX(E117:INDEX($E$1:E117,IFERROR(LOOKUP(2,1/($F$1:F116=2),ROW($F$1:F116)-MIN(ROW($F$1:F116)-1)),1),),),E117)</f>
        <v>1</v>
      </c>
      <c r="G117" s="49">
        <f t="shared" ca="1" si="7"/>
        <v>1</v>
      </c>
      <c r="H117" s="49">
        <f t="shared" ca="1" si="8"/>
        <v>2</v>
      </c>
    </row>
    <row r="118" spans="1:8" ht="19.5" thickBot="1">
      <c r="A118" s="65">
        <f t="shared" si="5"/>
        <v>117</v>
      </c>
      <c r="B118" s="45">
        <f ca="1">Streams!B118</f>
        <v>3</v>
      </c>
      <c r="C118" s="46">
        <f ca="1">VLOOKUP(B118,Partition!$AH$2:$AI$38,2)</f>
        <v>1</v>
      </c>
      <c r="D118" s="47">
        <f ca="1">COUNTIF(INDEX(C118:INDEX($C$1:C118,IFERROR(LOOKUP(2,1/($D$1:D117=2),ROW($D$1:D117)-MIN(ROW($D$1:D117)-1)),1),),),C118)</f>
        <v>2</v>
      </c>
      <c r="E118" s="46">
        <f t="shared" ca="1" si="6"/>
        <v>2</v>
      </c>
      <c r="F118" s="48">
        <f ca="1">COUNTIF(INDEX(E118:INDEX($E$1:E118,IFERROR(LOOKUP(2,1/($F$1:F117=2),ROW($F$1:F117)-MIN(ROW($F$1:F117)-1)),1),),),E118)</f>
        <v>2</v>
      </c>
      <c r="G118" s="49">
        <f t="shared" ca="1" si="7"/>
        <v>2</v>
      </c>
      <c r="H118" s="49">
        <f t="shared" ca="1" si="8"/>
        <v>1</v>
      </c>
    </row>
    <row r="119" spans="1:8" ht="19.5" thickBot="1">
      <c r="A119" s="65">
        <f t="shared" si="5"/>
        <v>118</v>
      </c>
      <c r="B119" s="45">
        <f ca="1">Streams!B119</f>
        <v>29</v>
      </c>
      <c r="C119" s="46">
        <f ca="1">VLOOKUP(B119,Partition!$AH$2:$AI$38,2)</f>
        <v>2</v>
      </c>
      <c r="D119" s="47">
        <f ca="1">COUNTIF(INDEX(C119:INDEX($C$1:C119,IFERROR(LOOKUP(2,1/($D$1:D118=2),ROW($D$1:D118)-MIN(ROW($D$1:D118)-1)),1),),),C119)</f>
        <v>1</v>
      </c>
      <c r="E119" s="46">
        <f t="shared" ca="1" si="6"/>
        <v>2</v>
      </c>
      <c r="F119" s="48">
        <f ca="1">COUNTIF(INDEX(E119:INDEX($E$1:E119,IFERROR(LOOKUP(2,1/($F$1:F118=2),ROW($F$1:F118)-MIN(ROW($F$1:F118)-1)),1),),),E119)</f>
        <v>2</v>
      </c>
      <c r="G119" s="49">
        <f t="shared" ca="1" si="7"/>
        <v>1</v>
      </c>
      <c r="H119" s="49">
        <f t="shared" ca="1" si="8"/>
        <v>2</v>
      </c>
    </row>
    <row r="120" spans="1:8" ht="19.5" thickBot="1">
      <c r="A120" s="65">
        <f t="shared" si="5"/>
        <v>119</v>
      </c>
      <c r="B120" s="45">
        <f ca="1">Streams!B120</f>
        <v>17</v>
      </c>
      <c r="C120" s="46">
        <f ca="1">VLOOKUP(B120,Partition!$AH$2:$AI$38,2)</f>
        <v>2</v>
      </c>
      <c r="D120" s="47">
        <f ca="1">COUNTIF(INDEX(C120:INDEX($C$1:C120,IFERROR(LOOKUP(2,1/($D$1:D119=2),ROW($D$1:D119)-MIN(ROW($D$1:D119)-1)),1),),),C120)</f>
        <v>2</v>
      </c>
      <c r="E120" s="46">
        <f t="shared" ca="1" si="6"/>
        <v>1</v>
      </c>
      <c r="F120" s="48">
        <f ca="1">COUNTIF(INDEX(E120:INDEX($E$1:E120,IFERROR(LOOKUP(2,1/($F$1:F119=2),ROW($F$1:F119)-MIN(ROW($F$1:F119)-1)),1),),),E120)</f>
        <v>1</v>
      </c>
      <c r="G120" s="49">
        <f t="shared" ca="1" si="7"/>
        <v>2</v>
      </c>
      <c r="H120" s="49">
        <f t="shared" ca="1" si="8"/>
        <v>1</v>
      </c>
    </row>
    <row r="121" spans="1:8" ht="19.5" thickBot="1">
      <c r="A121" s="65">
        <f t="shared" si="5"/>
        <v>120</v>
      </c>
      <c r="B121" s="45">
        <f ca="1">Streams!B121</f>
        <v>20</v>
      </c>
      <c r="C121" s="46">
        <f ca="1">VLOOKUP(B121,Partition!$AH$2:$AI$38,2)</f>
        <v>2</v>
      </c>
      <c r="D121" s="47">
        <f ca="1">COUNTIF(INDEX(C121:INDEX($C$1:C121,IFERROR(LOOKUP(2,1/($D$1:D120=2),ROW($D$1:D120)-MIN(ROW($D$1:D120)-1)),1),),),C121)</f>
        <v>2</v>
      </c>
      <c r="E121" s="46">
        <f t="shared" ca="1" si="6"/>
        <v>1</v>
      </c>
      <c r="F121" s="48">
        <f ca="1">COUNTIF(INDEX(E121:INDEX($E$1:E121,IFERROR(LOOKUP(2,1/($F$1:F120=2),ROW($F$1:F120)-MIN(ROW($F$1:F120)-1)),1),),),E121)</f>
        <v>2</v>
      </c>
      <c r="G121" s="49">
        <f t="shared" ca="1" si="7"/>
        <v>2</v>
      </c>
      <c r="H121" s="49">
        <f t="shared" ca="1" si="8"/>
        <v>1</v>
      </c>
    </row>
    <row r="122" spans="1:8" ht="19.5" thickBot="1">
      <c r="A122" s="65">
        <f t="shared" si="5"/>
        <v>121</v>
      </c>
      <c r="B122" s="45">
        <f ca="1">Streams!B122</f>
        <v>2</v>
      </c>
      <c r="C122" s="46">
        <f ca="1">VLOOKUP(B122,Partition!$AH$2:$AI$38,2)</f>
        <v>2</v>
      </c>
      <c r="D122" s="47">
        <f ca="1">COUNTIF(INDEX(C122:INDEX($C$1:C122,IFERROR(LOOKUP(2,1/($D$1:D121=2),ROW($D$1:D121)-MIN(ROW($D$1:D121)-1)),1),),),C122)</f>
        <v>2</v>
      </c>
      <c r="E122" s="46">
        <f t="shared" ca="1" si="6"/>
        <v>1</v>
      </c>
      <c r="F122" s="48">
        <f ca="1">COUNTIF(INDEX(E122:INDEX($E$1:E122,IFERROR(LOOKUP(2,1/($F$1:F121=2),ROW($F$1:F121)-MIN(ROW($F$1:F121)-1)),1),),),E122)</f>
        <v>2</v>
      </c>
      <c r="G122" s="49">
        <f t="shared" ca="1" si="7"/>
        <v>2</v>
      </c>
      <c r="H122" s="49">
        <f t="shared" ca="1" si="8"/>
        <v>1</v>
      </c>
    </row>
    <row r="123" spans="1:8" ht="19.5" thickBot="1">
      <c r="A123" s="65">
        <f t="shared" si="5"/>
        <v>122</v>
      </c>
      <c r="B123" s="45">
        <f ca="1">Streams!B123</f>
        <v>2</v>
      </c>
      <c r="C123" s="46">
        <f ca="1">VLOOKUP(B123,Partition!$AH$2:$AI$38,2)</f>
        <v>2</v>
      </c>
      <c r="D123" s="47">
        <f ca="1">COUNTIF(INDEX(C123:INDEX($C$1:C123,IFERROR(LOOKUP(2,1/($D$1:D122=2),ROW($D$1:D122)-MIN(ROW($D$1:D122)-1)),1),),),C123)</f>
        <v>2</v>
      </c>
      <c r="E123" s="46">
        <f t="shared" ca="1" si="6"/>
        <v>1</v>
      </c>
      <c r="F123" s="48">
        <f ca="1">COUNTIF(INDEX(E123:INDEX($E$1:E123,IFERROR(LOOKUP(2,1/($F$1:F122=2),ROW($F$1:F122)-MIN(ROW($F$1:F122)-1)),1),),),E123)</f>
        <v>2</v>
      </c>
      <c r="G123" s="49">
        <f t="shared" ca="1" si="7"/>
        <v>2</v>
      </c>
      <c r="H123" s="49">
        <f t="shared" ca="1" si="8"/>
        <v>1</v>
      </c>
    </row>
    <row r="124" spans="1:8" ht="19.5" thickBot="1">
      <c r="A124" s="65">
        <f t="shared" si="5"/>
        <v>123</v>
      </c>
      <c r="B124" s="45">
        <f ca="1">Streams!B124</f>
        <v>36</v>
      </c>
      <c r="C124" s="46">
        <f ca="1">VLOOKUP(B124,Partition!$AH$2:$AI$38,2)</f>
        <v>1</v>
      </c>
      <c r="D124" s="47">
        <f ca="1">COUNTIF(INDEX(C124:INDEX($C$1:C124,IFERROR(LOOKUP(2,1/($D$1:D123=2),ROW($D$1:D123)-MIN(ROW($D$1:D123)-1)),1),),),C124)</f>
        <v>1</v>
      </c>
      <c r="E124" s="46">
        <f t="shared" ca="1" si="6"/>
        <v>2</v>
      </c>
      <c r="F124" s="48">
        <f ca="1">COUNTIF(INDEX(E124:INDEX($E$1:E124,IFERROR(LOOKUP(2,1/($F$1:F123=2),ROW($F$1:F123)-MIN(ROW($F$1:F123)-1)),1),),),E124)</f>
        <v>1</v>
      </c>
      <c r="G124" s="49">
        <f t="shared" ca="1" si="7"/>
        <v>2</v>
      </c>
      <c r="H124" s="49">
        <f t="shared" ca="1" si="8"/>
        <v>1</v>
      </c>
    </row>
    <row r="125" spans="1:8" ht="19.5" thickBot="1">
      <c r="A125" s="65">
        <f t="shared" si="5"/>
        <v>124</v>
      </c>
      <c r="B125" s="45">
        <f ca="1">Streams!B125</f>
        <v>1</v>
      </c>
      <c r="C125" s="46">
        <f ca="1">VLOOKUP(B125,Partition!$AH$2:$AI$38,2)</f>
        <v>1</v>
      </c>
      <c r="D125" s="47">
        <f ca="1">COUNTIF(INDEX(C125:INDEX($C$1:C125,IFERROR(LOOKUP(2,1/($D$1:D124=2),ROW($D$1:D124)-MIN(ROW($D$1:D124)-1)),1),),),C125)</f>
        <v>2</v>
      </c>
      <c r="E125" s="46">
        <f t="shared" ca="1" si="6"/>
        <v>1</v>
      </c>
      <c r="F125" s="48">
        <f ca="1">COUNTIF(INDEX(E125:INDEX($E$1:E125,IFERROR(LOOKUP(2,1/($F$1:F124=2),ROW($F$1:F124)-MIN(ROW($F$1:F124)-1)),1),),),E125)</f>
        <v>2</v>
      </c>
      <c r="G125" s="49">
        <f t="shared" ca="1" si="7"/>
        <v>1</v>
      </c>
      <c r="H125" s="49">
        <f t="shared" ca="1" si="8"/>
        <v>2</v>
      </c>
    </row>
    <row r="126" spans="1:8" ht="19.5" thickBot="1">
      <c r="A126" s="65">
        <f t="shared" si="5"/>
        <v>125</v>
      </c>
      <c r="B126" s="45">
        <f ca="1">Streams!B126</f>
        <v>11</v>
      </c>
      <c r="C126" s="46">
        <f ca="1">VLOOKUP(B126,Partition!$AH$2:$AI$38,2)</f>
        <v>2</v>
      </c>
      <c r="D126" s="47">
        <f ca="1">COUNTIF(INDEX(C126:INDEX($C$1:C126,IFERROR(LOOKUP(2,1/($D$1:D125=2),ROW($D$1:D125)-MIN(ROW($D$1:D125)-1)),1),),),C126)</f>
        <v>1</v>
      </c>
      <c r="E126" s="46">
        <f t="shared" ca="1" si="6"/>
        <v>2</v>
      </c>
      <c r="F126" s="48">
        <f ca="1">COUNTIF(INDEX(E126:INDEX($E$1:E126,IFERROR(LOOKUP(2,1/($F$1:F125=2),ROW($F$1:F125)-MIN(ROW($F$1:F125)-1)),1),),),E126)</f>
        <v>1</v>
      </c>
      <c r="G126" s="49">
        <f t="shared" ca="1" si="7"/>
        <v>1</v>
      </c>
      <c r="H126" s="49">
        <f t="shared" ca="1" si="8"/>
        <v>2</v>
      </c>
    </row>
    <row r="127" spans="1:8" ht="19.5" thickBot="1">
      <c r="A127" s="65">
        <f t="shared" si="5"/>
        <v>126</v>
      </c>
      <c r="B127" s="45">
        <f ca="1">Streams!B127</f>
        <v>27</v>
      </c>
      <c r="C127" s="46">
        <f ca="1">VLOOKUP(B127,Partition!$AH$2:$AI$38,2)</f>
        <v>1</v>
      </c>
      <c r="D127" s="47">
        <f ca="1">COUNTIF(INDEX(C127:INDEX($C$1:C127,IFERROR(LOOKUP(2,1/($D$1:D126=2),ROW($D$1:D126)-MIN(ROW($D$1:D126)-1)),1),),),C127)</f>
        <v>2</v>
      </c>
      <c r="E127" s="46">
        <f t="shared" ca="1" si="6"/>
        <v>2</v>
      </c>
      <c r="F127" s="48">
        <f ca="1">COUNTIF(INDEX(E127:INDEX($E$1:E127,IFERROR(LOOKUP(2,1/($F$1:F126=2),ROW($F$1:F126)-MIN(ROW($F$1:F126)-1)),1),),),E127)</f>
        <v>2</v>
      </c>
      <c r="G127" s="49">
        <f t="shared" ca="1" si="7"/>
        <v>2</v>
      </c>
      <c r="H127" s="49">
        <f t="shared" ca="1" si="8"/>
        <v>1</v>
      </c>
    </row>
    <row r="128" spans="1:8" ht="19.5" thickBot="1">
      <c r="A128" s="65">
        <f t="shared" si="5"/>
        <v>127</v>
      </c>
      <c r="B128" s="45">
        <f ca="1">Streams!B128</f>
        <v>13</v>
      </c>
      <c r="C128" s="46">
        <f ca="1">VLOOKUP(B128,Partition!$AH$2:$AI$38,2)</f>
        <v>2</v>
      </c>
      <c r="D128" s="47">
        <f ca="1">COUNTIF(INDEX(C128:INDEX($C$1:C128,IFERROR(LOOKUP(2,1/($D$1:D127=2),ROW($D$1:D127)-MIN(ROW($D$1:D127)-1)),1),),),C128)</f>
        <v>1</v>
      </c>
      <c r="E128" s="46">
        <f t="shared" ca="1" si="6"/>
        <v>2</v>
      </c>
      <c r="F128" s="48">
        <f ca="1">COUNTIF(INDEX(E128:INDEX($E$1:E128,IFERROR(LOOKUP(2,1/($F$1:F127=2),ROW($F$1:F127)-MIN(ROW($F$1:F127)-1)),1),),),E128)</f>
        <v>2</v>
      </c>
      <c r="G128" s="49">
        <f t="shared" ca="1" si="7"/>
        <v>1</v>
      </c>
      <c r="H128" s="49">
        <f t="shared" ca="1" si="8"/>
        <v>2</v>
      </c>
    </row>
    <row r="129" spans="1:8" ht="19.5" thickBot="1">
      <c r="A129" s="65">
        <f t="shared" si="5"/>
        <v>128</v>
      </c>
      <c r="B129" s="45">
        <f ca="1">Streams!B129</f>
        <v>27</v>
      </c>
      <c r="C129" s="46">
        <f ca="1">VLOOKUP(B129,Partition!$AH$2:$AI$38,2)</f>
        <v>1</v>
      </c>
      <c r="D129" s="47">
        <f ca="1">COUNTIF(INDEX(C129:INDEX($C$1:C129,IFERROR(LOOKUP(2,1/($D$1:D128=2),ROW($D$1:D128)-MIN(ROW($D$1:D128)-1)),1),),),C129)</f>
        <v>2</v>
      </c>
      <c r="E129" s="46">
        <f t="shared" ca="1" si="6"/>
        <v>2</v>
      </c>
      <c r="F129" s="48">
        <f ca="1">COUNTIF(INDEX(E129:INDEX($E$1:E129,IFERROR(LOOKUP(2,1/($F$1:F128=2),ROW($F$1:F128)-MIN(ROW($F$1:F128)-1)),1),),),E129)</f>
        <v>2</v>
      </c>
      <c r="G129" s="49">
        <f t="shared" ca="1" si="7"/>
        <v>2</v>
      </c>
      <c r="H129" s="49">
        <f t="shared" ca="1" si="8"/>
        <v>1</v>
      </c>
    </row>
    <row r="130" spans="1:8" ht="19.5" thickBot="1">
      <c r="A130" s="65">
        <f t="shared" si="5"/>
        <v>129</v>
      </c>
      <c r="B130" s="45">
        <f ca="1">Streams!B130</f>
        <v>24</v>
      </c>
      <c r="C130" s="46">
        <f ca="1">VLOOKUP(B130,Partition!$AH$2:$AI$38,2)</f>
        <v>2</v>
      </c>
      <c r="D130" s="47">
        <f ca="1">COUNTIF(INDEX(C130:INDEX($C$1:C130,IFERROR(LOOKUP(2,1/($D$1:D129=2),ROW($D$1:D129)-MIN(ROW($D$1:D129)-1)),1),),),C130)</f>
        <v>1</v>
      </c>
      <c r="E130" s="46">
        <f t="shared" ca="1" si="6"/>
        <v>2</v>
      </c>
      <c r="F130" s="48">
        <f ca="1">COUNTIF(INDEX(E130:INDEX($E$1:E130,IFERROR(LOOKUP(2,1/($F$1:F129=2),ROW($F$1:F129)-MIN(ROW($F$1:F129)-1)),1),),),E130)</f>
        <v>2</v>
      </c>
      <c r="G130" s="49">
        <f t="shared" ca="1" si="7"/>
        <v>1</v>
      </c>
      <c r="H130" s="49">
        <f t="shared" ca="1" si="8"/>
        <v>2</v>
      </c>
    </row>
    <row r="131" spans="1:8" ht="19.5" thickBot="1">
      <c r="A131" s="65">
        <f t="shared" si="5"/>
        <v>130</v>
      </c>
      <c r="B131" s="45">
        <f ca="1">Streams!B131</f>
        <v>23</v>
      </c>
      <c r="C131" s="46">
        <f ca="1">VLOOKUP(B131,Partition!$AH$2:$AI$38,2)</f>
        <v>1</v>
      </c>
      <c r="D131" s="47">
        <f ca="1">COUNTIF(INDEX(C131:INDEX($C$1:C131,IFERROR(LOOKUP(2,1/($D$1:D130=2),ROW($D$1:D130)-MIN(ROW($D$1:D130)-1)),1),),),C131)</f>
        <v>2</v>
      </c>
      <c r="E131" s="46">
        <f t="shared" ca="1" si="6"/>
        <v>2</v>
      </c>
      <c r="F131" s="48">
        <f ca="1">COUNTIF(INDEX(E131:INDEX($E$1:E131,IFERROR(LOOKUP(2,1/($F$1:F130=2),ROW($F$1:F130)-MIN(ROW($F$1:F130)-1)),1),),),E131)</f>
        <v>2</v>
      </c>
      <c r="G131" s="49">
        <f t="shared" ca="1" si="7"/>
        <v>2</v>
      </c>
      <c r="H131" s="49">
        <f t="shared" ca="1" si="8"/>
        <v>1</v>
      </c>
    </row>
    <row r="132" spans="1:8" ht="19.5" thickBot="1">
      <c r="A132" s="65">
        <f t="shared" ref="A132:A195" si="9">1+A131</f>
        <v>131</v>
      </c>
      <c r="B132" s="45">
        <f ca="1">Streams!B132</f>
        <v>13</v>
      </c>
      <c r="C132" s="46">
        <f ca="1">VLOOKUP(B132,Partition!$AH$2:$AI$38,2)</f>
        <v>2</v>
      </c>
      <c r="D132" s="47">
        <f ca="1">COUNTIF(INDEX(C132:INDEX($C$1:C132,IFERROR(LOOKUP(2,1/($D$1:D131=2),ROW($D$1:D131)-MIN(ROW($D$1:D131)-1)),1),),),C132)</f>
        <v>1</v>
      </c>
      <c r="E132" s="46">
        <f t="shared" ref="E132:E195" ca="1" si="10">IF(C132=G132,1,IF(C132=H132,2,""))</f>
        <v>2</v>
      </c>
      <c r="F132" s="48">
        <f ca="1">COUNTIF(INDEX(E132:INDEX($E$1:E132,IFERROR(LOOKUP(2,1/($F$1:F131=2),ROW($F$1:F131)-MIN(ROW($F$1:F131)-1)),1),),),E132)</f>
        <v>2</v>
      </c>
      <c r="G132" s="49">
        <f t="shared" ref="G132:G195" ca="1" si="11">IF(C131&lt;&gt;0,C131,G131)</f>
        <v>1</v>
      </c>
      <c r="H132" s="49">
        <f t="shared" ref="H132:H195" ca="1" si="12">IF(AND(G131&lt;&gt;G132,G131&lt;&gt;G132,G131&lt;&gt;0),G131,H131)</f>
        <v>2</v>
      </c>
    </row>
    <row r="133" spans="1:8" ht="19.5" thickBot="1">
      <c r="A133" s="65">
        <f t="shared" si="9"/>
        <v>132</v>
      </c>
      <c r="B133" s="45">
        <f ca="1">Streams!B133</f>
        <v>30</v>
      </c>
      <c r="C133" s="46">
        <f ca="1">VLOOKUP(B133,Partition!$AH$2:$AI$38,2)</f>
        <v>1</v>
      </c>
      <c r="D133" s="47">
        <f ca="1">COUNTIF(INDEX(C133:INDEX($C$1:C133,IFERROR(LOOKUP(2,1/($D$1:D132=2),ROW($D$1:D132)-MIN(ROW($D$1:D132)-1)),1),),),C133)</f>
        <v>2</v>
      </c>
      <c r="E133" s="46">
        <f t="shared" ca="1" si="10"/>
        <v>2</v>
      </c>
      <c r="F133" s="48">
        <f ca="1">COUNTIF(INDEX(E133:INDEX($E$1:E133,IFERROR(LOOKUP(2,1/($F$1:F132=2),ROW($F$1:F132)-MIN(ROW($F$1:F132)-1)),1),),),E133)</f>
        <v>2</v>
      </c>
      <c r="G133" s="49">
        <f t="shared" ca="1" si="11"/>
        <v>2</v>
      </c>
      <c r="H133" s="49">
        <f t="shared" ca="1" si="12"/>
        <v>1</v>
      </c>
    </row>
    <row r="134" spans="1:8" ht="19.5" thickBot="1">
      <c r="A134" s="65">
        <f t="shared" si="9"/>
        <v>133</v>
      </c>
      <c r="B134" s="45">
        <f ca="1">Streams!B134</f>
        <v>22</v>
      </c>
      <c r="C134" s="46">
        <f ca="1">VLOOKUP(B134,Partition!$AH$2:$AI$38,2)</f>
        <v>2</v>
      </c>
      <c r="D134" s="47">
        <f ca="1">COUNTIF(INDEX(C134:INDEX($C$1:C134,IFERROR(LOOKUP(2,1/($D$1:D133=2),ROW($D$1:D133)-MIN(ROW($D$1:D133)-1)),1),),),C134)</f>
        <v>1</v>
      </c>
      <c r="E134" s="46">
        <f t="shared" ca="1" si="10"/>
        <v>2</v>
      </c>
      <c r="F134" s="48">
        <f ca="1">COUNTIF(INDEX(E134:INDEX($E$1:E134,IFERROR(LOOKUP(2,1/($F$1:F133=2),ROW($F$1:F133)-MIN(ROW($F$1:F133)-1)),1),),),E134)</f>
        <v>2</v>
      </c>
      <c r="G134" s="49">
        <f t="shared" ca="1" si="11"/>
        <v>1</v>
      </c>
      <c r="H134" s="49">
        <f t="shared" ca="1" si="12"/>
        <v>2</v>
      </c>
    </row>
    <row r="135" spans="1:8" ht="19.5" thickBot="1">
      <c r="A135" s="65">
        <f t="shared" si="9"/>
        <v>134</v>
      </c>
      <c r="B135" s="45">
        <f ca="1">Streams!B135</f>
        <v>4</v>
      </c>
      <c r="C135" s="46">
        <f ca="1">VLOOKUP(B135,Partition!$AH$2:$AI$38,2)</f>
        <v>2</v>
      </c>
      <c r="D135" s="47">
        <f ca="1">COUNTIF(INDEX(C135:INDEX($C$1:C135,IFERROR(LOOKUP(2,1/($D$1:D134=2),ROW($D$1:D134)-MIN(ROW($D$1:D134)-1)),1),),),C135)</f>
        <v>2</v>
      </c>
      <c r="E135" s="46">
        <f t="shared" ca="1" si="10"/>
        <v>1</v>
      </c>
      <c r="F135" s="48">
        <f ca="1">COUNTIF(INDEX(E135:INDEX($E$1:E135,IFERROR(LOOKUP(2,1/($F$1:F134=2),ROW($F$1:F134)-MIN(ROW($F$1:F134)-1)),1),),),E135)</f>
        <v>1</v>
      </c>
      <c r="G135" s="49">
        <f t="shared" ca="1" si="11"/>
        <v>2</v>
      </c>
      <c r="H135" s="49">
        <f t="shared" ca="1" si="12"/>
        <v>1</v>
      </c>
    </row>
    <row r="136" spans="1:8" ht="19.5" thickBot="1">
      <c r="A136" s="65">
        <f t="shared" si="9"/>
        <v>135</v>
      </c>
      <c r="B136" s="45">
        <f ca="1">Streams!B136</f>
        <v>25</v>
      </c>
      <c r="C136" s="46">
        <f ca="1">VLOOKUP(B136,Partition!$AH$2:$AI$38,2)</f>
        <v>1</v>
      </c>
      <c r="D136" s="47">
        <f ca="1">COUNTIF(INDEX(C136:INDEX($C$1:C136,IFERROR(LOOKUP(2,1/($D$1:D135=2),ROW($D$1:D135)-MIN(ROW($D$1:D135)-1)),1),),),C136)</f>
        <v>1</v>
      </c>
      <c r="E136" s="46">
        <f t="shared" ca="1" si="10"/>
        <v>2</v>
      </c>
      <c r="F136" s="48">
        <f ca="1">COUNTIF(INDEX(E136:INDEX($E$1:E136,IFERROR(LOOKUP(2,1/($F$1:F135=2),ROW($F$1:F135)-MIN(ROW($F$1:F135)-1)),1),),),E136)</f>
        <v>2</v>
      </c>
      <c r="G136" s="49">
        <f t="shared" ca="1" si="11"/>
        <v>2</v>
      </c>
      <c r="H136" s="49">
        <f t="shared" ca="1" si="12"/>
        <v>1</v>
      </c>
    </row>
    <row r="137" spans="1:8" ht="19.5" thickBot="1">
      <c r="A137" s="65">
        <f t="shared" si="9"/>
        <v>136</v>
      </c>
      <c r="B137" s="45">
        <f ca="1">Streams!B137</f>
        <v>30</v>
      </c>
      <c r="C137" s="46">
        <f ca="1">VLOOKUP(B137,Partition!$AH$2:$AI$38,2)</f>
        <v>1</v>
      </c>
      <c r="D137" s="47">
        <f ca="1">COUNTIF(INDEX(C137:INDEX($C$1:C137,IFERROR(LOOKUP(2,1/($D$1:D136=2),ROW($D$1:D136)-MIN(ROW($D$1:D136)-1)),1),),),C137)</f>
        <v>2</v>
      </c>
      <c r="E137" s="46">
        <f t="shared" ca="1" si="10"/>
        <v>1</v>
      </c>
      <c r="F137" s="48">
        <f ca="1">COUNTIF(INDEX(E137:INDEX($E$1:E137,IFERROR(LOOKUP(2,1/($F$1:F136=2),ROW($F$1:F136)-MIN(ROW($F$1:F136)-1)),1),),),E137)</f>
        <v>1</v>
      </c>
      <c r="G137" s="49">
        <f t="shared" ca="1" si="11"/>
        <v>1</v>
      </c>
      <c r="H137" s="49">
        <f t="shared" ca="1" si="12"/>
        <v>2</v>
      </c>
    </row>
    <row r="138" spans="1:8" ht="19.5" thickBot="1">
      <c r="A138" s="65">
        <f t="shared" si="9"/>
        <v>137</v>
      </c>
      <c r="B138" s="45">
        <f ca="1">Streams!B138</f>
        <v>33</v>
      </c>
      <c r="C138" s="46">
        <f ca="1">VLOOKUP(B138,Partition!$AH$2:$AI$38,2)</f>
        <v>2</v>
      </c>
      <c r="D138" s="47">
        <f ca="1">COUNTIF(INDEX(C138:INDEX($C$1:C138,IFERROR(LOOKUP(2,1/($D$1:D137=2),ROW($D$1:D137)-MIN(ROW($D$1:D137)-1)),1),),),C138)</f>
        <v>1</v>
      </c>
      <c r="E138" s="46">
        <f t="shared" ca="1" si="10"/>
        <v>2</v>
      </c>
      <c r="F138" s="48">
        <f ca="1">COUNTIF(INDEX(E138:INDEX($E$1:E138,IFERROR(LOOKUP(2,1/($F$1:F137=2),ROW($F$1:F137)-MIN(ROW($F$1:F137)-1)),1),),),E138)</f>
        <v>2</v>
      </c>
      <c r="G138" s="49">
        <f t="shared" ca="1" si="11"/>
        <v>1</v>
      </c>
      <c r="H138" s="49">
        <f t="shared" ca="1" si="12"/>
        <v>2</v>
      </c>
    </row>
    <row r="139" spans="1:8" ht="19.5" thickBot="1">
      <c r="A139" s="65">
        <f t="shared" si="9"/>
        <v>138</v>
      </c>
      <c r="B139" s="45">
        <f ca="1">Streams!B139</f>
        <v>15</v>
      </c>
      <c r="C139" s="46">
        <f ca="1">VLOOKUP(B139,Partition!$AH$2:$AI$38,2)</f>
        <v>2</v>
      </c>
      <c r="D139" s="47">
        <f ca="1">COUNTIF(INDEX(C139:INDEX($C$1:C139,IFERROR(LOOKUP(2,1/($D$1:D138=2),ROW($D$1:D138)-MIN(ROW($D$1:D138)-1)),1),),),C139)</f>
        <v>2</v>
      </c>
      <c r="E139" s="46">
        <f t="shared" ca="1" si="10"/>
        <v>1</v>
      </c>
      <c r="F139" s="48">
        <f ca="1">COUNTIF(INDEX(E139:INDEX($E$1:E139,IFERROR(LOOKUP(2,1/($F$1:F138=2),ROW($F$1:F138)-MIN(ROW($F$1:F138)-1)),1),),),E139)</f>
        <v>1</v>
      </c>
      <c r="G139" s="49">
        <f t="shared" ca="1" si="11"/>
        <v>2</v>
      </c>
      <c r="H139" s="49">
        <f t="shared" ca="1" si="12"/>
        <v>1</v>
      </c>
    </row>
    <row r="140" spans="1:8" ht="19.5" thickBot="1">
      <c r="A140" s="65">
        <f t="shared" si="9"/>
        <v>139</v>
      </c>
      <c r="B140" s="45">
        <f ca="1">Streams!B140</f>
        <v>19</v>
      </c>
      <c r="C140" s="46">
        <f ca="1">VLOOKUP(B140,Partition!$AH$2:$AI$38,2)</f>
        <v>1</v>
      </c>
      <c r="D140" s="47">
        <f ca="1">COUNTIF(INDEX(C140:INDEX($C$1:C140,IFERROR(LOOKUP(2,1/($D$1:D139=2),ROW($D$1:D139)-MIN(ROW($D$1:D139)-1)),1),),),C140)</f>
        <v>1</v>
      </c>
      <c r="E140" s="46">
        <f t="shared" ca="1" si="10"/>
        <v>2</v>
      </c>
      <c r="F140" s="48">
        <f ca="1">COUNTIF(INDEX(E140:INDEX($E$1:E140,IFERROR(LOOKUP(2,1/($F$1:F139=2),ROW($F$1:F139)-MIN(ROW($F$1:F139)-1)),1),),),E140)</f>
        <v>2</v>
      </c>
      <c r="G140" s="49">
        <f t="shared" ca="1" si="11"/>
        <v>2</v>
      </c>
      <c r="H140" s="49">
        <f t="shared" ca="1" si="12"/>
        <v>1</v>
      </c>
    </row>
    <row r="141" spans="1:8" ht="19.5" thickBot="1">
      <c r="A141" s="65">
        <f t="shared" si="9"/>
        <v>140</v>
      </c>
      <c r="B141" s="45">
        <f ca="1">Streams!B141</f>
        <v>6</v>
      </c>
      <c r="C141" s="46">
        <f ca="1">VLOOKUP(B141,Partition!$AH$2:$AI$38,2)</f>
        <v>2</v>
      </c>
      <c r="D141" s="47">
        <f ca="1">COUNTIF(INDEX(C141:INDEX($C$1:C141,IFERROR(LOOKUP(2,1/($D$1:D140=2),ROW($D$1:D140)-MIN(ROW($D$1:D140)-1)),1),),),C141)</f>
        <v>2</v>
      </c>
      <c r="E141" s="46">
        <f t="shared" ca="1" si="10"/>
        <v>2</v>
      </c>
      <c r="F141" s="48">
        <f ca="1">COUNTIF(INDEX(E141:INDEX($E$1:E141,IFERROR(LOOKUP(2,1/($F$1:F140=2),ROW($F$1:F140)-MIN(ROW($F$1:F140)-1)),1),),),E141)</f>
        <v>2</v>
      </c>
      <c r="G141" s="49">
        <f t="shared" ca="1" si="11"/>
        <v>1</v>
      </c>
      <c r="H141" s="49">
        <f t="shared" ca="1" si="12"/>
        <v>2</v>
      </c>
    </row>
    <row r="142" spans="1:8" ht="19.5" thickBot="1">
      <c r="A142" s="65">
        <f t="shared" si="9"/>
        <v>141</v>
      </c>
      <c r="B142" s="45">
        <f ca="1">Streams!B142</f>
        <v>4</v>
      </c>
      <c r="C142" s="46">
        <f ca="1">VLOOKUP(B142,Partition!$AH$2:$AI$38,2)</f>
        <v>2</v>
      </c>
      <c r="D142" s="47">
        <f ca="1">COUNTIF(INDEX(C142:INDEX($C$1:C142,IFERROR(LOOKUP(2,1/($D$1:D141=2),ROW($D$1:D141)-MIN(ROW($D$1:D141)-1)),1),),),C142)</f>
        <v>2</v>
      </c>
      <c r="E142" s="46">
        <f t="shared" ca="1" si="10"/>
        <v>1</v>
      </c>
      <c r="F142" s="48">
        <f ca="1">COUNTIF(INDEX(E142:INDEX($E$1:E142,IFERROR(LOOKUP(2,1/($F$1:F141=2),ROW($F$1:F141)-MIN(ROW($F$1:F141)-1)),1),),),E142)</f>
        <v>1</v>
      </c>
      <c r="G142" s="49">
        <f t="shared" ca="1" si="11"/>
        <v>2</v>
      </c>
      <c r="H142" s="49">
        <f t="shared" ca="1" si="12"/>
        <v>1</v>
      </c>
    </row>
    <row r="143" spans="1:8" ht="19.5" thickBot="1">
      <c r="A143" s="65">
        <f t="shared" si="9"/>
        <v>142</v>
      </c>
      <c r="B143" s="45">
        <f ca="1">Streams!B143</f>
        <v>24</v>
      </c>
      <c r="C143" s="46">
        <f ca="1">VLOOKUP(B143,Partition!$AH$2:$AI$38,2)</f>
        <v>2</v>
      </c>
      <c r="D143" s="47">
        <f ca="1">COUNTIF(INDEX(C143:INDEX($C$1:C143,IFERROR(LOOKUP(2,1/($D$1:D142=2),ROW($D$1:D142)-MIN(ROW($D$1:D142)-1)),1),),),C143)</f>
        <v>2</v>
      </c>
      <c r="E143" s="46">
        <f t="shared" ca="1" si="10"/>
        <v>1</v>
      </c>
      <c r="F143" s="48">
        <f ca="1">COUNTIF(INDEX(E143:INDEX($E$1:E143,IFERROR(LOOKUP(2,1/($F$1:F142=2),ROW($F$1:F142)-MIN(ROW($F$1:F142)-1)),1),),),E143)</f>
        <v>2</v>
      </c>
      <c r="G143" s="49">
        <f t="shared" ca="1" si="11"/>
        <v>2</v>
      </c>
      <c r="H143" s="49">
        <f t="shared" ca="1" si="12"/>
        <v>1</v>
      </c>
    </row>
    <row r="144" spans="1:8" ht="19.5" thickBot="1">
      <c r="A144" s="65">
        <f t="shared" si="9"/>
        <v>143</v>
      </c>
      <c r="B144" s="45">
        <f ca="1">Streams!B144</f>
        <v>9</v>
      </c>
      <c r="C144" s="46">
        <f ca="1">VLOOKUP(B144,Partition!$AH$2:$AI$38,2)</f>
        <v>1</v>
      </c>
      <c r="D144" s="47">
        <f ca="1">COUNTIF(INDEX(C144:INDEX($C$1:C144,IFERROR(LOOKUP(2,1/($D$1:D143=2),ROW($D$1:D143)-MIN(ROW($D$1:D143)-1)),1),),),C144)</f>
        <v>1</v>
      </c>
      <c r="E144" s="46">
        <f t="shared" ca="1" si="10"/>
        <v>2</v>
      </c>
      <c r="F144" s="48">
        <f ca="1">COUNTIF(INDEX(E144:INDEX($E$1:E144,IFERROR(LOOKUP(2,1/($F$1:F143=2),ROW($F$1:F143)-MIN(ROW($F$1:F143)-1)),1),),),E144)</f>
        <v>1</v>
      </c>
      <c r="G144" s="49">
        <f t="shared" ca="1" si="11"/>
        <v>2</v>
      </c>
      <c r="H144" s="49">
        <f t="shared" ca="1" si="12"/>
        <v>1</v>
      </c>
    </row>
    <row r="145" spans="1:8" ht="19.5" thickBot="1">
      <c r="A145" s="65">
        <f t="shared" si="9"/>
        <v>144</v>
      </c>
      <c r="B145" s="45">
        <f ca="1">Streams!B145</f>
        <v>20</v>
      </c>
      <c r="C145" s="46">
        <f ca="1">VLOOKUP(B145,Partition!$AH$2:$AI$38,2)</f>
        <v>2</v>
      </c>
      <c r="D145" s="47">
        <f ca="1">COUNTIF(INDEX(C145:INDEX($C$1:C145,IFERROR(LOOKUP(2,1/($D$1:D144=2),ROW($D$1:D144)-MIN(ROW($D$1:D144)-1)),1),),),C145)</f>
        <v>2</v>
      </c>
      <c r="E145" s="46">
        <f t="shared" ca="1" si="10"/>
        <v>2</v>
      </c>
      <c r="F145" s="48">
        <f ca="1">COUNTIF(INDEX(E145:INDEX($E$1:E145,IFERROR(LOOKUP(2,1/($F$1:F144=2),ROW($F$1:F144)-MIN(ROW($F$1:F144)-1)),1),),),E145)</f>
        <v>2</v>
      </c>
      <c r="G145" s="49">
        <f t="shared" ca="1" si="11"/>
        <v>1</v>
      </c>
      <c r="H145" s="49">
        <f t="shared" ca="1" si="12"/>
        <v>2</v>
      </c>
    </row>
    <row r="146" spans="1:8" ht="19.5" thickBot="1">
      <c r="A146" s="65">
        <f t="shared" si="9"/>
        <v>145</v>
      </c>
      <c r="B146" s="45">
        <f ca="1">Streams!B146</f>
        <v>31</v>
      </c>
      <c r="C146" s="46">
        <f ca="1">VLOOKUP(B146,Partition!$AH$2:$AI$38,2)</f>
        <v>2</v>
      </c>
      <c r="D146" s="47">
        <f ca="1">COUNTIF(INDEX(C146:INDEX($C$1:C146,IFERROR(LOOKUP(2,1/($D$1:D145=2),ROW($D$1:D145)-MIN(ROW($D$1:D145)-1)),1),),),C146)</f>
        <v>2</v>
      </c>
      <c r="E146" s="46">
        <f t="shared" ca="1" si="10"/>
        <v>1</v>
      </c>
      <c r="F146" s="48">
        <f ca="1">COUNTIF(INDEX(E146:INDEX($E$1:E146,IFERROR(LOOKUP(2,1/($F$1:F145=2),ROW($F$1:F145)-MIN(ROW($F$1:F145)-1)),1),),),E146)</f>
        <v>1</v>
      </c>
      <c r="G146" s="49">
        <f t="shared" ca="1" si="11"/>
        <v>2</v>
      </c>
      <c r="H146" s="49">
        <f t="shared" ca="1" si="12"/>
        <v>1</v>
      </c>
    </row>
    <row r="147" spans="1:8" ht="19.5" thickBot="1">
      <c r="A147" s="65">
        <f t="shared" si="9"/>
        <v>146</v>
      </c>
      <c r="B147" s="45">
        <f ca="1">Streams!B147</f>
        <v>28</v>
      </c>
      <c r="C147" s="46">
        <f ca="1">VLOOKUP(B147,Partition!$AH$2:$AI$38,2)</f>
        <v>2</v>
      </c>
      <c r="D147" s="47">
        <f ca="1">COUNTIF(INDEX(C147:INDEX($C$1:C147,IFERROR(LOOKUP(2,1/($D$1:D146=2),ROW($D$1:D146)-MIN(ROW($D$1:D146)-1)),1),),),C147)</f>
        <v>2</v>
      </c>
      <c r="E147" s="46">
        <f t="shared" ca="1" si="10"/>
        <v>1</v>
      </c>
      <c r="F147" s="48">
        <f ca="1">COUNTIF(INDEX(E147:INDEX($E$1:E147,IFERROR(LOOKUP(2,1/($F$1:F146=2),ROW($F$1:F146)-MIN(ROW($F$1:F146)-1)),1),),),E147)</f>
        <v>2</v>
      </c>
      <c r="G147" s="49">
        <f t="shared" ca="1" si="11"/>
        <v>2</v>
      </c>
      <c r="H147" s="49">
        <f t="shared" ca="1" si="12"/>
        <v>1</v>
      </c>
    </row>
    <row r="148" spans="1:8" ht="19.5" thickBot="1">
      <c r="A148" s="65">
        <f t="shared" si="9"/>
        <v>147</v>
      </c>
      <c r="B148" s="45">
        <f ca="1">Streams!B148</f>
        <v>31</v>
      </c>
      <c r="C148" s="46">
        <f ca="1">VLOOKUP(B148,Partition!$AH$2:$AI$38,2)</f>
        <v>2</v>
      </c>
      <c r="D148" s="47">
        <f ca="1">COUNTIF(INDEX(C148:INDEX($C$1:C148,IFERROR(LOOKUP(2,1/($D$1:D147=2),ROW($D$1:D147)-MIN(ROW($D$1:D147)-1)),1),),),C148)</f>
        <v>2</v>
      </c>
      <c r="E148" s="46">
        <f t="shared" ca="1" si="10"/>
        <v>1</v>
      </c>
      <c r="F148" s="48">
        <f ca="1">COUNTIF(INDEX(E148:INDEX($E$1:E148,IFERROR(LOOKUP(2,1/($F$1:F147=2),ROW($F$1:F147)-MIN(ROW($F$1:F147)-1)),1),),),E148)</f>
        <v>2</v>
      </c>
      <c r="G148" s="49">
        <f t="shared" ca="1" si="11"/>
        <v>2</v>
      </c>
      <c r="H148" s="49">
        <f t="shared" ca="1" si="12"/>
        <v>1</v>
      </c>
    </row>
    <row r="149" spans="1:8" ht="19.5" thickBot="1">
      <c r="A149" s="65">
        <f t="shared" si="9"/>
        <v>148</v>
      </c>
      <c r="B149" s="45">
        <f ca="1">Streams!B149</f>
        <v>25</v>
      </c>
      <c r="C149" s="46">
        <f ca="1">VLOOKUP(B149,Partition!$AH$2:$AI$38,2)</f>
        <v>1</v>
      </c>
      <c r="D149" s="47">
        <f ca="1">COUNTIF(INDEX(C149:INDEX($C$1:C149,IFERROR(LOOKUP(2,1/($D$1:D148=2),ROW($D$1:D148)-MIN(ROW($D$1:D148)-1)),1),),),C149)</f>
        <v>1</v>
      </c>
      <c r="E149" s="46">
        <f t="shared" ca="1" si="10"/>
        <v>2</v>
      </c>
      <c r="F149" s="48">
        <f ca="1">COUNTIF(INDEX(E149:INDEX($E$1:E149,IFERROR(LOOKUP(2,1/($F$1:F148=2),ROW($F$1:F148)-MIN(ROW($F$1:F148)-1)),1),),),E149)</f>
        <v>1</v>
      </c>
      <c r="G149" s="49">
        <f t="shared" ca="1" si="11"/>
        <v>2</v>
      </c>
      <c r="H149" s="49">
        <f t="shared" ca="1" si="12"/>
        <v>1</v>
      </c>
    </row>
    <row r="150" spans="1:8" ht="19.5" thickBot="1">
      <c r="A150" s="65">
        <f t="shared" si="9"/>
        <v>149</v>
      </c>
      <c r="B150" s="45">
        <f ca="1">Streams!B150</f>
        <v>22</v>
      </c>
      <c r="C150" s="46">
        <f ca="1">VLOOKUP(B150,Partition!$AH$2:$AI$38,2)</f>
        <v>2</v>
      </c>
      <c r="D150" s="47">
        <f ca="1">COUNTIF(INDEX(C150:INDEX($C$1:C150,IFERROR(LOOKUP(2,1/($D$1:D149=2),ROW($D$1:D149)-MIN(ROW($D$1:D149)-1)),1),),),C150)</f>
        <v>2</v>
      </c>
      <c r="E150" s="46">
        <f t="shared" ca="1" si="10"/>
        <v>2</v>
      </c>
      <c r="F150" s="48">
        <f ca="1">COUNTIF(INDEX(E150:INDEX($E$1:E150,IFERROR(LOOKUP(2,1/($F$1:F149=2),ROW($F$1:F149)-MIN(ROW($F$1:F149)-1)),1),),),E150)</f>
        <v>2</v>
      </c>
      <c r="G150" s="49">
        <f t="shared" ca="1" si="11"/>
        <v>1</v>
      </c>
      <c r="H150" s="49">
        <f t="shared" ca="1" si="12"/>
        <v>2</v>
      </c>
    </row>
    <row r="151" spans="1:8" ht="19.5" thickBot="1">
      <c r="A151" s="65">
        <f t="shared" si="9"/>
        <v>150</v>
      </c>
      <c r="B151" s="45">
        <f ca="1">Streams!B151</f>
        <v>24</v>
      </c>
      <c r="C151" s="46">
        <f ca="1">VLOOKUP(B151,Partition!$AH$2:$AI$38,2)</f>
        <v>2</v>
      </c>
      <c r="D151" s="47">
        <f ca="1">COUNTIF(INDEX(C151:INDEX($C$1:C151,IFERROR(LOOKUP(2,1/($D$1:D150=2),ROW($D$1:D150)-MIN(ROW($D$1:D150)-1)),1),),),C151)</f>
        <v>2</v>
      </c>
      <c r="E151" s="46">
        <f t="shared" ca="1" si="10"/>
        <v>1</v>
      </c>
      <c r="F151" s="48">
        <f ca="1">COUNTIF(INDEX(E151:INDEX($E$1:E151,IFERROR(LOOKUP(2,1/($F$1:F150=2),ROW($F$1:F150)-MIN(ROW($F$1:F150)-1)),1),),),E151)</f>
        <v>1</v>
      </c>
      <c r="G151" s="49">
        <f t="shared" ca="1" si="11"/>
        <v>2</v>
      </c>
      <c r="H151" s="49">
        <f t="shared" ca="1" si="12"/>
        <v>1</v>
      </c>
    </row>
    <row r="152" spans="1:8" ht="19.5" thickBot="1">
      <c r="A152" s="65">
        <f t="shared" si="9"/>
        <v>151</v>
      </c>
      <c r="B152" s="45">
        <f ca="1">Streams!B152</f>
        <v>16</v>
      </c>
      <c r="C152" s="46">
        <f ca="1">VLOOKUP(B152,Partition!$AH$2:$AI$38,2)</f>
        <v>1</v>
      </c>
      <c r="D152" s="47">
        <f ca="1">COUNTIF(INDEX(C152:INDEX($C$1:C152,IFERROR(LOOKUP(2,1/($D$1:D151=2),ROW($D$1:D151)-MIN(ROW($D$1:D151)-1)),1),),),C152)</f>
        <v>1</v>
      </c>
      <c r="E152" s="46">
        <f t="shared" ca="1" si="10"/>
        <v>2</v>
      </c>
      <c r="F152" s="48">
        <f ca="1">COUNTIF(INDEX(E152:INDEX($E$1:E152,IFERROR(LOOKUP(2,1/($F$1:F151=2),ROW($F$1:F151)-MIN(ROW($F$1:F151)-1)),1),),),E152)</f>
        <v>2</v>
      </c>
      <c r="G152" s="49">
        <f t="shared" ca="1" si="11"/>
        <v>2</v>
      </c>
      <c r="H152" s="49">
        <f t="shared" ca="1" si="12"/>
        <v>1</v>
      </c>
    </row>
    <row r="153" spans="1:8" ht="19.5" thickBot="1">
      <c r="A153" s="65">
        <f t="shared" si="9"/>
        <v>152</v>
      </c>
      <c r="B153" s="45">
        <f ca="1">Streams!B153</f>
        <v>34</v>
      </c>
      <c r="C153" s="46">
        <f ca="1">VLOOKUP(B153,Partition!$AH$2:$AI$38,2)</f>
        <v>1</v>
      </c>
      <c r="D153" s="47">
        <f ca="1">COUNTIF(INDEX(C153:INDEX($C$1:C153,IFERROR(LOOKUP(2,1/($D$1:D152=2),ROW($D$1:D152)-MIN(ROW($D$1:D152)-1)),1),),),C153)</f>
        <v>2</v>
      </c>
      <c r="E153" s="46">
        <f t="shared" ca="1" si="10"/>
        <v>1</v>
      </c>
      <c r="F153" s="48">
        <f ca="1">COUNTIF(INDEX(E153:INDEX($E$1:E153,IFERROR(LOOKUP(2,1/($F$1:F152=2),ROW($F$1:F152)-MIN(ROW($F$1:F152)-1)),1),),),E153)</f>
        <v>1</v>
      </c>
      <c r="G153" s="49">
        <f t="shared" ca="1" si="11"/>
        <v>1</v>
      </c>
      <c r="H153" s="49">
        <f t="shared" ca="1" si="12"/>
        <v>2</v>
      </c>
    </row>
    <row r="154" spans="1:8" ht="19.5" thickBot="1">
      <c r="A154" s="65">
        <f t="shared" si="9"/>
        <v>153</v>
      </c>
      <c r="B154" s="45">
        <f ca="1">Streams!B154</f>
        <v>0</v>
      </c>
      <c r="C154" s="46">
        <f ca="1">VLOOKUP(B154,Partition!$AH$2:$AI$38,2)</f>
        <v>0</v>
      </c>
      <c r="D154" s="47">
        <f ca="1">COUNTIF(INDEX(C154:INDEX($C$1:C154,IFERROR(LOOKUP(2,1/($D$1:D153=2),ROW($D$1:D153)-MIN(ROW($D$1:D153)-1)),1),),),C154)</f>
        <v>1</v>
      </c>
      <c r="E154" s="46" t="str">
        <f t="shared" ca="1" si="10"/>
        <v/>
      </c>
      <c r="F154" s="48">
        <f ca="1">COUNTIF(INDEX(E154:INDEX($E$1:E154,IFERROR(LOOKUP(2,1/($F$1:F153=2),ROW($F$1:F153)-MIN(ROW($F$1:F153)-1)),1),),),E154)</f>
        <v>1</v>
      </c>
      <c r="G154" s="49">
        <f t="shared" ca="1" si="11"/>
        <v>1</v>
      </c>
      <c r="H154" s="49">
        <f t="shared" ca="1" si="12"/>
        <v>2</v>
      </c>
    </row>
    <row r="155" spans="1:8" ht="19.5" thickBot="1">
      <c r="A155" s="65">
        <f t="shared" si="9"/>
        <v>154</v>
      </c>
      <c r="B155" s="45">
        <f ca="1">Streams!B155</f>
        <v>0</v>
      </c>
      <c r="C155" s="46">
        <f ca="1">VLOOKUP(B155,Partition!$AH$2:$AI$38,2)</f>
        <v>0</v>
      </c>
      <c r="D155" s="47">
        <f ca="1">COUNTIF(INDEX(C155:INDEX($C$1:C155,IFERROR(LOOKUP(2,1/($D$1:D154=2),ROW($D$1:D154)-MIN(ROW($D$1:D154)-1)),1),),),C155)</f>
        <v>2</v>
      </c>
      <c r="E155" s="46" t="str">
        <f t="shared" ca="1" si="10"/>
        <v/>
      </c>
      <c r="F155" s="48">
        <f ca="1">COUNTIF(INDEX(E155:INDEX($E$1:E155,IFERROR(LOOKUP(2,1/($F$1:F154=2),ROW($F$1:F154)-MIN(ROW($F$1:F154)-1)),1),),),E155)</f>
        <v>2</v>
      </c>
      <c r="G155" s="49">
        <f t="shared" ca="1" si="11"/>
        <v>1</v>
      </c>
      <c r="H155" s="49">
        <f t="shared" ca="1" si="12"/>
        <v>2</v>
      </c>
    </row>
    <row r="156" spans="1:8" ht="19.5" thickBot="1">
      <c r="A156" s="65">
        <f t="shared" si="9"/>
        <v>155</v>
      </c>
      <c r="B156" s="45">
        <f ca="1">Streams!B156</f>
        <v>19</v>
      </c>
      <c r="C156" s="46">
        <f ca="1">VLOOKUP(B156,Partition!$AH$2:$AI$38,2)</f>
        <v>1</v>
      </c>
      <c r="D156" s="47">
        <f ca="1">COUNTIF(INDEX(C156:INDEX($C$1:C156,IFERROR(LOOKUP(2,1/($D$1:D155=2),ROW($D$1:D155)-MIN(ROW($D$1:D155)-1)),1),),),C156)</f>
        <v>1</v>
      </c>
      <c r="E156" s="46">
        <f t="shared" ca="1" si="10"/>
        <v>1</v>
      </c>
      <c r="F156" s="48">
        <f ca="1">COUNTIF(INDEX(E156:INDEX($E$1:E156,IFERROR(LOOKUP(2,1/($F$1:F155=2),ROW($F$1:F155)-MIN(ROW($F$1:F155)-1)),1),),),E156)</f>
        <v>1</v>
      </c>
      <c r="G156" s="49">
        <f t="shared" ca="1" si="11"/>
        <v>1</v>
      </c>
      <c r="H156" s="49">
        <f t="shared" ca="1" si="12"/>
        <v>2</v>
      </c>
    </row>
    <row r="157" spans="1:8" ht="19.5" thickBot="1">
      <c r="A157" s="65">
        <f t="shared" si="9"/>
        <v>156</v>
      </c>
      <c r="B157" s="45">
        <f ca="1">Streams!B157</f>
        <v>26</v>
      </c>
      <c r="C157" s="46">
        <f ca="1">VLOOKUP(B157,Partition!$AH$2:$AI$38,2)</f>
        <v>2</v>
      </c>
      <c r="D157" s="47">
        <f ca="1">COUNTIF(INDEX(C157:INDEX($C$1:C157,IFERROR(LOOKUP(2,1/($D$1:D156=2),ROW($D$1:D156)-MIN(ROW($D$1:D156)-1)),1),),),C157)</f>
        <v>1</v>
      </c>
      <c r="E157" s="46">
        <f t="shared" ca="1" si="10"/>
        <v>2</v>
      </c>
      <c r="F157" s="48">
        <f ca="1">COUNTIF(INDEX(E157:INDEX($E$1:E157,IFERROR(LOOKUP(2,1/($F$1:F156=2),ROW($F$1:F156)-MIN(ROW($F$1:F156)-1)),1),),),E157)</f>
        <v>1</v>
      </c>
      <c r="G157" s="49">
        <f t="shared" ca="1" si="11"/>
        <v>1</v>
      </c>
      <c r="H157" s="49">
        <f t="shared" ca="1" si="12"/>
        <v>2</v>
      </c>
    </row>
    <row r="158" spans="1:8" ht="19.5" thickBot="1">
      <c r="A158" s="65">
        <f t="shared" si="9"/>
        <v>157</v>
      </c>
      <c r="B158" s="45">
        <f ca="1">Streams!B158</f>
        <v>19</v>
      </c>
      <c r="C158" s="46">
        <f ca="1">VLOOKUP(B158,Partition!$AH$2:$AI$38,2)</f>
        <v>1</v>
      </c>
      <c r="D158" s="47">
        <f ca="1">COUNTIF(INDEX(C158:INDEX($C$1:C158,IFERROR(LOOKUP(2,1/($D$1:D157=2),ROW($D$1:D157)-MIN(ROW($D$1:D157)-1)),1),),),C158)</f>
        <v>2</v>
      </c>
      <c r="E158" s="46">
        <f t="shared" ca="1" si="10"/>
        <v>2</v>
      </c>
      <c r="F158" s="48">
        <f ca="1">COUNTIF(INDEX(E158:INDEX($E$1:E158,IFERROR(LOOKUP(2,1/($F$1:F157=2),ROW($F$1:F157)-MIN(ROW($F$1:F157)-1)),1),),),E158)</f>
        <v>2</v>
      </c>
      <c r="G158" s="49">
        <f t="shared" ca="1" si="11"/>
        <v>2</v>
      </c>
      <c r="H158" s="49">
        <f t="shared" ca="1" si="12"/>
        <v>1</v>
      </c>
    </row>
    <row r="159" spans="1:8" ht="19.5" thickBot="1">
      <c r="A159" s="65">
        <f t="shared" si="9"/>
        <v>158</v>
      </c>
      <c r="B159" s="45">
        <f ca="1">Streams!B159</f>
        <v>14</v>
      </c>
      <c r="C159" s="46">
        <f ca="1">VLOOKUP(B159,Partition!$AH$2:$AI$38,2)</f>
        <v>1</v>
      </c>
      <c r="D159" s="47">
        <f ca="1">COUNTIF(INDEX(C159:INDEX($C$1:C159,IFERROR(LOOKUP(2,1/($D$1:D158=2),ROW($D$1:D158)-MIN(ROW($D$1:D158)-1)),1),),),C159)</f>
        <v>2</v>
      </c>
      <c r="E159" s="46">
        <f t="shared" ca="1" si="10"/>
        <v>1</v>
      </c>
      <c r="F159" s="48">
        <f ca="1">COUNTIF(INDEX(E159:INDEX($E$1:E159,IFERROR(LOOKUP(2,1/($F$1:F158=2),ROW($F$1:F158)-MIN(ROW($F$1:F158)-1)),1),),),E159)</f>
        <v>1</v>
      </c>
      <c r="G159" s="49">
        <f t="shared" ca="1" si="11"/>
        <v>1</v>
      </c>
      <c r="H159" s="49">
        <f t="shared" ca="1" si="12"/>
        <v>2</v>
      </c>
    </row>
    <row r="160" spans="1:8" ht="19.5" thickBot="1">
      <c r="A160" s="65">
        <f t="shared" si="9"/>
        <v>159</v>
      </c>
      <c r="B160" s="45">
        <f ca="1">Streams!B160</f>
        <v>1</v>
      </c>
      <c r="C160" s="46">
        <f ca="1">VLOOKUP(B160,Partition!$AH$2:$AI$38,2)</f>
        <v>1</v>
      </c>
      <c r="D160" s="47">
        <f ca="1">COUNTIF(INDEX(C160:INDEX($C$1:C160,IFERROR(LOOKUP(2,1/($D$1:D159=2),ROW($D$1:D159)-MIN(ROW($D$1:D159)-1)),1),),),C160)</f>
        <v>2</v>
      </c>
      <c r="E160" s="46">
        <f t="shared" ca="1" si="10"/>
        <v>1</v>
      </c>
      <c r="F160" s="48">
        <f ca="1">COUNTIF(INDEX(E160:INDEX($E$1:E160,IFERROR(LOOKUP(2,1/($F$1:F159=2),ROW($F$1:F159)-MIN(ROW($F$1:F159)-1)),1),),),E160)</f>
        <v>2</v>
      </c>
      <c r="G160" s="49">
        <f t="shared" ca="1" si="11"/>
        <v>1</v>
      </c>
      <c r="H160" s="49">
        <f t="shared" ca="1" si="12"/>
        <v>2</v>
      </c>
    </row>
    <row r="161" spans="1:8" ht="19.5" thickBot="1">
      <c r="A161" s="65">
        <f t="shared" si="9"/>
        <v>160</v>
      </c>
      <c r="B161" s="45">
        <f ca="1">Streams!B161</f>
        <v>35</v>
      </c>
      <c r="C161" s="46">
        <f ca="1">VLOOKUP(B161,Partition!$AH$2:$AI$38,2)</f>
        <v>2</v>
      </c>
      <c r="D161" s="47">
        <f ca="1">COUNTIF(INDEX(C161:INDEX($C$1:C161,IFERROR(LOOKUP(2,1/($D$1:D160=2),ROW($D$1:D160)-MIN(ROW($D$1:D160)-1)),1),),),C161)</f>
        <v>1</v>
      </c>
      <c r="E161" s="46">
        <f t="shared" ca="1" si="10"/>
        <v>2</v>
      </c>
      <c r="F161" s="48">
        <f ca="1">COUNTIF(INDEX(E161:INDEX($E$1:E161,IFERROR(LOOKUP(2,1/($F$1:F160=2),ROW($F$1:F160)-MIN(ROW($F$1:F160)-1)),1),),),E161)</f>
        <v>1</v>
      </c>
      <c r="G161" s="49">
        <f t="shared" ca="1" si="11"/>
        <v>1</v>
      </c>
      <c r="H161" s="49">
        <f t="shared" ca="1" si="12"/>
        <v>2</v>
      </c>
    </row>
    <row r="162" spans="1:8" ht="19.5" thickBot="1">
      <c r="A162" s="65">
        <f t="shared" si="9"/>
        <v>161</v>
      </c>
      <c r="B162" s="45">
        <f ca="1">Streams!B162</f>
        <v>19</v>
      </c>
      <c r="C162" s="46">
        <f ca="1">VLOOKUP(B162,Partition!$AH$2:$AI$38,2)</f>
        <v>1</v>
      </c>
      <c r="D162" s="47">
        <f ca="1">COUNTIF(INDEX(C162:INDEX($C$1:C162,IFERROR(LOOKUP(2,1/($D$1:D161=2),ROW($D$1:D161)-MIN(ROW($D$1:D161)-1)),1),),),C162)</f>
        <v>2</v>
      </c>
      <c r="E162" s="46">
        <f t="shared" ca="1" si="10"/>
        <v>2</v>
      </c>
      <c r="F162" s="48">
        <f ca="1">COUNTIF(INDEX(E162:INDEX($E$1:E162,IFERROR(LOOKUP(2,1/($F$1:F161=2),ROW($F$1:F161)-MIN(ROW($F$1:F161)-1)),1),),),E162)</f>
        <v>2</v>
      </c>
      <c r="G162" s="49">
        <f t="shared" ca="1" si="11"/>
        <v>2</v>
      </c>
      <c r="H162" s="49">
        <f t="shared" ca="1" si="12"/>
        <v>1</v>
      </c>
    </row>
    <row r="163" spans="1:8" ht="19.5" thickBot="1">
      <c r="A163" s="65">
        <f t="shared" si="9"/>
        <v>162</v>
      </c>
      <c r="B163" s="45">
        <f ca="1">Streams!B163</f>
        <v>19</v>
      </c>
      <c r="C163" s="46">
        <f ca="1">VLOOKUP(B163,Partition!$AH$2:$AI$38,2)</f>
        <v>1</v>
      </c>
      <c r="D163" s="47">
        <f ca="1">COUNTIF(INDEX(C163:INDEX($C$1:C163,IFERROR(LOOKUP(2,1/($D$1:D162=2),ROW($D$1:D162)-MIN(ROW($D$1:D162)-1)),1),),),C163)</f>
        <v>2</v>
      </c>
      <c r="E163" s="46">
        <f t="shared" ca="1" si="10"/>
        <v>1</v>
      </c>
      <c r="F163" s="48">
        <f ca="1">COUNTIF(INDEX(E163:INDEX($E$1:E163,IFERROR(LOOKUP(2,1/($F$1:F162=2),ROW($F$1:F162)-MIN(ROW($F$1:F162)-1)),1),),),E163)</f>
        <v>1</v>
      </c>
      <c r="G163" s="49">
        <f t="shared" ca="1" si="11"/>
        <v>1</v>
      </c>
      <c r="H163" s="49">
        <f t="shared" ca="1" si="12"/>
        <v>2</v>
      </c>
    </row>
    <row r="164" spans="1:8" ht="19.5" thickBot="1">
      <c r="A164" s="65">
        <f t="shared" si="9"/>
        <v>163</v>
      </c>
      <c r="B164" s="45">
        <f ca="1">Streams!B164</f>
        <v>33</v>
      </c>
      <c r="C164" s="46">
        <f ca="1">VLOOKUP(B164,Partition!$AH$2:$AI$38,2)</f>
        <v>2</v>
      </c>
      <c r="D164" s="47">
        <f ca="1">COUNTIF(INDEX(C164:INDEX($C$1:C164,IFERROR(LOOKUP(2,1/($D$1:D163=2),ROW($D$1:D163)-MIN(ROW($D$1:D163)-1)),1),),),C164)</f>
        <v>1</v>
      </c>
      <c r="E164" s="46">
        <f t="shared" ca="1" si="10"/>
        <v>2</v>
      </c>
      <c r="F164" s="48">
        <f ca="1">COUNTIF(INDEX(E164:INDEX($E$1:E164,IFERROR(LOOKUP(2,1/($F$1:F163=2),ROW($F$1:F163)-MIN(ROW($F$1:F163)-1)),1),),),E164)</f>
        <v>2</v>
      </c>
      <c r="G164" s="49">
        <f t="shared" ca="1" si="11"/>
        <v>1</v>
      </c>
      <c r="H164" s="49">
        <f t="shared" ca="1" si="12"/>
        <v>2</v>
      </c>
    </row>
    <row r="165" spans="1:8" ht="19.5" thickBot="1">
      <c r="A165" s="65">
        <f t="shared" si="9"/>
        <v>164</v>
      </c>
      <c r="B165" s="45">
        <f ca="1">Streams!B165</f>
        <v>19</v>
      </c>
      <c r="C165" s="46">
        <f ca="1">VLOOKUP(B165,Partition!$AH$2:$AI$38,2)</f>
        <v>1</v>
      </c>
      <c r="D165" s="47">
        <f ca="1">COUNTIF(INDEX(C165:INDEX($C$1:C165,IFERROR(LOOKUP(2,1/($D$1:D164=2),ROW($D$1:D164)-MIN(ROW($D$1:D164)-1)),1),),),C165)</f>
        <v>2</v>
      </c>
      <c r="E165" s="46">
        <f t="shared" ca="1" si="10"/>
        <v>2</v>
      </c>
      <c r="F165" s="48">
        <f ca="1">COUNTIF(INDEX(E165:INDEX($E$1:E165,IFERROR(LOOKUP(2,1/($F$1:F164=2),ROW($F$1:F164)-MIN(ROW($F$1:F164)-1)),1),),),E165)</f>
        <v>2</v>
      </c>
      <c r="G165" s="49">
        <f t="shared" ca="1" si="11"/>
        <v>2</v>
      </c>
      <c r="H165" s="49">
        <f t="shared" ca="1" si="12"/>
        <v>1</v>
      </c>
    </row>
    <row r="166" spans="1:8" ht="19.5" thickBot="1">
      <c r="A166" s="65">
        <f t="shared" si="9"/>
        <v>165</v>
      </c>
      <c r="B166" s="45">
        <f ca="1">Streams!B166</f>
        <v>7</v>
      </c>
      <c r="C166" s="46">
        <f ca="1">VLOOKUP(B166,Partition!$AH$2:$AI$38,2)</f>
        <v>1</v>
      </c>
      <c r="D166" s="47">
        <f ca="1">COUNTIF(INDEX(C166:INDEX($C$1:C166,IFERROR(LOOKUP(2,1/($D$1:D165=2),ROW($D$1:D165)-MIN(ROW($D$1:D165)-1)),1),),),C166)</f>
        <v>2</v>
      </c>
      <c r="E166" s="46">
        <f t="shared" ca="1" si="10"/>
        <v>1</v>
      </c>
      <c r="F166" s="48">
        <f ca="1">COUNTIF(INDEX(E166:INDEX($E$1:E166,IFERROR(LOOKUP(2,1/($F$1:F165=2),ROW($F$1:F165)-MIN(ROW($F$1:F165)-1)),1),),),E166)</f>
        <v>1</v>
      </c>
      <c r="G166" s="49">
        <f t="shared" ca="1" si="11"/>
        <v>1</v>
      </c>
      <c r="H166" s="49">
        <f t="shared" ca="1" si="12"/>
        <v>2</v>
      </c>
    </row>
    <row r="167" spans="1:8" ht="19.5" thickBot="1">
      <c r="A167" s="65">
        <f t="shared" si="9"/>
        <v>166</v>
      </c>
      <c r="B167" s="45">
        <f ca="1">Streams!B167</f>
        <v>36</v>
      </c>
      <c r="C167" s="46">
        <f ca="1">VLOOKUP(B167,Partition!$AH$2:$AI$38,2)</f>
        <v>1</v>
      </c>
      <c r="D167" s="47">
        <f ca="1">COUNTIF(INDEX(C167:INDEX($C$1:C167,IFERROR(LOOKUP(2,1/($D$1:D166=2),ROW($D$1:D166)-MIN(ROW($D$1:D166)-1)),1),),),C167)</f>
        <v>2</v>
      </c>
      <c r="E167" s="46">
        <f t="shared" ca="1" si="10"/>
        <v>1</v>
      </c>
      <c r="F167" s="48">
        <f ca="1">COUNTIF(INDEX(E167:INDEX($E$1:E167,IFERROR(LOOKUP(2,1/($F$1:F166=2),ROW($F$1:F166)-MIN(ROW($F$1:F166)-1)),1),),),E167)</f>
        <v>2</v>
      </c>
      <c r="G167" s="49">
        <f t="shared" ca="1" si="11"/>
        <v>1</v>
      </c>
      <c r="H167" s="49">
        <f t="shared" ca="1" si="12"/>
        <v>2</v>
      </c>
    </row>
    <row r="168" spans="1:8" ht="19.5" thickBot="1">
      <c r="A168" s="65">
        <f t="shared" si="9"/>
        <v>167</v>
      </c>
      <c r="B168" s="45">
        <f ca="1">Streams!B168</f>
        <v>5</v>
      </c>
      <c r="C168" s="46">
        <f ca="1">VLOOKUP(B168,Partition!$AH$2:$AI$38,2)</f>
        <v>1</v>
      </c>
      <c r="D168" s="47">
        <f ca="1">COUNTIF(INDEX(C168:INDEX($C$1:C168,IFERROR(LOOKUP(2,1/($D$1:D167=2),ROW($D$1:D167)-MIN(ROW($D$1:D167)-1)),1),),),C168)</f>
        <v>2</v>
      </c>
      <c r="E168" s="46">
        <f t="shared" ca="1" si="10"/>
        <v>1</v>
      </c>
      <c r="F168" s="48">
        <f ca="1">COUNTIF(INDEX(E168:INDEX($E$1:E168,IFERROR(LOOKUP(2,1/($F$1:F167=2),ROW($F$1:F167)-MIN(ROW($F$1:F167)-1)),1),),),E168)</f>
        <v>2</v>
      </c>
      <c r="G168" s="49">
        <f t="shared" ca="1" si="11"/>
        <v>1</v>
      </c>
      <c r="H168" s="49">
        <f t="shared" ca="1" si="12"/>
        <v>2</v>
      </c>
    </row>
    <row r="169" spans="1:8" ht="19.5" thickBot="1">
      <c r="A169" s="65">
        <f t="shared" si="9"/>
        <v>168</v>
      </c>
      <c r="B169" s="45">
        <f ca="1">Streams!B169</f>
        <v>30</v>
      </c>
      <c r="C169" s="46">
        <f ca="1">VLOOKUP(B169,Partition!$AH$2:$AI$38,2)</f>
        <v>1</v>
      </c>
      <c r="D169" s="47">
        <f ca="1">COUNTIF(INDEX(C169:INDEX($C$1:C169,IFERROR(LOOKUP(2,1/($D$1:D168=2),ROW($D$1:D168)-MIN(ROW($D$1:D168)-1)),1),),),C169)</f>
        <v>2</v>
      </c>
      <c r="E169" s="46">
        <f t="shared" ca="1" si="10"/>
        <v>1</v>
      </c>
      <c r="F169" s="48">
        <f ca="1">COUNTIF(INDEX(E169:INDEX($E$1:E169,IFERROR(LOOKUP(2,1/($F$1:F168=2),ROW($F$1:F168)-MIN(ROW($F$1:F168)-1)),1),),),E169)</f>
        <v>2</v>
      </c>
      <c r="G169" s="49">
        <f t="shared" ca="1" si="11"/>
        <v>1</v>
      </c>
      <c r="H169" s="49">
        <f t="shared" ca="1" si="12"/>
        <v>2</v>
      </c>
    </row>
    <row r="170" spans="1:8" ht="19.5" thickBot="1">
      <c r="A170" s="65">
        <f t="shared" si="9"/>
        <v>169</v>
      </c>
      <c r="B170" s="45">
        <f ca="1">Streams!B170</f>
        <v>33</v>
      </c>
      <c r="C170" s="46">
        <f ca="1">VLOOKUP(B170,Partition!$AH$2:$AI$38,2)</f>
        <v>2</v>
      </c>
      <c r="D170" s="47">
        <f ca="1">COUNTIF(INDEX(C170:INDEX($C$1:C170,IFERROR(LOOKUP(2,1/($D$1:D169=2),ROW($D$1:D169)-MIN(ROW($D$1:D169)-1)),1),),),C170)</f>
        <v>1</v>
      </c>
      <c r="E170" s="46">
        <f t="shared" ca="1" si="10"/>
        <v>2</v>
      </c>
      <c r="F170" s="48">
        <f ca="1">COUNTIF(INDEX(E170:INDEX($E$1:E170,IFERROR(LOOKUP(2,1/($F$1:F169=2),ROW($F$1:F169)-MIN(ROW($F$1:F169)-1)),1),),),E170)</f>
        <v>1</v>
      </c>
      <c r="G170" s="49">
        <f t="shared" ca="1" si="11"/>
        <v>1</v>
      </c>
      <c r="H170" s="49">
        <f t="shared" ca="1" si="12"/>
        <v>2</v>
      </c>
    </row>
    <row r="171" spans="1:8" ht="19.5" thickBot="1">
      <c r="A171" s="65">
        <f t="shared" si="9"/>
        <v>170</v>
      </c>
      <c r="B171" s="45">
        <f ca="1">Streams!B171</f>
        <v>18</v>
      </c>
      <c r="C171" s="46">
        <f ca="1">VLOOKUP(B171,Partition!$AH$2:$AI$38,2)</f>
        <v>1</v>
      </c>
      <c r="D171" s="47">
        <f ca="1">COUNTIF(INDEX(C171:INDEX($C$1:C171,IFERROR(LOOKUP(2,1/($D$1:D170=2),ROW($D$1:D170)-MIN(ROW($D$1:D170)-1)),1),),),C171)</f>
        <v>2</v>
      </c>
      <c r="E171" s="46">
        <f t="shared" ca="1" si="10"/>
        <v>2</v>
      </c>
      <c r="F171" s="48">
        <f ca="1">COUNTIF(INDEX(E171:INDEX($E$1:E171,IFERROR(LOOKUP(2,1/($F$1:F170=2),ROW($F$1:F170)-MIN(ROW($F$1:F170)-1)),1),),),E171)</f>
        <v>2</v>
      </c>
      <c r="G171" s="49">
        <f t="shared" ca="1" si="11"/>
        <v>2</v>
      </c>
      <c r="H171" s="49">
        <f t="shared" ca="1" si="12"/>
        <v>1</v>
      </c>
    </row>
    <row r="172" spans="1:8" ht="19.5" thickBot="1">
      <c r="A172" s="65">
        <f t="shared" si="9"/>
        <v>171</v>
      </c>
      <c r="B172" s="45">
        <f ca="1">Streams!B172</f>
        <v>25</v>
      </c>
      <c r="C172" s="46">
        <f ca="1">VLOOKUP(B172,Partition!$AH$2:$AI$38,2)</f>
        <v>1</v>
      </c>
      <c r="D172" s="47">
        <f ca="1">COUNTIF(INDEX(C172:INDEX($C$1:C172,IFERROR(LOOKUP(2,1/($D$1:D171=2),ROW($D$1:D171)-MIN(ROW($D$1:D171)-1)),1),),),C172)</f>
        <v>2</v>
      </c>
      <c r="E172" s="46">
        <f t="shared" ca="1" si="10"/>
        <v>1</v>
      </c>
      <c r="F172" s="48">
        <f ca="1">COUNTIF(INDEX(E172:INDEX($E$1:E172,IFERROR(LOOKUP(2,1/($F$1:F171=2),ROW($F$1:F171)-MIN(ROW($F$1:F171)-1)),1),),),E172)</f>
        <v>1</v>
      </c>
      <c r="G172" s="49">
        <f t="shared" ca="1" si="11"/>
        <v>1</v>
      </c>
      <c r="H172" s="49">
        <f t="shared" ca="1" si="12"/>
        <v>2</v>
      </c>
    </row>
    <row r="173" spans="1:8" ht="19.5" thickBot="1">
      <c r="A173" s="65">
        <f t="shared" si="9"/>
        <v>172</v>
      </c>
      <c r="B173" s="45">
        <f ca="1">Streams!B173</f>
        <v>20</v>
      </c>
      <c r="C173" s="46">
        <f ca="1">VLOOKUP(B173,Partition!$AH$2:$AI$38,2)</f>
        <v>2</v>
      </c>
      <c r="D173" s="47">
        <f ca="1">COUNTIF(INDEX(C173:INDEX($C$1:C173,IFERROR(LOOKUP(2,1/($D$1:D172=2),ROW($D$1:D172)-MIN(ROW($D$1:D172)-1)),1),),),C173)</f>
        <v>1</v>
      </c>
      <c r="E173" s="46">
        <f t="shared" ca="1" si="10"/>
        <v>2</v>
      </c>
      <c r="F173" s="48">
        <f ca="1">COUNTIF(INDEX(E173:INDEX($E$1:E173,IFERROR(LOOKUP(2,1/($F$1:F172=2),ROW($F$1:F172)-MIN(ROW($F$1:F172)-1)),1),),),E173)</f>
        <v>2</v>
      </c>
      <c r="G173" s="49">
        <f t="shared" ca="1" si="11"/>
        <v>1</v>
      </c>
      <c r="H173" s="49">
        <f t="shared" ca="1" si="12"/>
        <v>2</v>
      </c>
    </row>
    <row r="174" spans="1:8" ht="19.5" thickBot="1">
      <c r="A174" s="65">
        <f t="shared" si="9"/>
        <v>173</v>
      </c>
      <c r="B174" s="45">
        <f ca="1">Streams!B174</f>
        <v>23</v>
      </c>
      <c r="C174" s="46">
        <f ca="1">VLOOKUP(B174,Partition!$AH$2:$AI$38,2)</f>
        <v>1</v>
      </c>
      <c r="D174" s="47">
        <f ca="1">COUNTIF(INDEX(C174:INDEX($C$1:C174,IFERROR(LOOKUP(2,1/($D$1:D173=2),ROW($D$1:D173)-MIN(ROW($D$1:D173)-1)),1),),),C174)</f>
        <v>2</v>
      </c>
      <c r="E174" s="46">
        <f t="shared" ca="1" si="10"/>
        <v>2</v>
      </c>
      <c r="F174" s="48">
        <f ca="1">COUNTIF(INDEX(E174:INDEX($E$1:E174,IFERROR(LOOKUP(2,1/($F$1:F173=2),ROW($F$1:F173)-MIN(ROW($F$1:F173)-1)),1),),),E174)</f>
        <v>2</v>
      </c>
      <c r="G174" s="49">
        <f t="shared" ca="1" si="11"/>
        <v>2</v>
      </c>
      <c r="H174" s="49">
        <f t="shared" ca="1" si="12"/>
        <v>1</v>
      </c>
    </row>
    <row r="175" spans="1:8" ht="19.5" thickBot="1">
      <c r="A175" s="65">
        <f t="shared" si="9"/>
        <v>174</v>
      </c>
      <c r="B175" s="45">
        <f ca="1">Streams!B175</f>
        <v>21</v>
      </c>
      <c r="C175" s="46">
        <f ca="1">VLOOKUP(B175,Partition!$AH$2:$AI$38,2)</f>
        <v>1</v>
      </c>
      <c r="D175" s="47">
        <f ca="1">COUNTIF(INDEX(C175:INDEX($C$1:C175,IFERROR(LOOKUP(2,1/($D$1:D174=2),ROW($D$1:D174)-MIN(ROW($D$1:D174)-1)),1),),),C175)</f>
        <v>2</v>
      </c>
      <c r="E175" s="46">
        <f t="shared" ca="1" si="10"/>
        <v>1</v>
      </c>
      <c r="F175" s="48">
        <f ca="1">COUNTIF(INDEX(E175:INDEX($E$1:E175,IFERROR(LOOKUP(2,1/($F$1:F174=2),ROW($F$1:F174)-MIN(ROW($F$1:F174)-1)),1),),),E175)</f>
        <v>1</v>
      </c>
      <c r="G175" s="49">
        <f t="shared" ca="1" si="11"/>
        <v>1</v>
      </c>
      <c r="H175" s="49">
        <f t="shared" ca="1" si="12"/>
        <v>2</v>
      </c>
    </row>
    <row r="176" spans="1:8" ht="19.5" thickBot="1">
      <c r="A176" s="65">
        <f t="shared" si="9"/>
        <v>175</v>
      </c>
      <c r="B176" s="45">
        <f ca="1">Streams!B176</f>
        <v>2</v>
      </c>
      <c r="C176" s="46">
        <f ca="1">VLOOKUP(B176,Partition!$AH$2:$AI$38,2)</f>
        <v>2</v>
      </c>
      <c r="D176" s="47">
        <f ca="1">COUNTIF(INDEX(C176:INDEX($C$1:C176,IFERROR(LOOKUP(2,1/($D$1:D175=2),ROW($D$1:D175)-MIN(ROW($D$1:D175)-1)),1),),),C176)</f>
        <v>1</v>
      </c>
      <c r="E176" s="46">
        <f t="shared" ca="1" si="10"/>
        <v>2</v>
      </c>
      <c r="F176" s="48">
        <f ca="1">COUNTIF(INDEX(E176:INDEX($E$1:E176,IFERROR(LOOKUP(2,1/($F$1:F175=2),ROW($F$1:F175)-MIN(ROW($F$1:F175)-1)),1),),),E176)</f>
        <v>2</v>
      </c>
      <c r="G176" s="49">
        <f t="shared" ca="1" si="11"/>
        <v>1</v>
      </c>
      <c r="H176" s="49">
        <f t="shared" ca="1" si="12"/>
        <v>2</v>
      </c>
    </row>
    <row r="177" spans="1:8" ht="19.5" thickBot="1">
      <c r="A177" s="65">
        <f t="shared" si="9"/>
        <v>176</v>
      </c>
      <c r="B177" s="45">
        <f ca="1">Streams!B177</f>
        <v>2</v>
      </c>
      <c r="C177" s="46">
        <f ca="1">VLOOKUP(B177,Partition!$AH$2:$AI$38,2)</f>
        <v>2</v>
      </c>
      <c r="D177" s="47">
        <f ca="1">COUNTIF(INDEX(C177:INDEX($C$1:C177,IFERROR(LOOKUP(2,1/($D$1:D176=2),ROW($D$1:D176)-MIN(ROW($D$1:D176)-1)),1),),),C177)</f>
        <v>2</v>
      </c>
      <c r="E177" s="46">
        <f t="shared" ca="1" si="10"/>
        <v>1</v>
      </c>
      <c r="F177" s="48">
        <f ca="1">COUNTIF(INDEX(E177:INDEX($E$1:E177,IFERROR(LOOKUP(2,1/($F$1:F176=2),ROW($F$1:F176)-MIN(ROW($F$1:F176)-1)),1),),),E177)</f>
        <v>1</v>
      </c>
      <c r="G177" s="49">
        <f t="shared" ca="1" si="11"/>
        <v>2</v>
      </c>
      <c r="H177" s="49">
        <f t="shared" ca="1" si="12"/>
        <v>1</v>
      </c>
    </row>
    <row r="178" spans="1:8" ht="19.5" thickBot="1">
      <c r="A178" s="65">
        <f t="shared" si="9"/>
        <v>177</v>
      </c>
      <c r="B178" s="45">
        <f ca="1">Streams!B178</f>
        <v>5</v>
      </c>
      <c r="C178" s="46">
        <f ca="1">VLOOKUP(B178,Partition!$AH$2:$AI$38,2)</f>
        <v>1</v>
      </c>
      <c r="D178" s="47">
        <f ca="1">COUNTIF(INDEX(C178:INDEX($C$1:C178,IFERROR(LOOKUP(2,1/($D$1:D177=2),ROW($D$1:D177)-MIN(ROW($D$1:D177)-1)),1),),),C178)</f>
        <v>1</v>
      </c>
      <c r="E178" s="46">
        <f t="shared" ca="1" si="10"/>
        <v>2</v>
      </c>
      <c r="F178" s="48">
        <f ca="1">COUNTIF(INDEX(E178:INDEX($E$1:E178,IFERROR(LOOKUP(2,1/($F$1:F177=2),ROW($F$1:F177)-MIN(ROW($F$1:F177)-1)),1),),),E178)</f>
        <v>2</v>
      </c>
      <c r="G178" s="49">
        <f t="shared" ca="1" si="11"/>
        <v>2</v>
      </c>
      <c r="H178" s="49">
        <f t="shared" ca="1" si="12"/>
        <v>1</v>
      </c>
    </row>
    <row r="179" spans="1:8" ht="19.5" thickBot="1">
      <c r="A179" s="65">
        <f t="shared" si="9"/>
        <v>178</v>
      </c>
      <c r="B179" s="45">
        <f ca="1">Streams!B179</f>
        <v>9</v>
      </c>
      <c r="C179" s="46">
        <f ca="1">VLOOKUP(B179,Partition!$AH$2:$AI$38,2)</f>
        <v>1</v>
      </c>
      <c r="D179" s="47">
        <f ca="1">COUNTIF(INDEX(C179:INDEX($C$1:C179,IFERROR(LOOKUP(2,1/($D$1:D178=2),ROW($D$1:D178)-MIN(ROW($D$1:D178)-1)),1),),),C179)</f>
        <v>2</v>
      </c>
      <c r="E179" s="46">
        <f t="shared" ca="1" si="10"/>
        <v>1</v>
      </c>
      <c r="F179" s="48">
        <f ca="1">COUNTIF(INDEX(E179:INDEX($E$1:E179,IFERROR(LOOKUP(2,1/($F$1:F178=2),ROW($F$1:F178)-MIN(ROW($F$1:F178)-1)),1),),),E179)</f>
        <v>1</v>
      </c>
      <c r="G179" s="49">
        <f t="shared" ca="1" si="11"/>
        <v>1</v>
      </c>
      <c r="H179" s="49">
        <f t="shared" ca="1" si="12"/>
        <v>2</v>
      </c>
    </row>
    <row r="180" spans="1:8" ht="19.5" thickBot="1">
      <c r="A180" s="65">
        <f t="shared" si="9"/>
        <v>179</v>
      </c>
      <c r="B180" s="45">
        <f ca="1">Streams!B180</f>
        <v>2</v>
      </c>
      <c r="C180" s="46">
        <f ca="1">VLOOKUP(B180,Partition!$AH$2:$AI$38,2)</f>
        <v>2</v>
      </c>
      <c r="D180" s="47">
        <f ca="1">COUNTIF(INDEX(C180:INDEX($C$1:C180,IFERROR(LOOKUP(2,1/($D$1:D179=2),ROW($D$1:D179)-MIN(ROW($D$1:D179)-1)),1),),),C180)</f>
        <v>1</v>
      </c>
      <c r="E180" s="46">
        <f t="shared" ca="1" si="10"/>
        <v>2</v>
      </c>
      <c r="F180" s="48">
        <f ca="1">COUNTIF(INDEX(E180:INDEX($E$1:E180,IFERROR(LOOKUP(2,1/($F$1:F179=2),ROW($F$1:F179)-MIN(ROW($F$1:F179)-1)),1),),),E180)</f>
        <v>2</v>
      </c>
      <c r="G180" s="49">
        <f t="shared" ca="1" si="11"/>
        <v>1</v>
      </c>
      <c r="H180" s="49">
        <f t="shared" ca="1" si="12"/>
        <v>2</v>
      </c>
    </row>
    <row r="181" spans="1:8" ht="19.5" thickBot="1">
      <c r="A181" s="65">
        <f t="shared" si="9"/>
        <v>180</v>
      </c>
      <c r="B181" s="45">
        <f ca="1">Streams!B181</f>
        <v>34</v>
      </c>
      <c r="C181" s="46">
        <f ca="1">VLOOKUP(B181,Partition!$AH$2:$AI$38,2)</f>
        <v>1</v>
      </c>
      <c r="D181" s="47">
        <f ca="1">COUNTIF(INDEX(C181:INDEX($C$1:C181,IFERROR(LOOKUP(2,1/($D$1:D180=2),ROW($D$1:D180)-MIN(ROW($D$1:D180)-1)),1),),),C181)</f>
        <v>2</v>
      </c>
      <c r="E181" s="46">
        <f t="shared" ca="1" si="10"/>
        <v>2</v>
      </c>
      <c r="F181" s="48">
        <f ca="1">COUNTIF(INDEX(E181:INDEX($E$1:E181,IFERROR(LOOKUP(2,1/($F$1:F180=2),ROW($F$1:F180)-MIN(ROW($F$1:F180)-1)),1),),),E181)</f>
        <v>2</v>
      </c>
      <c r="G181" s="49">
        <f t="shared" ca="1" si="11"/>
        <v>2</v>
      </c>
      <c r="H181" s="49">
        <f t="shared" ca="1" si="12"/>
        <v>1</v>
      </c>
    </row>
    <row r="182" spans="1:8" ht="19.5" thickBot="1">
      <c r="A182" s="65">
        <f t="shared" si="9"/>
        <v>181</v>
      </c>
      <c r="B182" s="45">
        <f ca="1">Streams!B182</f>
        <v>31</v>
      </c>
      <c r="C182" s="46">
        <f ca="1">VLOOKUP(B182,Partition!$AH$2:$AI$38,2)</f>
        <v>2</v>
      </c>
      <c r="D182" s="47">
        <f ca="1">COUNTIF(INDEX(C182:INDEX($C$1:C182,IFERROR(LOOKUP(2,1/($D$1:D181=2),ROW($D$1:D181)-MIN(ROW($D$1:D181)-1)),1),),),C182)</f>
        <v>1</v>
      </c>
      <c r="E182" s="46">
        <f t="shared" ca="1" si="10"/>
        <v>2</v>
      </c>
      <c r="F182" s="48">
        <f ca="1">COUNTIF(INDEX(E182:INDEX($E$1:E182,IFERROR(LOOKUP(2,1/($F$1:F181=2),ROW($F$1:F181)-MIN(ROW($F$1:F181)-1)),1),),),E182)</f>
        <v>2</v>
      </c>
      <c r="G182" s="49">
        <f t="shared" ca="1" si="11"/>
        <v>1</v>
      </c>
      <c r="H182" s="49">
        <f t="shared" ca="1" si="12"/>
        <v>2</v>
      </c>
    </row>
    <row r="183" spans="1:8" ht="19.5" thickBot="1">
      <c r="A183" s="65">
        <f t="shared" si="9"/>
        <v>182</v>
      </c>
      <c r="B183" s="45">
        <f ca="1">Streams!B183</f>
        <v>23</v>
      </c>
      <c r="C183" s="46">
        <f ca="1">VLOOKUP(B183,Partition!$AH$2:$AI$38,2)</f>
        <v>1</v>
      </c>
      <c r="D183" s="47">
        <f ca="1">COUNTIF(INDEX(C183:INDEX($C$1:C183,IFERROR(LOOKUP(2,1/($D$1:D182=2),ROW($D$1:D182)-MIN(ROW($D$1:D182)-1)),1),),),C183)</f>
        <v>2</v>
      </c>
      <c r="E183" s="46">
        <f t="shared" ca="1" si="10"/>
        <v>2</v>
      </c>
      <c r="F183" s="48">
        <f ca="1">COUNTIF(INDEX(E183:INDEX($E$1:E183,IFERROR(LOOKUP(2,1/($F$1:F182=2),ROW($F$1:F182)-MIN(ROW($F$1:F182)-1)),1),),),E183)</f>
        <v>2</v>
      </c>
      <c r="G183" s="49">
        <f t="shared" ca="1" si="11"/>
        <v>2</v>
      </c>
      <c r="H183" s="49">
        <f t="shared" ca="1" si="12"/>
        <v>1</v>
      </c>
    </row>
    <row r="184" spans="1:8" ht="19.5" thickBot="1">
      <c r="A184" s="65">
        <f t="shared" si="9"/>
        <v>183</v>
      </c>
      <c r="B184" s="45">
        <f ca="1">Streams!B184</f>
        <v>5</v>
      </c>
      <c r="C184" s="46">
        <f ca="1">VLOOKUP(B184,Partition!$AH$2:$AI$38,2)</f>
        <v>1</v>
      </c>
      <c r="D184" s="47">
        <f ca="1">COUNTIF(INDEX(C184:INDEX($C$1:C184,IFERROR(LOOKUP(2,1/($D$1:D183=2),ROW($D$1:D183)-MIN(ROW($D$1:D183)-1)),1),),),C184)</f>
        <v>2</v>
      </c>
      <c r="E184" s="46">
        <f t="shared" ca="1" si="10"/>
        <v>1</v>
      </c>
      <c r="F184" s="48">
        <f ca="1">COUNTIF(INDEX(E184:INDEX($E$1:E184,IFERROR(LOOKUP(2,1/($F$1:F183=2),ROW($F$1:F183)-MIN(ROW($F$1:F183)-1)),1),),),E184)</f>
        <v>1</v>
      </c>
      <c r="G184" s="49">
        <f t="shared" ca="1" si="11"/>
        <v>1</v>
      </c>
      <c r="H184" s="49">
        <f t="shared" ca="1" si="12"/>
        <v>2</v>
      </c>
    </row>
    <row r="185" spans="1:8" ht="19.5" thickBot="1">
      <c r="A185" s="65">
        <f t="shared" si="9"/>
        <v>184</v>
      </c>
      <c r="B185" s="45">
        <f ca="1">Streams!B185</f>
        <v>36</v>
      </c>
      <c r="C185" s="46">
        <f ca="1">VLOOKUP(B185,Partition!$AH$2:$AI$38,2)</f>
        <v>1</v>
      </c>
      <c r="D185" s="47">
        <f ca="1">COUNTIF(INDEX(C185:INDEX($C$1:C185,IFERROR(LOOKUP(2,1/($D$1:D184=2),ROW($D$1:D184)-MIN(ROW($D$1:D184)-1)),1),),),C185)</f>
        <v>2</v>
      </c>
      <c r="E185" s="46">
        <f t="shared" ca="1" si="10"/>
        <v>1</v>
      </c>
      <c r="F185" s="48">
        <f ca="1">COUNTIF(INDEX(E185:INDEX($E$1:E185,IFERROR(LOOKUP(2,1/($F$1:F184=2),ROW($F$1:F184)-MIN(ROW($F$1:F184)-1)),1),),),E185)</f>
        <v>2</v>
      </c>
      <c r="G185" s="49">
        <f t="shared" ca="1" si="11"/>
        <v>1</v>
      </c>
      <c r="H185" s="49">
        <f t="shared" ca="1" si="12"/>
        <v>2</v>
      </c>
    </row>
    <row r="186" spans="1:8" ht="19.5" thickBot="1">
      <c r="A186" s="65">
        <f t="shared" si="9"/>
        <v>185</v>
      </c>
      <c r="B186" s="45">
        <f ca="1">Streams!B186</f>
        <v>36</v>
      </c>
      <c r="C186" s="46">
        <f ca="1">VLOOKUP(B186,Partition!$AH$2:$AI$38,2)</f>
        <v>1</v>
      </c>
      <c r="D186" s="47">
        <f ca="1">COUNTIF(INDEX(C186:INDEX($C$1:C186,IFERROR(LOOKUP(2,1/($D$1:D185=2),ROW($D$1:D185)-MIN(ROW($D$1:D185)-1)),1),),),C186)</f>
        <v>2</v>
      </c>
      <c r="E186" s="46">
        <f t="shared" ca="1" si="10"/>
        <v>1</v>
      </c>
      <c r="F186" s="48">
        <f ca="1">COUNTIF(INDEX(E186:INDEX($E$1:E186,IFERROR(LOOKUP(2,1/($F$1:F185=2),ROW($F$1:F185)-MIN(ROW($F$1:F185)-1)),1),),),E186)</f>
        <v>2</v>
      </c>
      <c r="G186" s="49">
        <f t="shared" ca="1" si="11"/>
        <v>1</v>
      </c>
      <c r="H186" s="49">
        <f t="shared" ca="1" si="12"/>
        <v>2</v>
      </c>
    </row>
    <row r="187" spans="1:8" ht="19.5" thickBot="1">
      <c r="A187" s="65">
        <f t="shared" si="9"/>
        <v>186</v>
      </c>
      <c r="B187" s="45">
        <f ca="1">Streams!B187</f>
        <v>25</v>
      </c>
      <c r="C187" s="46">
        <f ca="1">VLOOKUP(B187,Partition!$AH$2:$AI$38,2)</f>
        <v>1</v>
      </c>
      <c r="D187" s="47">
        <f ca="1">COUNTIF(INDEX(C187:INDEX($C$1:C187,IFERROR(LOOKUP(2,1/($D$1:D186=2),ROW($D$1:D186)-MIN(ROW($D$1:D186)-1)),1),),),C187)</f>
        <v>2</v>
      </c>
      <c r="E187" s="46">
        <f t="shared" ca="1" si="10"/>
        <v>1</v>
      </c>
      <c r="F187" s="48">
        <f ca="1">COUNTIF(INDEX(E187:INDEX($E$1:E187,IFERROR(LOOKUP(2,1/($F$1:F186=2),ROW($F$1:F186)-MIN(ROW($F$1:F186)-1)),1),),),E187)</f>
        <v>2</v>
      </c>
      <c r="G187" s="49">
        <f t="shared" ca="1" si="11"/>
        <v>1</v>
      </c>
      <c r="H187" s="49">
        <f t="shared" ca="1" si="12"/>
        <v>2</v>
      </c>
    </row>
    <row r="188" spans="1:8" ht="19.5" thickBot="1">
      <c r="A188" s="65">
        <f t="shared" si="9"/>
        <v>187</v>
      </c>
      <c r="B188" s="45">
        <f ca="1">Streams!B188</f>
        <v>28</v>
      </c>
      <c r="C188" s="46">
        <f ca="1">VLOOKUP(B188,Partition!$AH$2:$AI$38,2)</f>
        <v>2</v>
      </c>
      <c r="D188" s="47">
        <f ca="1">COUNTIF(INDEX(C188:INDEX($C$1:C188,IFERROR(LOOKUP(2,1/($D$1:D187=2),ROW($D$1:D187)-MIN(ROW($D$1:D187)-1)),1),),),C188)</f>
        <v>1</v>
      </c>
      <c r="E188" s="46">
        <f t="shared" ca="1" si="10"/>
        <v>2</v>
      </c>
      <c r="F188" s="48">
        <f ca="1">COUNTIF(INDEX(E188:INDEX($E$1:E188,IFERROR(LOOKUP(2,1/($F$1:F187=2),ROW($F$1:F187)-MIN(ROW($F$1:F187)-1)),1),),),E188)</f>
        <v>1</v>
      </c>
      <c r="G188" s="49">
        <f t="shared" ca="1" si="11"/>
        <v>1</v>
      </c>
      <c r="H188" s="49">
        <f t="shared" ca="1" si="12"/>
        <v>2</v>
      </c>
    </row>
    <row r="189" spans="1:8" ht="19.5" thickBot="1">
      <c r="A189" s="65">
        <f t="shared" si="9"/>
        <v>188</v>
      </c>
      <c r="B189" s="45">
        <f ca="1">Streams!B189</f>
        <v>29</v>
      </c>
      <c r="C189" s="46">
        <f ca="1">VLOOKUP(B189,Partition!$AH$2:$AI$38,2)</f>
        <v>2</v>
      </c>
      <c r="D189" s="47">
        <f ca="1">COUNTIF(INDEX(C189:INDEX($C$1:C189,IFERROR(LOOKUP(2,1/($D$1:D188=2),ROW($D$1:D188)-MIN(ROW($D$1:D188)-1)),1),),),C189)</f>
        <v>2</v>
      </c>
      <c r="E189" s="46">
        <f t="shared" ca="1" si="10"/>
        <v>1</v>
      </c>
      <c r="F189" s="48">
        <f ca="1">COUNTIF(INDEX(E189:INDEX($E$1:E189,IFERROR(LOOKUP(2,1/($F$1:F188=2),ROW($F$1:F188)-MIN(ROW($F$1:F188)-1)),1),),),E189)</f>
        <v>2</v>
      </c>
      <c r="G189" s="49">
        <f t="shared" ca="1" si="11"/>
        <v>2</v>
      </c>
      <c r="H189" s="49">
        <f t="shared" ca="1" si="12"/>
        <v>1</v>
      </c>
    </row>
    <row r="190" spans="1:8" ht="19.5" thickBot="1">
      <c r="A190" s="65">
        <f t="shared" si="9"/>
        <v>189</v>
      </c>
      <c r="B190" s="45">
        <f ca="1">Streams!B190</f>
        <v>20</v>
      </c>
      <c r="C190" s="46">
        <f ca="1">VLOOKUP(B190,Partition!$AH$2:$AI$38,2)</f>
        <v>2</v>
      </c>
      <c r="D190" s="47">
        <f ca="1">COUNTIF(INDEX(C190:INDEX($C$1:C190,IFERROR(LOOKUP(2,1/($D$1:D189=2),ROW($D$1:D189)-MIN(ROW($D$1:D189)-1)),1),),),C190)</f>
        <v>2</v>
      </c>
      <c r="E190" s="46">
        <f t="shared" ca="1" si="10"/>
        <v>1</v>
      </c>
      <c r="F190" s="48">
        <f ca="1">COUNTIF(INDEX(E190:INDEX($E$1:E190,IFERROR(LOOKUP(2,1/($F$1:F189=2),ROW($F$1:F189)-MIN(ROW($F$1:F189)-1)),1),),),E190)</f>
        <v>2</v>
      </c>
      <c r="G190" s="49">
        <f t="shared" ca="1" si="11"/>
        <v>2</v>
      </c>
      <c r="H190" s="49">
        <f t="shared" ca="1" si="12"/>
        <v>1</v>
      </c>
    </row>
    <row r="191" spans="1:8" ht="19.5" thickBot="1">
      <c r="A191" s="65">
        <f t="shared" si="9"/>
        <v>190</v>
      </c>
      <c r="B191" s="45">
        <f ca="1">Streams!B191</f>
        <v>30</v>
      </c>
      <c r="C191" s="46">
        <f ca="1">VLOOKUP(B191,Partition!$AH$2:$AI$38,2)</f>
        <v>1</v>
      </c>
      <c r="D191" s="47">
        <f ca="1">COUNTIF(INDEX(C191:INDEX($C$1:C191,IFERROR(LOOKUP(2,1/($D$1:D190=2),ROW($D$1:D190)-MIN(ROW($D$1:D190)-1)),1),),),C191)</f>
        <v>1</v>
      </c>
      <c r="E191" s="46">
        <f t="shared" ca="1" si="10"/>
        <v>2</v>
      </c>
      <c r="F191" s="48">
        <f ca="1">COUNTIF(INDEX(E191:INDEX($E$1:E191,IFERROR(LOOKUP(2,1/($F$1:F190=2),ROW($F$1:F190)-MIN(ROW($F$1:F190)-1)),1),),),E191)</f>
        <v>1</v>
      </c>
      <c r="G191" s="49">
        <f t="shared" ca="1" si="11"/>
        <v>2</v>
      </c>
      <c r="H191" s="49">
        <f t="shared" ca="1" si="12"/>
        <v>1</v>
      </c>
    </row>
    <row r="192" spans="1:8" ht="19.5" thickBot="1">
      <c r="A192" s="65">
        <f t="shared" si="9"/>
        <v>191</v>
      </c>
      <c r="B192" s="45">
        <f ca="1">Streams!B192</f>
        <v>28</v>
      </c>
      <c r="C192" s="46">
        <f ca="1">VLOOKUP(B192,Partition!$AH$2:$AI$38,2)</f>
        <v>2</v>
      </c>
      <c r="D192" s="47">
        <f ca="1">COUNTIF(INDEX(C192:INDEX($C$1:C192,IFERROR(LOOKUP(2,1/($D$1:D191=2),ROW($D$1:D191)-MIN(ROW($D$1:D191)-1)),1),),),C192)</f>
        <v>2</v>
      </c>
      <c r="E192" s="46">
        <f t="shared" ca="1" si="10"/>
        <v>2</v>
      </c>
      <c r="F192" s="48">
        <f ca="1">COUNTIF(INDEX(E192:INDEX($E$1:E192,IFERROR(LOOKUP(2,1/($F$1:F191=2),ROW($F$1:F191)-MIN(ROW($F$1:F191)-1)),1),),),E192)</f>
        <v>2</v>
      </c>
      <c r="G192" s="49">
        <f t="shared" ca="1" si="11"/>
        <v>1</v>
      </c>
      <c r="H192" s="49">
        <f t="shared" ca="1" si="12"/>
        <v>2</v>
      </c>
    </row>
    <row r="193" spans="1:8" ht="19.5" thickBot="1">
      <c r="A193" s="65">
        <f t="shared" si="9"/>
        <v>192</v>
      </c>
      <c r="B193" s="45">
        <f ca="1">Streams!B193</f>
        <v>14</v>
      </c>
      <c r="C193" s="46">
        <f ca="1">VLOOKUP(B193,Partition!$AH$2:$AI$38,2)</f>
        <v>1</v>
      </c>
      <c r="D193" s="47">
        <f ca="1">COUNTIF(INDEX(C193:INDEX($C$1:C193,IFERROR(LOOKUP(2,1/($D$1:D192=2),ROW($D$1:D192)-MIN(ROW($D$1:D192)-1)),1),),),C193)</f>
        <v>1</v>
      </c>
      <c r="E193" s="46">
        <f t="shared" ca="1" si="10"/>
        <v>2</v>
      </c>
      <c r="F193" s="48">
        <f ca="1">COUNTIF(INDEX(E193:INDEX($E$1:E193,IFERROR(LOOKUP(2,1/($F$1:F192=2),ROW($F$1:F192)-MIN(ROW($F$1:F192)-1)),1),),),E193)</f>
        <v>2</v>
      </c>
      <c r="G193" s="49">
        <f t="shared" ca="1" si="11"/>
        <v>2</v>
      </c>
      <c r="H193" s="49">
        <f t="shared" ca="1" si="12"/>
        <v>1</v>
      </c>
    </row>
    <row r="194" spans="1:8" ht="19.5" thickBot="1">
      <c r="A194" s="65">
        <f t="shared" si="9"/>
        <v>193</v>
      </c>
      <c r="B194" s="45">
        <f ca="1">Streams!B194</f>
        <v>28</v>
      </c>
      <c r="C194" s="46">
        <f ca="1">VLOOKUP(B194,Partition!$AH$2:$AI$38,2)</f>
        <v>2</v>
      </c>
      <c r="D194" s="47">
        <f ca="1">COUNTIF(INDEX(C194:INDEX($C$1:C194,IFERROR(LOOKUP(2,1/($D$1:D193=2),ROW($D$1:D193)-MIN(ROW($D$1:D193)-1)),1),),),C194)</f>
        <v>2</v>
      </c>
      <c r="E194" s="46">
        <f t="shared" ca="1" si="10"/>
        <v>2</v>
      </c>
      <c r="F194" s="48">
        <f ca="1">COUNTIF(INDEX(E194:INDEX($E$1:E194,IFERROR(LOOKUP(2,1/($F$1:F193=2),ROW($F$1:F193)-MIN(ROW($F$1:F193)-1)),1),),),E194)</f>
        <v>2</v>
      </c>
      <c r="G194" s="49">
        <f t="shared" ca="1" si="11"/>
        <v>1</v>
      </c>
      <c r="H194" s="49">
        <f t="shared" ca="1" si="12"/>
        <v>2</v>
      </c>
    </row>
    <row r="195" spans="1:8" ht="19.5" thickBot="1">
      <c r="A195" s="65">
        <f t="shared" si="9"/>
        <v>194</v>
      </c>
      <c r="B195" s="45">
        <f ca="1">Streams!B195</f>
        <v>8</v>
      </c>
      <c r="C195" s="46">
        <f ca="1">VLOOKUP(B195,Partition!$AH$2:$AI$38,2)</f>
        <v>2</v>
      </c>
      <c r="D195" s="47">
        <f ca="1">COUNTIF(INDEX(C195:INDEX($C$1:C195,IFERROR(LOOKUP(2,1/($D$1:D194=2),ROW($D$1:D194)-MIN(ROW($D$1:D194)-1)),1),),),C195)</f>
        <v>2</v>
      </c>
      <c r="E195" s="46">
        <f t="shared" ca="1" si="10"/>
        <v>1</v>
      </c>
      <c r="F195" s="48">
        <f ca="1">COUNTIF(INDEX(E195:INDEX($E$1:E195,IFERROR(LOOKUP(2,1/($F$1:F194=2),ROW($F$1:F194)-MIN(ROW($F$1:F194)-1)),1),),),E195)</f>
        <v>1</v>
      </c>
      <c r="G195" s="49">
        <f t="shared" ca="1" si="11"/>
        <v>2</v>
      </c>
      <c r="H195" s="49">
        <f t="shared" ca="1" si="12"/>
        <v>1</v>
      </c>
    </row>
    <row r="196" spans="1:8" ht="19.5" thickBot="1">
      <c r="A196" s="65">
        <f t="shared" ref="A196:A251" si="13">1+A195</f>
        <v>195</v>
      </c>
      <c r="B196" s="45">
        <f ca="1">Streams!B196</f>
        <v>33</v>
      </c>
      <c r="C196" s="46">
        <f ca="1">VLOOKUP(B196,Partition!$AH$2:$AI$38,2)</f>
        <v>2</v>
      </c>
      <c r="D196" s="47">
        <f ca="1">COUNTIF(INDEX(C196:INDEX($C$1:C196,IFERROR(LOOKUP(2,1/($D$1:D195=2),ROW($D$1:D195)-MIN(ROW($D$1:D195)-1)),1),),),C196)</f>
        <v>2</v>
      </c>
      <c r="E196" s="46">
        <f t="shared" ref="E196:E251" ca="1" si="14">IF(C196=G196,1,IF(C196=H196,2,""))</f>
        <v>1</v>
      </c>
      <c r="F196" s="48">
        <f ca="1">COUNTIF(INDEX(E196:INDEX($E$1:E196,IFERROR(LOOKUP(2,1/($F$1:F195=2),ROW($F$1:F195)-MIN(ROW($F$1:F195)-1)),1),),),E196)</f>
        <v>2</v>
      </c>
      <c r="G196" s="49">
        <f t="shared" ref="G196:G251" ca="1" si="15">IF(C195&lt;&gt;0,C195,G195)</f>
        <v>2</v>
      </c>
      <c r="H196" s="49">
        <f t="shared" ref="H196:H251" ca="1" si="16">IF(AND(G195&lt;&gt;G196,G195&lt;&gt;G196,G195&lt;&gt;0),G195,H195)</f>
        <v>1</v>
      </c>
    </row>
    <row r="197" spans="1:8" ht="19.5" thickBot="1">
      <c r="A197" s="65">
        <f t="shared" si="13"/>
        <v>196</v>
      </c>
      <c r="B197" s="45">
        <f ca="1">Streams!B197</f>
        <v>32</v>
      </c>
      <c r="C197" s="46">
        <f ca="1">VLOOKUP(B197,Partition!$AH$2:$AI$38,2)</f>
        <v>1</v>
      </c>
      <c r="D197" s="47">
        <f ca="1">COUNTIF(INDEX(C197:INDEX($C$1:C197,IFERROR(LOOKUP(2,1/($D$1:D196=2),ROW($D$1:D196)-MIN(ROW($D$1:D196)-1)),1),),),C197)</f>
        <v>1</v>
      </c>
      <c r="E197" s="46">
        <f t="shared" ca="1" si="14"/>
        <v>2</v>
      </c>
      <c r="F197" s="48">
        <f ca="1">COUNTIF(INDEX(E197:INDEX($E$1:E197,IFERROR(LOOKUP(2,1/($F$1:F196=2),ROW($F$1:F196)-MIN(ROW($F$1:F196)-1)),1),),),E197)</f>
        <v>1</v>
      </c>
      <c r="G197" s="49">
        <f t="shared" ca="1" si="15"/>
        <v>2</v>
      </c>
      <c r="H197" s="49">
        <f t="shared" ca="1" si="16"/>
        <v>1</v>
      </c>
    </row>
    <row r="198" spans="1:8" ht="19.5" thickBot="1">
      <c r="A198" s="65">
        <f t="shared" si="13"/>
        <v>197</v>
      </c>
      <c r="B198" s="45">
        <f ca="1">Streams!B198</f>
        <v>10</v>
      </c>
      <c r="C198" s="46">
        <f ca="1">VLOOKUP(B198,Partition!$AH$2:$AI$38,2)</f>
        <v>2</v>
      </c>
      <c r="D198" s="47">
        <f ca="1">COUNTIF(INDEX(C198:INDEX($C$1:C198,IFERROR(LOOKUP(2,1/($D$1:D197=2),ROW($D$1:D197)-MIN(ROW($D$1:D197)-1)),1),),),C198)</f>
        <v>2</v>
      </c>
      <c r="E198" s="46">
        <f t="shared" ca="1" si="14"/>
        <v>2</v>
      </c>
      <c r="F198" s="48">
        <f ca="1">COUNTIF(INDEX(E198:INDEX($E$1:E198,IFERROR(LOOKUP(2,1/($F$1:F197=2),ROW($F$1:F197)-MIN(ROW($F$1:F197)-1)),1),),),E198)</f>
        <v>2</v>
      </c>
      <c r="G198" s="49">
        <f t="shared" ca="1" si="15"/>
        <v>1</v>
      </c>
      <c r="H198" s="49">
        <f t="shared" ca="1" si="16"/>
        <v>2</v>
      </c>
    </row>
    <row r="199" spans="1:8" ht="19.5" thickBot="1">
      <c r="A199" s="65">
        <f t="shared" si="13"/>
        <v>198</v>
      </c>
      <c r="B199" s="45">
        <f ca="1">Streams!B199</f>
        <v>13</v>
      </c>
      <c r="C199" s="46">
        <f ca="1">VLOOKUP(B199,Partition!$AH$2:$AI$38,2)</f>
        <v>2</v>
      </c>
      <c r="D199" s="47">
        <f ca="1">COUNTIF(INDEX(C199:INDEX($C$1:C199,IFERROR(LOOKUP(2,1/($D$1:D198=2),ROW($D$1:D198)-MIN(ROW($D$1:D198)-1)),1),),),C199)</f>
        <v>2</v>
      </c>
      <c r="E199" s="46">
        <f t="shared" ca="1" si="14"/>
        <v>1</v>
      </c>
      <c r="F199" s="48">
        <f ca="1">COUNTIF(INDEX(E199:INDEX($E$1:E199,IFERROR(LOOKUP(2,1/($F$1:F198=2),ROW($F$1:F198)-MIN(ROW($F$1:F198)-1)),1),),),E199)</f>
        <v>1</v>
      </c>
      <c r="G199" s="49">
        <f t="shared" ca="1" si="15"/>
        <v>2</v>
      </c>
      <c r="H199" s="49">
        <f t="shared" ca="1" si="16"/>
        <v>1</v>
      </c>
    </row>
    <row r="200" spans="1:8" ht="19.5" thickBot="1">
      <c r="A200" s="65">
        <f t="shared" si="13"/>
        <v>199</v>
      </c>
      <c r="B200" s="45">
        <f ca="1">Streams!B200</f>
        <v>17</v>
      </c>
      <c r="C200" s="46">
        <f ca="1">VLOOKUP(B200,Partition!$AH$2:$AI$38,2)</f>
        <v>2</v>
      </c>
      <c r="D200" s="47">
        <f ca="1">COUNTIF(INDEX(C200:INDEX($C$1:C200,IFERROR(LOOKUP(2,1/($D$1:D199=2),ROW($D$1:D199)-MIN(ROW($D$1:D199)-1)),1),),),C200)</f>
        <v>2</v>
      </c>
      <c r="E200" s="46">
        <f t="shared" ca="1" si="14"/>
        <v>1</v>
      </c>
      <c r="F200" s="48">
        <f ca="1">COUNTIF(INDEX(E200:INDEX($E$1:E200,IFERROR(LOOKUP(2,1/($F$1:F199=2),ROW($F$1:F199)-MIN(ROW($F$1:F199)-1)),1),),),E200)</f>
        <v>2</v>
      </c>
      <c r="G200" s="49">
        <f t="shared" ca="1" si="15"/>
        <v>2</v>
      </c>
      <c r="H200" s="49">
        <f t="shared" ca="1" si="16"/>
        <v>1</v>
      </c>
    </row>
    <row r="201" spans="1:8" ht="19.5" thickBot="1">
      <c r="A201" s="65">
        <f t="shared" si="13"/>
        <v>200</v>
      </c>
      <c r="B201" s="45">
        <f ca="1">Streams!B201</f>
        <v>17</v>
      </c>
      <c r="C201" s="46">
        <f ca="1">VLOOKUP(B201,Partition!$AH$2:$AI$38,2)</f>
        <v>2</v>
      </c>
      <c r="D201" s="47">
        <f ca="1">COUNTIF(INDEX(C201:INDEX($C$1:C201,IFERROR(LOOKUP(2,1/($D$1:D200=2),ROW($D$1:D200)-MIN(ROW($D$1:D200)-1)),1),),),C201)</f>
        <v>2</v>
      </c>
      <c r="E201" s="46">
        <f t="shared" ca="1" si="14"/>
        <v>1</v>
      </c>
      <c r="F201" s="48">
        <f ca="1">COUNTIF(INDEX(E201:INDEX($E$1:E201,IFERROR(LOOKUP(2,1/($F$1:F200=2),ROW($F$1:F200)-MIN(ROW($F$1:F200)-1)),1),),),E201)</f>
        <v>2</v>
      </c>
      <c r="G201" s="49">
        <f t="shared" ca="1" si="15"/>
        <v>2</v>
      </c>
      <c r="H201" s="49">
        <f t="shared" ca="1" si="16"/>
        <v>1</v>
      </c>
    </row>
    <row r="202" spans="1:8" ht="19.5" thickBot="1">
      <c r="A202" s="65">
        <f t="shared" si="13"/>
        <v>201</v>
      </c>
      <c r="B202" s="45">
        <f ca="1">Streams!B202</f>
        <v>0</v>
      </c>
      <c r="C202" s="46">
        <f ca="1">VLOOKUP(B202,Partition!$AH$2:$AI$38,2)</f>
        <v>0</v>
      </c>
      <c r="D202" s="47">
        <f ca="1">COUNTIF(INDEX(C202:INDEX($C$1:C202,IFERROR(LOOKUP(2,1/($D$1:D201=2),ROW($D$1:D201)-MIN(ROW($D$1:D201)-1)),1),),),C202)</f>
        <v>1</v>
      </c>
      <c r="E202" s="46" t="str">
        <f t="shared" ca="1" si="14"/>
        <v/>
      </c>
      <c r="F202" s="48">
        <f ca="1">COUNTIF(INDEX(E202:INDEX($E$1:E202,IFERROR(LOOKUP(2,1/($F$1:F201=2),ROW($F$1:F201)-MIN(ROW($F$1:F201)-1)),1),),),E202)</f>
        <v>1</v>
      </c>
      <c r="G202" s="49">
        <f t="shared" ca="1" si="15"/>
        <v>2</v>
      </c>
      <c r="H202" s="49">
        <f t="shared" ca="1" si="16"/>
        <v>1</v>
      </c>
    </row>
    <row r="203" spans="1:8" ht="19.5" thickBot="1">
      <c r="A203" s="65">
        <f t="shared" si="13"/>
        <v>202</v>
      </c>
      <c r="B203" s="45">
        <f ca="1">Streams!B203</f>
        <v>14</v>
      </c>
      <c r="C203" s="46">
        <f ca="1">VLOOKUP(B203,Partition!$AH$2:$AI$38,2)</f>
        <v>1</v>
      </c>
      <c r="D203" s="47">
        <f ca="1">COUNTIF(INDEX(C203:INDEX($C$1:C203,IFERROR(LOOKUP(2,1/($D$1:D202=2),ROW($D$1:D202)-MIN(ROW($D$1:D202)-1)),1),),),C203)</f>
        <v>1</v>
      </c>
      <c r="E203" s="46">
        <f t="shared" ca="1" si="14"/>
        <v>2</v>
      </c>
      <c r="F203" s="48">
        <f ca="1">COUNTIF(INDEX(E203:INDEX($E$1:E203,IFERROR(LOOKUP(2,1/($F$1:F202=2),ROW($F$1:F202)-MIN(ROW($F$1:F202)-1)),1),),),E203)</f>
        <v>1</v>
      </c>
      <c r="G203" s="49">
        <f t="shared" ca="1" si="15"/>
        <v>2</v>
      </c>
      <c r="H203" s="49">
        <f t="shared" ca="1" si="16"/>
        <v>1</v>
      </c>
    </row>
    <row r="204" spans="1:8" ht="19.5" thickBot="1">
      <c r="A204" s="65">
        <f t="shared" si="13"/>
        <v>203</v>
      </c>
      <c r="B204" s="45">
        <f ca="1">Streams!B204</f>
        <v>2</v>
      </c>
      <c r="C204" s="46">
        <f ca="1">VLOOKUP(B204,Partition!$AH$2:$AI$38,2)</f>
        <v>2</v>
      </c>
      <c r="D204" s="47">
        <f ca="1">COUNTIF(INDEX(C204:INDEX($C$1:C204,IFERROR(LOOKUP(2,1/($D$1:D203=2),ROW($D$1:D203)-MIN(ROW($D$1:D203)-1)),1),),),C204)</f>
        <v>2</v>
      </c>
      <c r="E204" s="46">
        <f t="shared" ca="1" si="14"/>
        <v>2</v>
      </c>
      <c r="F204" s="48">
        <f ca="1">COUNTIF(INDEX(E204:INDEX($E$1:E204,IFERROR(LOOKUP(2,1/($F$1:F203=2),ROW($F$1:F203)-MIN(ROW($F$1:F203)-1)),1),),),E204)</f>
        <v>2</v>
      </c>
      <c r="G204" s="49">
        <f t="shared" ca="1" si="15"/>
        <v>1</v>
      </c>
      <c r="H204" s="49">
        <f t="shared" ca="1" si="16"/>
        <v>2</v>
      </c>
    </row>
    <row r="205" spans="1:8" ht="19.5" thickBot="1">
      <c r="A205" s="65">
        <f t="shared" si="13"/>
        <v>204</v>
      </c>
      <c r="B205" s="45">
        <f ca="1">Streams!B205</f>
        <v>0</v>
      </c>
      <c r="C205" s="46">
        <f ca="1">VLOOKUP(B205,Partition!$AH$2:$AI$38,2)</f>
        <v>0</v>
      </c>
      <c r="D205" s="47">
        <f ca="1">COUNTIF(INDEX(C205:INDEX($C$1:C205,IFERROR(LOOKUP(2,1/($D$1:D204=2),ROW($D$1:D204)-MIN(ROW($D$1:D204)-1)),1),),),C205)</f>
        <v>1</v>
      </c>
      <c r="E205" s="46" t="str">
        <f t="shared" ca="1" si="14"/>
        <v/>
      </c>
      <c r="F205" s="48">
        <f ca="1">COUNTIF(INDEX(E205:INDEX($E$1:E205,IFERROR(LOOKUP(2,1/($F$1:F204=2),ROW($F$1:F204)-MIN(ROW($F$1:F204)-1)),1),),),E205)</f>
        <v>1</v>
      </c>
      <c r="G205" s="49">
        <f t="shared" ca="1" si="15"/>
        <v>2</v>
      </c>
      <c r="H205" s="49">
        <f t="shared" ca="1" si="16"/>
        <v>1</v>
      </c>
    </row>
    <row r="206" spans="1:8" ht="19.5" thickBot="1">
      <c r="A206" s="65">
        <f t="shared" si="13"/>
        <v>205</v>
      </c>
      <c r="B206" s="45">
        <f ca="1">Streams!B206</f>
        <v>13</v>
      </c>
      <c r="C206" s="46">
        <f ca="1">VLOOKUP(B206,Partition!$AH$2:$AI$38,2)</f>
        <v>2</v>
      </c>
      <c r="D206" s="47">
        <f ca="1">COUNTIF(INDEX(C206:INDEX($C$1:C206,IFERROR(LOOKUP(2,1/($D$1:D205=2),ROW($D$1:D205)-MIN(ROW($D$1:D205)-1)),1),),),C206)</f>
        <v>2</v>
      </c>
      <c r="E206" s="46">
        <f t="shared" ca="1" si="14"/>
        <v>1</v>
      </c>
      <c r="F206" s="48">
        <f ca="1">COUNTIF(INDEX(E206:INDEX($E$1:E206,IFERROR(LOOKUP(2,1/($F$1:F205=2),ROW($F$1:F205)-MIN(ROW($F$1:F205)-1)),1),),),E206)</f>
        <v>1</v>
      </c>
      <c r="G206" s="49">
        <f t="shared" ca="1" si="15"/>
        <v>2</v>
      </c>
      <c r="H206" s="49">
        <f t="shared" ca="1" si="16"/>
        <v>1</v>
      </c>
    </row>
    <row r="207" spans="1:8" ht="19.5" thickBot="1">
      <c r="A207" s="65">
        <f t="shared" si="13"/>
        <v>206</v>
      </c>
      <c r="B207" s="45">
        <f ca="1">Streams!B207</f>
        <v>21</v>
      </c>
      <c r="C207" s="46">
        <f ca="1">VLOOKUP(B207,Partition!$AH$2:$AI$38,2)</f>
        <v>1</v>
      </c>
      <c r="D207" s="47">
        <f ca="1">COUNTIF(INDEX(C207:INDEX($C$1:C207,IFERROR(LOOKUP(2,1/($D$1:D206=2),ROW($D$1:D206)-MIN(ROW($D$1:D206)-1)),1),),),C207)</f>
        <v>1</v>
      </c>
      <c r="E207" s="46">
        <f t="shared" ca="1" si="14"/>
        <v>2</v>
      </c>
      <c r="F207" s="48">
        <f ca="1">COUNTIF(INDEX(E207:INDEX($E$1:E207,IFERROR(LOOKUP(2,1/($F$1:F206=2),ROW($F$1:F206)-MIN(ROW($F$1:F206)-1)),1),),),E207)</f>
        <v>2</v>
      </c>
      <c r="G207" s="49">
        <f t="shared" ca="1" si="15"/>
        <v>2</v>
      </c>
      <c r="H207" s="49">
        <f t="shared" ca="1" si="16"/>
        <v>1</v>
      </c>
    </row>
    <row r="208" spans="1:8" ht="19.5" thickBot="1">
      <c r="A208" s="65">
        <f t="shared" si="13"/>
        <v>207</v>
      </c>
      <c r="B208" s="45">
        <f ca="1">Streams!B208</f>
        <v>31</v>
      </c>
      <c r="C208" s="46">
        <f ca="1">VLOOKUP(B208,Partition!$AH$2:$AI$38,2)</f>
        <v>2</v>
      </c>
      <c r="D208" s="47">
        <f ca="1">COUNTIF(INDEX(C208:INDEX($C$1:C208,IFERROR(LOOKUP(2,1/($D$1:D207=2),ROW($D$1:D207)-MIN(ROW($D$1:D207)-1)),1),),),C208)</f>
        <v>2</v>
      </c>
      <c r="E208" s="46">
        <f t="shared" ca="1" si="14"/>
        <v>2</v>
      </c>
      <c r="F208" s="48">
        <f ca="1">COUNTIF(INDEX(E208:INDEX($E$1:E208,IFERROR(LOOKUP(2,1/($F$1:F207=2),ROW($F$1:F207)-MIN(ROW($F$1:F207)-1)),1),),),E208)</f>
        <v>2</v>
      </c>
      <c r="G208" s="49">
        <f t="shared" ca="1" si="15"/>
        <v>1</v>
      </c>
      <c r="H208" s="49">
        <f t="shared" ca="1" si="16"/>
        <v>2</v>
      </c>
    </row>
    <row r="209" spans="1:8" ht="19.5" thickBot="1">
      <c r="A209" s="65">
        <f t="shared" si="13"/>
        <v>208</v>
      </c>
      <c r="B209" s="45">
        <f ca="1">Streams!B209</f>
        <v>12</v>
      </c>
      <c r="C209" s="46">
        <f ca="1">VLOOKUP(B209,Partition!$AH$2:$AI$38,2)</f>
        <v>1</v>
      </c>
      <c r="D209" s="47">
        <f ca="1">COUNTIF(INDEX(C209:INDEX($C$1:C209,IFERROR(LOOKUP(2,1/($D$1:D208=2),ROW($D$1:D208)-MIN(ROW($D$1:D208)-1)),1),),),C209)</f>
        <v>1</v>
      </c>
      <c r="E209" s="46">
        <f t="shared" ca="1" si="14"/>
        <v>2</v>
      </c>
      <c r="F209" s="48">
        <f ca="1">COUNTIF(INDEX(E209:INDEX($E$1:E209,IFERROR(LOOKUP(2,1/($F$1:F208=2),ROW($F$1:F208)-MIN(ROW($F$1:F208)-1)),1),),),E209)</f>
        <v>2</v>
      </c>
      <c r="G209" s="49">
        <f t="shared" ca="1" si="15"/>
        <v>2</v>
      </c>
      <c r="H209" s="49">
        <f t="shared" ca="1" si="16"/>
        <v>1</v>
      </c>
    </row>
    <row r="210" spans="1:8" ht="19.5" thickBot="1">
      <c r="A210" s="65">
        <f t="shared" si="13"/>
        <v>209</v>
      </c>
      <c r="B210" s="45">
        <f ca="1">Streams!B210</f>
        <v>29</v>
      </c>
      <c r="C210" s="46">
        <f ca="1">VLOOKUP(B210,Partition!$AH$2:$AI$38,2)</f>
        <v>2</v>
      </c>
      <c r="D210" s="47">
        <f ca="1">COUNTIF(INDEX(C210:INDEX($C$1:C210,IFERROR(LOOKUP(2,1/($D$1:D209=2),ROW($D$1:D209)-MIN(ROW($D$1:D209)-1)),1),),),C210)</f>
        <v>2</v>
      </c>
      <c r="E210" s="46">
        <f t="shared" ca="1" si="14"/>
        <v>2</v>
      </c>
      <c r="F210" s="48">
        <f ca="1">COUNTIF(INDEX(E210:INDEX($E$1:E210,IFERROR(LOOKUP(2,1/($F$1:F209=2),ROW($F$1:F209)-MIN(ROW($F$1:F209)-1)),1),),),E210)</f>
        <v>2</v>
      </c>
      <c r="G210" s="49">
        <f t="shared" ca="1" si="15"/>
        <v>1</v>
      </c>
      <c r="H210" s="49">
        <f t="shared" ca="1" si="16"/>
        <v>2</v>
      </c>
    </row>
    <row r="211" spans="1:8" ht="19.5" thickBot="1">
      <c r="A211" s="65">
        <f t="shared" si="13"/>
        <v>210</v>
      </c>
      <c r="B211" s="45">
        <f ca="1">Streams!B211</f>
        <v>15</v>
      </c>
      <c r="C211" s="46">
        <f ca="1">VLOOKUP(B211,Partition!$AH$2:$AI$38,2)</f>
        <v>2</v>
      </c>
      <c r="D211" s="47">
        <f ca="1">COUNTIF(INDEX(C211:INDEX($C$1:C211,IFERROR(LOOKUP(2,1/($D$1:D210=2),ROW($D$1:D210)-MIN(ROW($D$1:D210)-1)),1),),),C211)</f>
        <v>2</v>
      </c>
      <c r="E211" s="46">
        <f t="shared" ca="1" si="14"/>
        <v>1</v>
      </c>
      <c r="F211" s="48">
        <f ca="1">COUNTIF(INDEX(E211:INDEX($E$1:E211,IFERROR(LOOKUP(2,1/($F$1:F210=2),ROW($F$1:F210)-MIN(ROW($F$1:F210)-1)),1),),),E211)</f>
        <v>1</v>
      </c>
      <c r="G211" s="49">
        <f t="shared" ca="1" si="15"/>
        <v>2</v>
      </c>
      <c r="H211" s="49">
        <f t="shared" ca="1" si="16"/>
        <v>1</v>
      </c>
    </row>
    <row r="212" spans="1:8" ht="19.5" thickBot="1">
      <c r="A212" s="65">
        <f t="shared" si="13"/>
        <v>211</v>
      </c>
      <c r="B212" s="45">
        <f ca="1">Streams!B212</f>
        <v>4</v>
      </c>
      <c r="C212" s="46">
        <f ca="1">VLOOKUP(B212,Partition!$AH$2:$AI$38,2)</f>
        <v>2</v>
      </c>
      <c r="D212" s="47">
        <f ca="1">COUNTIF(INDEX(C212:INDEX($C$1:C212,IFERROR(LOOKUP(2,1/($D$1:D211=2),ROW($D$1:D211)-MIN(ROW($D$1:D211)-1)),1),),),C212)</f>
        <v>2</v>
      </c>
      <c r="E212" s="46">
        <f t="shared" ca="1" si="14"/>
        <v>1</v>
      </c>
      <c r="F212" s="48">
        <f ca="1">COUNTIF(INDEX(E212:INDEX($E$1:E212,IFERROR(LOOKUP(2,1/($F$1:F211=2),ROW($F$1:F211)-MIN(ROW($F$1:F211)-1)),1),),),E212)</f>
        <v>2</v>
      </c>
      <c r="G212" s="49">
        <f t="shared" ca="1" si="15"/>
        <v>2</v>
      </c>
      <c r="H212" s="49">
        <f t="shared" ca="1" si="16"/>
        <v>1</v>
      </c>
    </row>
    <row r="213" spans="1:8" ht="19.5" thickBot="1">
      <c r="A213" s="65">
        <f t="shared" si="13"/>
        <v>212</v>
      </c>
      <c r="B213" s="45">
        <f ca="1">Streams!B213</f>
        <v>8</v>
      </c>
      <c r="C213" s="46">
        <f ca="1">VLOOKUP(B213,Partition!$AH$2:$AI$38,2)</f>
        <v>2</v>
      </c>
      <c r="D213" s="47">
        <f ca="1">COUNTIF(INDEX(C213:INDEX($C$1:C213,IFERROR(LOOKUP(2,1/($D$1:D212=2),ROW($D$1:D212)-MIN(ROW($D$1:D212)-1)),1),),),C213)</f>
        <v>2</v>
      </c>
      <c r="E213" s="46">
        <f t="shared" ca="1" si="14"/>
        <v>1</v>
      </c>
      <c r="F213" s="48">
        <f ca="1">COUNTIF(INDEX(E213:INDEX($E$1:E213,IFERROR(LOOKUP(2,1/($F$1:F212=2),ROW($F$1:F212)-MIN(ROW($F$1:F212)-1)),1),),),E213)</f>
        <v>2</v>
      </c>
      <c r="G213" s="49">
        <f t="shared" ca="1" si="15"/>
        <v>2</v>
      </c>
      <c r="H213" s="49">
        <f t="shared" ca="1" si="16"/>
        <v>1</v>
      </c>
    </row>
    <row r="214" spans="1:8" ht="19.5" thickBot="1">
      <c r="A214" s="65">
        <f t="shared" si="13"/>
        <v>213</v>
      </c>
      <c r="B214" s="45">
        <f ca="1">Streams!B214</f>
        <v>26</v>
      </c>
      <c r="C214" s="46">
        <f ca="1">VLOOKUP(B214,Partition!$AH$2:$AI$38,2)</f>
        <v>2</v>
      </c>
      <c r="D214" s="47">
        <f ca="1">COUNTIF(INDEX(C214:INDEX($C$1:C214,IFERROR(LOOKUP(2,1/($D$1:D213=2),ROW($D$1:D213)-MIN(ROW($D$1:D213)-1)),1),),),C214)</f>
        <v>2</v>
      </c>
      <c r="E214" s="46">
        <f t="shared" ca="1" si="14"/>
        <v>1</v>
      </c>
      <c r="F214" s="48">
        <f ca="1">COUNTIF(INDEX(E214:INDEX($E$1:E214,IFERROR(LOOKUP(2,1/($F$1:F213=2),ROW($F$1:F213)-MIN(ROW($F$1:F213)-1)),1),),),E214)</f>
        <v>2</v>
      </c>
      <c r="G214" s="49">
        <f t="shared" ca="1" si="15"/>
        <v>2</v>
      </c>
      <c r="H214" s="49">
        <f t="shared" ca="1" si="16"/>
        <v>1</v>
      </c>
    </row>
    <row r="215" spans="1:8" ht="19.5" thickBot="1">
      <c r="A215" s="65">
        <f t="shared" si="13"/>
        <v>214</v>
      </c>
      <c r="B215" s="45">
        <f ca="1">Streams!B215</f>
        <v>36</v>
      </c>
      <c r="C215" s="46">
        <f ca="1">VLOOKUP(B215,Partition!$AH$2:$AI$38,2)</f>
        <v>1</v>
      </c>
      <c r="D215" s="47">
        <f ca="1">COUNTIF(INDEX(C215:INDEX($C$1:C215,IFERROR(LOOKUP(2,1/($D$1:D214=2),ROW($D$1:D214)-MIN(ROW($D$1:D214)-1)),1),),),C215)</f>
        <v>1</v>
      </c>
      <c r="E215" s="46">
        <f t="shared" ca="1" si="14"/>
        <v>2</v>
      </c>
      <c r="F215" s="48">
        <f ca="1">COUNTIF(INDEX(E215:INDEX($E$1:E215,IFERROR(LOOKUP(2,1/($F$1:F214=2),ROW($F$1:F214)-MIN(ROW($F$1:F214)-1)),1),),),E215)</f>
        <v>1</v>
      </c>
      <c r="G215" s="49">
        <f t="shared" ca="1" si="15"/>
        <v>2</v>
      </c>
      <c r="H215" s="49">
        <f t="shared" ca="1" si="16"/>
        <v>1</v>
      </c>
    </row>
    <row r="216" spans="1:8" ht="19.5" thickBot="1">
      <c r="A216" s="65">
        <f t="shared" si="13"/>
        <v>215</v>
      </c>
      <c r="B216" s="45">
        <f ca="1">Streams!B216</f>
        <v>24</v>
      </c>
      <c r="C216" s="46">
        <f ca="1">VLOOKUP(B216,Partition!$AH$2:$AI$38,2)</f>
        <v>2</v>
      </c>
      <c r="D216" s="47">
        <f ca="1">COUNTIF(INDEX(C216:INDEX($C$1:C216,IFERROR(LOOKUP(2,1/($D$1:D215=2),ROW($D$1:D215)-MIN(ROW($D$1:D215)-1)),1),),),C216)</f>
        <v>2</v>
      </c>
      <c r="E216" s="46">
        <f t="shared" ca="1" si="14"/>
        <v>2</v>
      </c>
      <c r="F216" s="48">
        <f ca="1">COUNTIF(INDEX(E216:INDEX($E$1:E216,IFERROR(LOOKUP(2,1/($F$1:F215=2),ROW($F$1:F215)-MIN(ROW($F$1:F215)-1)),1),),),E216)</f>
        <v>2</v>
      </c>
      <c r="G216" s="49">
        <f t="shared" ca="1" si="15"/>
        <v>1</v>
      </c>
      <c r="H216" s="49">
        <f t="shared" ca="1" si="16"/>
        <v>2</v>
      </c>
    </row>
    <row r="217" spans="1:8" ht="19.5" thickBot="1">
      <c r="A217" s="65">
        <f t="shared" si="13"/>
        <v>216</v>
      </c>
      <c r="B217" s="45">
        <f ca="1">Streams!B217</f>
        <v>9</v>
      </c>
      <c r="C217" s="46">
        <f ca="1">VLOOKUP(B217,Partition!$AH$2:$AI$38,2)</f>
        <v>1</v>
      </c>
      <c r="D217" s="47">
        <f ca="1">COUNTIF(INDEX(C217:INDEX($C$1:C217,IFERROR(LOOKUP(2,1/($D$1:D216=2),ROW($D$1:D216)-MIN(ROW($D$1:D216)-1)),1),),),C217)</f>
        <v>1</v>
      </c>
      <c r="E217" s="46">
        <f t="shared" ca="1" si="14"/>
        <v>2</v>
      </c>
      <c r="F217" s="48">
        <f ca="1">COUNTIF(INDEX(E217:INDEX($E$1:E217,IFERROR(LOOKUP(2,1/($F$1:F216=2),ROW($F$1:F216)-MIN(ROW($F$1:F216)-1)),1),),),E217)</f>
        <v>2</v>
      </c>
      <c r="G217" s="49">
        <f t="shared" ca="1" si="15"/>
        <v>2</v>
      </c>
      <c r="H217" s="49">
        <f t="shared" ca="1" si="16"/>
        <v>1</v>
      </c>
    </row>
    <row r="218" spans="1:8" ht="19.5" thickBot="1">
      <c r="A218" s="65">
        <f t="shared" si="13"/>
        <v>217</v>
      </c>
      <c r="B218" s="45">
        <f ca="1">Streams!B218</f>
        <v>30</v>
      </c>
      <c r="C218" s="46">
        <f ca="1">VLOOKUP(B218,Partition!$AH$2:$AI$38,2)</f>
        <v>1</v>
      </c>
      <c r="D218" s="47">
        <f ca="1">COUNTIF(INDEX(C218:INDEX($C$1:C218,IFERROR(LOOKUP(2,1/($D$1:D217=2),ROW($D$1:D217)-MIN(ROW($D$1:D217)-1)),1),),),C218)</f>
        <v>2</v>
      </c>
      <c r="E218" s="46">
        <f t="shared" ca="1" si="14"/>
        <v>1</v>
      </c>
      <c r="F218" s="48">
        <f ca="1">COUNTIF(INDEX(E218:INDEX($E$1:E218,IFERROR(LOOKUP(2,1/($F$1:F217=2),ROW($F$1:F217)-MIN(ROW($F$1:F217)-1)),1),),),E218)</f>
        <v>1</v>
      </c>
      <c r="G218" s="49">
        <f t="shared" ca="1" si="15"/>
        <v>1</v>
      </c>
      <c r="H218" s="49">
        <f t="shared" ca="1" si="16"/>
        <v>2</v>
      </c>
    </row>
    <row r="219" spans="1:8" ht="19.5" thickBot="1">
      <c r="A219" s="65">
        <f t="shared" si="13"/>
        <v>218</v>
      </c>
      <c r="B219" s="45">
        <f ca="1">Streams!B219</f>
        <v>34</v>
      </c>
      <c r="C219" s="46">
        <f ca="1">VLOOKUP(B219,Partition!$AH$2:$AI$38,2)</f>
        <v>1</v>
      </c>
      <c r="D219" s="47">
        <f ca="1">COUNTIF(INDEX(C219:INDEX($C$1:C219,IFERROR(LOOKUP(2,1/($D$1:D218=2),ROW($D$1:D218)-MIN(ROW($D$1:D218)-1)),1),),),C219)</f>
        <v>2</v>
      </c>
      <c r="E219" s="46">
        <f t="shared" ca="1" si="14"/>
        <v>1</v>
      </c>
      <c r="F219" s="48">
        <f ca="1">COUNTIF(INDEX(E219:INDEX($E$1:E219,IFERROR(LOOKUP(2,1/($F$1:F218=2),ROW($F$1:F218)-MIN(ROW($F$1:F218)-1)),1),),),E219)</f>
        <v>2</v>
      </c>
      <c r="G219" s="49">
        <f t="shared" ca="1" si="15"/>
        <v>1</v>
      </c>
      <c r="H219" s="49">
        <f t="shared" ca="1" si="16"/>
        <v>2</v>
      </c>
    </row>
    <row r="220" spans="1:8" ht="19.5" thickBot="1">
      <c r="A220" s="65">
        <f t="shared" si="13"/>
        <v>219</v>
      </c>
      <c r="B220" s="45">
        <f ca="1">Streams!B220</f>
        <v>11</v>
      </c>
      <c r="C220" s="46">
        <f ca="1">VLOOKUP(B220,Partition!$AH$2:$AI$38,2)</f>
        <v>2</v>
      </c>
      <c r="D220" s="47">
        <f ca="1">COUNTIF(INDEX(C220:INDEX($C$1:C220,IFERROR(LOOKUP(2,1/($D$1:D219=2),ROW($D$1:D219)-MIN(ROW($D$1:D219)-1)),1),),),C220)</f>
        <v>1</v>
      </c>
      <c r="E220" s="46">
        <f t="shared" ca="1" si="14"/>
        <v>2</v>
      </c>
      <c r="F220" s="48">
        <f ca="1">COUNTIF(INDEX(E220:INDEX($E$1:E220,IFERROR(LOOKUP(2,1/($F$1:F219=2),ROW($F$1:F219)-MIN(ROW($F$1:F219)-1)),1),),),E220)</f>
        <v>1</v>
      </c>
      <c r="G220" s="49">
        <f t="shared" ca="1" si="15"/>
        <v>1</v>
      </c>
      <c r="H220" s="49">
        <f t="shared" ca="1" si="16"/>
        <v>2</v>
      </c>
    </row>
    <row r="221" spans="1:8" ht="19.5" thickBot="1">
      <c r="A221" s="65">
        <f t="shared" si="13"/>
        <v>220</v>
      </c>
      <c r="B221" s="45">
        <f ca="1">Streams!B221</f>
        <v>29</v>
      </c>
      <c r="C221" s="46">
        <f ca="1">VLOOKUP(B221,Partition!$AH$2:$AI$38,2)</f>
        <v>2</v>
      </c>
      <c r="D221" s="47">
        <f ca="1">COUNTIF(INDEX(C221:INDEX($C$1:C221,IFERROR(LOOKUP(2,1/($D$1:D220=2),ROW($D$1:D220)-MIN(ROW($D$1:D220)-1)),1),),),C221)</f>
        <v>2</v>
      </c>
      <c r="E221" s="46">
        <f t="shared" ca="1" si="14"/>
        <v>1</v>
      </c>
      <c r="F221" s="48">
        <f ca="1">COUNTIF(INDEX(E221:INDEX($E$1:E221,IFERROR(LOOKUP(2,1/($F$1:F220=2),ROW($F$1:F220)-MIN(ROW($F$1:F220)-1)),1),),),E221)</f>
        <v>2</v>
      </c>
      <c r="G221" s="49">
        <f t="shared" ca="1" si="15"/>
        <v>2</v>
      </c>
      <c r="H221" s="49">
        <f t="shared" ca="1" si="16"/>
        <v>1</v>
      </c>
    </row>
    <row r="222" spans="1:8" ht="19.5" thickBot="1">
      <c r="A222" s="65">
        <f t="shared" si="13"/>
        <v>221</v>
      </c>
      <c r="B222" s="45">
        <f ca="1">Streams!B222</f>
        <v>30</v>
      </c>
      <c r="C222" s="46">
        <f ca="1">VLOOKUP(B222,Partition!$AH$2:$AI$38,2)</f>
        <v>1</v>
      </c>
      <c r="D222" s="47">
        <f ca="1">COUNTIF(INDEX(C222:INDEX($C$1:C222,IFERROR(LOOKUP(2,1/($D$1:D221=2),ROW($D$1:D221)-MIN(ROW($D$1:D221)-1)),1),),),C222)</f>
        <v>1</v>
      </c>
      <c r="E222" s="46">
        <f t="shared" ca="1" si="14"/>
        <v>2</v>
      </c>
      <c r="F222" s="48">
        <f ca="1">COUNTIF(INDEX(E222:INDEX($E$1:E222,IFERROR(LOOKUP(2,1/($F$1:F221=2),ROW($F$1:F221)-MIN(ROW($F$1:F221)-1)),1),),),E222)</f>
        <v>1</v>
      </c>
      <c r="G222" s="49">
        <f t="shared" ca="1" si="15"/>
        <v>2</v>
      </c>
      <c r="H222" s="49">
        <f t="shared" ca="1" si="16"/>
        <v>1</v>
      </c>
    </row>
    <row r="223" spans="1:8" ht="19.5" thickBot="1">
      <c r="A223" s="65">
        <f t="shared" si="13"/>
        <v>222</v>
      </c>
      <c r="B223" s="45">
        <f ca="1">Streams!B223</f>
        <v>15</v>
      </c>
      <c r="C223" s="46">
        <f ca="1">VLOOKUP(B223,Partition!$AH$2:$AI$38,2)</f>
        <v>2</v>
      </c>
      <c r="D223" s="47">
        <f ca="1">COUNTIF(INDEX(C223:INDEX($C$1:C223,IFERROR(LOOKUP(2,1/($D$1:D222=2),ROW($D$1:D222)-MIN(ROW($D$1:D222)-1)),1),),),C223)</f>
        <v>2</v>
      </c>
      <c r="E223" s="46">
        <f t="shared" ca="1" si="14"/>
        <v>2</v>
      </c>
      <c r="F223" s="48">
        <f ca="1">COUNTIF(INDEX(E223:INDEX($E$1:E223,IFERROR(LOOKUP(2,1/($F$1:F222=2),ROW($F$1:F222)-MIN(ROW($F$1:F222)-1)),1),),),E223)</f>
        <v>2</v>
      </c>
      <c r="G223" s="49">
        <f t="shared" ca="1" si="15"/>
        <v>1</v>
      </c>
      <c r="H223" s="49">
        <f t="shared" ca="1" si="16"/>
        <v>2</v>
      </c>
    </row>
    <row r="224" spans="1:8" ht="19.5" thickBot="1">
      <c r="A224" s="65">
        <f t="shared" si="13"/>
        <v>223</v>
      </c>
      <c r="B224" s="45">
        <f ca="1">Streams!B224</f>
        <v>35</v>
      </c>
      <c r="C224" s="46">
        <f ca="1">VLOOKUP(B224,Partition!$AH$2:$AI$38,2)</f>
        <v>2</v>
      </c>
      <c r="D224" s="47">
        <f ca="1">COUNTIF(INDEX(C224:INDEX($C$1:C224,IFERROR(LOOKUP(2,1/($D$1:D223=2),ROW($D$1:D223)-MIN(ROW($D$1:D223)-1)),1),),),C224)</f>
        <v>2</v>
      </c>
      <c r="E224" s="46">
        <f t="shared" ca="1" si="14"/>
        <v>1</v>
      </c>
      <c r="F224" s="48">
        <f ca="1">COUNTIF(INDEX(E224:INDEX($E$1:E224,IFERROR(LOOKUP(2,1/($F$1:F223=2),ROW($F$1:F223)-MIN(ROW($F$1:F223)-1)),1),),),E224)</f>
        <v>1</v>
      </c>
      <c r="G224" s="49">
        <f t="shared" ca="1" si="15"/>
        <v>2</v>
      </c>
      <c r="H224" s="49">
        <f t="shared" ca="1" si="16"/>
        <v>1</v>
      </c>
    </row>
    <row r="225" spans="1:8" ht="19.5" thickBot="1">
      <c r="A225" s="65">
        <f t="shared" si="13"/>
        <v>224</v>
      </c>
      <c r="B225" s="45">
        <f ca="1">Streams!B225</f>
        <v>30</v>
      </c>
      <c r="C225" s="46">
        <f ca="1">VLOOKUP(B225,Partition!$AH$2:$AI$38,2)</f>
        <v>1</v>
      </c>
      <c r="D225" s="47">
        <f ca="1">COUNTIF(INDEX(C225:INDEX($C$1:C225,IFERROR(LOOKUP(2,1/($D$1:D224=2),ROW($D$1:D224)-MIN(ROW($D$1:D224)-1)),1),),),C225)</f>
        <v>1</v>
      </c>
      <c r="E225" s="46">
        <f t="shared" ca="1" si="14"/>
        <v>2</v>
      </c>
      <c r="F225" s="48">
        <f ca="1">COUNTIF(INDEX(E225:INDEX($E$1:E225,IFERROR(LOOKUP(2,1/($F$1:F224=2),ROW($F$1:F224)-MIN(ROW($F$1:F224)-1)),1),),),E225)</f>
        <v>2</v>
      </c>
      <c r="G225" s="49">
        <f t="shared" ca="1" si="15"/>
        <v>2</v>
      </c>
      <c r="H225" s="49">
        <f t="shared" ca="1" si="16"/>
        <v>1</v>
      </c>
    </row>
    <row r="226" spans="1:8" ht="19.5" thickBot="1">
      <c r="A226" s="65">
        <f t="shared" si="13"/>
        <v>225</v>
      </c>
      <c r="B226" s="45">
        <f ca="1">Streams!B226</f>
        <v>12</v>
      </c>
      <c r="C226" s="46">
        <f ca="1">VLOOKUP(B226,Partition!$AH$2:$AI$38,2)</f>
        <v>1</v>
      </c>
      <c r="D226" s="47">
        <f ca="1">COUNTIF(INDEX(C226:INDEX($C$1:C226,IFERROR(LOOKUP(2,1/($D$1:D225=2),ROW($D$1:D225)-MIN(ROW($D$1:D225)-1)),1),),),C226)</f>
        <v>2</v>
      </c>
      <c r="E226" s="46">
        <f t="shared" ca="1" si="14"/>
        <v>1</v>
      </c>
      <c r="F226" s="48">
        <f ca="1">COUNTIF(INDEX(E226:INDEX($E$1:E226,IFERROR(LOOKUP(2,1/($F$1:F225=2),ROW($F$1:F225)-MIN(ROW($F$1:F225)-1)),1),),),E226)</f>
        <v>1</v>
      </c>
      <c r="G226" s="49">
        <f t="shared" ca="1" si="15"/>
        <v>1</v>
      </c>
      <c r="H226" s="49">
        <f t="shared" ca="1" si="16"/>
        <v>2</v>
      </c>
    </row>
    <row r="227" spans="1:8" ht="19.5" thickBot="1">
      <c r="A227" s="65">
        <f t="shared" si="13"/>
        <v>226</v>
      </c>
      <c r="B227" s="45">
        <f ca="1">Streams!B227</f>
        <v>2</v>
      </c>
      <c r="C227" s="46">
        <f ca="1">VLOOKUP(B227,Partition!$AH$2:$AI$38,2)</f>
        <v>2</v>
      </c>
      <c r="D227" s="47">
        <f ca="1">COUNTIF(INDEX(C227:INDEX($C$1:C227,IFERROR(LOOKUP(2,1/($D$1:D226=2),ROW($D$1:D226)-MIN(ROW($D$1:D226)-1)),1),),),C227)</f>
        <v>1</v>
      </c>
      <c r="E227" s="46">
        <f t="shared" ca="1" si="14"/>
        <v>2</v>
      </c>
      <c r="F227" s="48">
        <f ca="1">COUNTIF(INDEX(E227:INDEX($E$1:E227,IFERROR(LOOKUP(2,1/($F$1:F226=2),ROW($F$1:F226)-MIN(ROW($F$1:F226)-1)),1),),),E227)</f>
        <v>2</v>
      </c>
      <c r="G227" s="49">
        <f t="shared" ca="1" si="15"/>
        <v>1</v>
      </c>
      <c r="H227" s="49">
        <f t="shared" ca="1" si="16"/>
        <v>2</v>
      </c>
    </row>
    <row r="228" spans="1:8" ht="19.5" thickBot="1">
      <c r="A228" s="65">
        <f t="shared" si="13"/>
        <v>227</v>
      </c>
      <c r="B228" s="45">
        <f ca="1">Streams!B228</f>
        <v>28</v>
      </c>
      <c r="C228" s="46">
        <f ca="1">VLOOKUP(B228,Partition!$AH$2:$AI$38,2)</f>
        <v>2</v>
      </c>
      <c r="D228" s="47">
        <f ca="1">COUNTIF(INDEX(C228:INDEX($C$1:C228,IFERROR(LOOKUP(2,1/($D$1:D227=2),ROW($D$1:D227)-MIN(ROW($D$1:D227)-1)),1),),),C228)</f>
        <v>2</v>
      </c>
      <c r="E228" s="46">
        <f t="shared" ca="1" si="14"/>
        <v>1</v>
      </c>
      <c r="F228" s="48">
        <f ca="1">COUNTIF(INDEX(E228:INDEX($E$1:E228,IFERROR(LOOKUP(2,1/($F$1:F227=2),ROW($F$1:F227)-MIN(ROW($F$1:F227)-1)),1),),),E228)</f>
        <v>1</v>
      </c>
      <c r="G228" s="49">
        <f t="shared" ca="1" si="15"/>
        <v>2</v>
      </c>
      <c r="H228" s="49">
        <f t="shared" ca="1" si="16"/>
        <v>1</v>
      </c>
    </row>
    <row r="229" spans="1:8" ht="19.5" thickBot="1">
      <c r="A229" s="65">
        <f t="shared" si="13"/>
        <v>228</v>
      </c>
      <c r="B229" s="45">
        <f ca="1">Streams!B229</f>
        <v>13</v>
      </c>
      <c r="C229" s="46">
        <f ca="1">VLOOKUP(B229,Partition!$AH$2:$AI$38,2)</f>
        <v>2</v>
      </c>
      <c r="D229" s="47">
        <f ca="1">COUNTIF(INDEX(C229:INDEX($C$1:C229,IFERROR(LOOKUP(2,1/($D$1:D228=2),ROW($D$1:D228)-MIN(ROW($D$1:D228)-1)),1),),),C229)</f>
        <v>2</v>
      </c>
      <c r="E229" s="46">
        <f t="shared" ca="1" si="14"/>
        <v>1</v>
      </c>
      <c r="F229" s="48">
        <f ca="1">COUNTIF(INDEX(E229:INDEX($E$1:E229,IFERROR(LOOKUP(2,1/($F$1:F228=2),ROW($F$1:F228)-MIN(ROW($F$1:F228)-1)),1),),),E229)</f>
        <v>2</v>
      </c>
      <c r="G229" s="49">
        <f t="shared" ca="1" si="15"/>
        <v>2</v>
      </c>
      <c r="H229" s="49">
        <f t="shared" ca="1" si="16"/>
        <v>1</v>
      </c>
    </row>
    <row r="230" spans="1:8" ht="19.5" thickBot="1">
      <c r="A230" s="65">
        <f t="shared" si="13"/>
        <v>229</v>
      </c>
      <c r="B230" s="45">
        <f ca="1">Streams!B230</f>
        <v>27</v>
      </c>
      <c r="C230" s="46">
        <f ca="1">VLOOKUP(B230,Partition!$AH$2:$AI$38,2)</f>
        <v>1</v>
      </c>
      <c r="D230" s="47">
        <f ca="1">COUNTIF(INDEX(C230:INDEX($C$1:C230,IFERROR(LOOKUP(2,1/($D$1:D229=2),ROW($D$1:D229)-MIN(ROW($D$1:D229)-1)),1),),),C230)</f>
        <v>1</v>
      </c>
      <c r="E230" s="46">
        <f t="shared" ca="1" si="14"/>
        <v>2</v>
      </c>
      <c r="F230" s="48">
        <f ca="1">COUNTIF(INDEX(E230:INDEX($E$1:E230,IFERROR(LOOKUP(2,1/($F$1:F229=2),ROW($F$1:F229)-MIN(ROW($F$1:F229)-1)),1),),),E230)</f>
        <v>1</v>
      </c>
      <c r="G230" s="49">
        <f t="shared" ca="1" si="15"/>
        <v>2</v>
      </c>
      <c r="H230" s="49">
        <f t="shared" ca="1" si="16"/>
        <v>1</v>
      </c>
    </row>
    <row r="231" spans="1:8" ht="19.5" thickBot="1">
      <c r="A231" s="65">
        <f t="shared" si="13"/>
        <v>230</v>
      </c>
      <c r="B231" s="45">
        <f ca="1">Streams!B231</f>
        <v>31</v>
      </c>
      <c r="C231" s="46">
        <f ca="1">VLOOKUP(B231,Partition!$AH$2:$AI$38,2)</f>
        <v>2</v>
      </c>
      <c r="D231" s="47">
        <f ca="1">COUNTIF(INDEX(C231:INDEX($C$1:C231,IFERROR(LOOKUP(2,1/($D$1:D230=2),ROW($D$1:D230)-MIN(ROW($D$1:D230)-1)),1),),),C231)</f>
        <v>2</v>
      </c>
      <c r="E231" s="46">
        <f t="shared" ca="1" si="14"/>
        <v>2</v>
      </c>
      <c r="F231" s="48">
        <f ca="1">COUNTIF(INDEX(E231:INDEX($E$1:E231,IFERROR(LOOKUP(2,1/($F$1:F230=2),ROW($F$1:F230)-MIN(ROW($F$1:F230)-1)),1),),),E231)</f>
        <v>2</v>
      </c>
      <c r="G231" s="49">
        <f t="shared" ca="1" si="15"/>
        <v>1</v>
      </c>
      <c r="H231" s="49">
        <f t="shared" ca="1" si="16"/>
        <v>2</v>
      </c>
    </row>
    <row r="232" spans="1:8" ht="19.5" thickBot="1">
      <c r="A232" s="65">
        <f t="shared" si="13"/>
        <v>231</v>
      </c>
      <c r="B232" s="45">
        <f ca="1">Streams!B232</f>
        <v>11</v>
      </c>
      <c r="C232" s="46">
        <f ca="1">VLOOKUP(B232,Partition!$AH$2:$AI$38,2)</f>
        <v>2</v>
      </c>
      <c r="D232" s="47">
        <f ca="1">COUNTIF(INDEX(C232:INDEX($C$1:C232,IFERROR(LOOKUP(2,1/($D$1:D231=2),ROW($D$1:D231)-MIN(ROW($D$1:D231)-1)),1),),),C232)</f>
        <v>2</v>
      </c>
      <c r="E232" s="46">
        <f t="shared" ca="1" si="14"/>
        <v>1</v>
      </c>
      <c r="F232" s="48">
        <f ca="1">COUNTIF(INDEX(E232:INDEX($E$1:E232,IFERROR(LOOKUP(2,1/($F$1:F231=2),ROW($F$1:F231)-MIN(ROW($F$1:F231)-1)),1),),),E232)</f>
        <v>1</v>
      </c>
      <c r="G232" s="49">
        <f t="shared" ca="1" si="15"/>
        <v>2</v>
      </c>
      <c r="H232" s="49">
        <f t="shared" ca="1" si="16"/>
        <v>1</v>
      </c>
    </row>
    <row r="233" spans="1:8" ht="19.5" thickBot="1">
      <c r="A233" s="65">
        <f t="shared" si="13"/>
        <v>232</v>
      </c>
      <c r="B233" s="45">
        <f ca="1">Streams!B233</f>
        <v>0</v>
      </c>
      <c r="C233" s="46">
        <f ca="1">VLOOKUP(B233,Partition!$AH$2:$AI$38,2)</f>
        <v>0</v>
      </c>
      <c r="D233" s="47">
        <f ca="1">COUNTIF(INDEX(C233:INDEX($C$1:C233,IFERROR(LOOKUP(2,1/($D$1:D232=2),ROW($D$1:D232)-MIN(ROW($D$1:D232)-1)),1),),),C233)</f>
        <v>1</v>
      </c>
      <c r="E233" s="46" t="str">
        <f t="shared" ca="1" si="14"/>
        <v/>
      </c>
      <c r="F233" s="48">
        <f ca="1">COUNTIF(INDEX(E233:INDEX($E$1:E233,IFERROR(LOOKUP(2,1/($F$1:F232=2),ROW($F$1:F232)-MIN(ROW($F$1:F232)-1)),1),),),E233)</f>
        <v>1</v>
      </c>
      <c r="G233" s="49">
        <f t="shared" ca="1" si="15"/>
        <v>2</v>
      </c>
      <c r="H233" s="49">
        <f t="shared" ca="1" si="16"/>
        <v>1</v>
      </c>
    </row>
    <row r="234" spans="1:8" ht="19.5" thickBot="1">
      <c r="A234" s="65">
        <f t="shared" si="13"/>
        <v>233</v>
      </c>
      <c r="B234" s="45">
        <f ca="1">Streams!B234</f>
        <v>8</v>
      </c>
      <c r="C234" s="46">
        <f ca="1">VLOOKUP(B234,Partition!$AH$2:$AI$38,2)</f>
        <v>2</v>
      </c>
      <c r="D234" s="47">
        <f ca="1">COUNTIF(INDEX(C234:INDEX($C$1:C234,IFERROR(LOOKUP(2,1/($D$1:D233=2),ROW($D$1:D233)-MIN(ROW($D$1:D233)-1)),1),),),C234)</f>
        <v>2</v>
      </c>
      <c r="E234" s="46">
        <f t="shared" ca="1" si="14"/>
        <v>1</v>
      </c>
      <c r="F234" s="48">
        <f ca="1">COUNTIF(INDEX(E234:INDEX($E$1:E234,IFERROR(LOOKUP(2,1/($F$1:F233=2),ROW($F$1:F233)-MIN(ROW($F$1:F233)-1)),1),),),E234)</f>
        <v>2</v>
      </c>
      <c r="G234" s="49">
        <f t="shared" ca="1" si="15"/>
        <v>2</v>
      </c>
      <c r="H234" s="49">
        <f t="shared" ca="1" si="16"/>
        <v>1</v>
      </c>
    </row>
    <row r="235" spans="1:8" ht="19.5" thickBot="1">
      <c r="A235" s="65">
        <f t="shared" si="13"/>
        <v>234</v>
      </c>
      <c r="B235" s="45">
        <f ca="1">Streams!B235</f>
        <v>26</v>
      </c>
      <c r="C235" s="46">
        <f ca="1">VLOOKUP(B235,Partition!$AH$2:$AI$38,2)</f>
        <v>2</v>
      </c>
      <c r="D235" s="47">
        <f ca="1">COUNTIF(INDEX(C235:INDEX($C$1:C235,IFERROR(LOOKUP(2,1/($D$1:D234=2),ROW($D$1:D234)-MIN(ROW($D$1:D234)-1)),1),),),C235)</f>
        <v>2</v>
      </c>
      <c r="E235" s="46">
        <f t="shared" ca="1" si="14"/>
        <v>1</v>
      </c>
      <c r="F235" s="48">
        <f ca="1">COUNTIF(INDEX(E235:INDEX($E$1:E235,IFERROR(LOOKUP(2,1/($F$1:F234=2),ROW($F$1:F234)-MIN(ROW($F$1:F234)-1)),1),),),E235)</f>
        <v>2</v>
      </c>
      <c r="G235" s="49">
        <f t="shared" ca="1" si="15"/>
        <v>2</v>
      </c>
      <c r="H235" s="49">
        <f t="shared" ca="1" si="16"/>
        <v>1</v>
      </c>
    </row>
    <row r="236" spans="1:8" ht="19.5" thickBot="1">
      <c r="A236" s="65">
        <f t="shared" si="13"/>
        <v>235</v>
      </c>
      <c r="B236" s="45">
        <f ca="1">Streams!B236</f>
        <v>14</v>
      </c>
      <c r="C236" s="46">
        <f ca="1">VLOOKUP(B236,Partition!$AH$2:$AI$38,2)</f>
        <v>1</v>
      </c>
      <c r="D236" s="47">
        <f ca="1">COUNTIF(INDEX(C236:INDEX($C$1:C236,IFERROR(LOOKUP(2,1/($D$1:D235=2),ROW($D$1:D235)-MIN(ROW($D$1:D235)-1)),1),),),C236)</f>
        <v>1</v>
      </c>
      <c r="E236" s="46">
        <f t="shared" ca="1" si="14"/>
        <v>2</v>
      </c>
      <c r="F236" s="48">
        <f ca="1">COUNTIF(INDEX(E236:INDEX($E$1:E236,IFERROR(LOOKUP(2,1/($F$1:F235=2),ROW($F$1:F235)-MIN(ROW($F$1:F235)-1)),1),),),E236)</f>
        <v>1</v>
      </c>
      <c r="G236" s="49">
        <f t="shared" ca="1" si="15"/>
        <v>2</v>
      </c>
      <c r="H236" s="49">
        <f t="shared" ca="1" si="16"/>
        <v>1</v>
      </c>
    </row>
    <row r="237" spans="1:8" ht="19.5" thickBot="1">
      <c r="A237" s="65">
        <f t="shared" si="13"/>
        <v>236</v>
      </c>
      <c r="B237" s="45">
        <f ca="1">Streams!B237</f>
        <v>21</v>
      </c>
      <c r="C237" s="46">
        <f ca="1">VLOOKUP(B237,Partition!$AH$2:$AI$38,2)</f>
        <v>1</v>
      </c>
      <c r="D237" s="47">
        <f ca="1">COUNTIF(INDEX(C237:INDEX($C$1:C237,IFERROR(LOOKUP(2,1/($D$1:D236=2),ROW($D$1:D236)-MIN(ROW($D$1:D236)-1)),1),),),C237)</f>
        <v>2</v>
      </c>
      <c r="E237" s="46">
        <f t="shared" ca="1" si="14"/>
        <v>1</v>
      </c>
      <c r="F237" s="48">
        <f ca="1">COUNTIF(INDEX(E237:INDEX($E$1:E237,IFERROR(LOOKUP(2,1/($F$1:F236=2),ROW($F$1:F236)-MIN(ROW($F$1:F236)-1)),1),),),E237)</f>
        <v>2</v>
      </c>
      <c r="G237" s="49">
        <f t="shared" ca="1" si="15"/>
        <v>1</v>
      </c>
      <c r="H237" s="49">
        <f t="shared" ca="1" si="16"/>
        <v>2</v>
      </c>
    </row>
    <row r="238" spans="1:8" ht="19.5" thickBot="1">
      <c r="A238" s="65">
        <f t="shared" si="13"/>
        <v>237</v>
      </c>
      <c r="B238" s="45">
        <f ca="1">Streams!B238</f>
        <v>17</v>
      </c>
      <c r="C238" s="46">
        <f ca="1">VLOOKUP(B238,Partition!$AH$2:$AI$38,2)</f>
        <v>2</v>
      </c>
      <c r="D238" s="47">
        <f ca="1">COUNTIF(INDEX(C238:INDEX($C$1:C238,IFERROR(LOOKUP(2,1/($D$1:D237=2),ROW($D$1:D237)-MIN(ROW($D$1:D237)-1)),1),),),C238)</f>
        <v>1</v>
      </c>
      <c r="E238" s="46">
        <f t="shared" ca="1" si="14"/>
        <v>2</v>
      </c>
      <c r="F238" s="48">
        <f ca="1">COUNTIF(INDEX(E238:INDEX($E$1:E238,IFERROR(LOOKUP(2,1/($F$1:F237=2),ROW($F$1:F237)-MIN(ROW($F$1:F237)-1)),1),),),E238)</f>
        <v>1</v>
      </c>
      <c r="G238" s="49">
        <f t="shared" ca="1" si="15"/>
        <v>1</v>
      </c>
      <c r="H238" s="49">
        <f t="shared" ca="1" si="16"/>
        <v>2</v>
      </c>
    </row>
    <row r="239" spans="1:8" ht="19.5" thickBot="1">
      <c r="A239" s="65">
        <f t="shared" si="13"/>
        <v>238</v>
      </c>
      <c r="B239" s="45">
        <f ca="1">Streams!B239</f>
        <v>11</v>
      </c>
      <c r="C239" s="46">
        <f ca="1">VLOOKUP(B239,Partition!$AH$2:$AI$38,2)</f>
        <v>2</v>
      </c>
      <c r="D239" s="47">
        <f ca="1">COUNTIF(INDEX(C239:INDEX($C$1:C239,IFERROR(LOOKUP(2,1/($D$1:D238=2),ROW($D$1:D238)-MIN(ROW($D$1:D238)-1)),1),),),C239)</f>
        <v>2</v>
      </c>
      <c r="E239" s="46">
        <f t="shared" ca="1" si="14"/>
        <v>1</v>
      </c>
      <c r="F239" s="48">
        <f ca="1">COUNTIF(INDEX(E239:INDEX($E$1:E239,IFERROR(LOOKUP(2,1/($F$1:F238=2),ROW($F$1:F238)-MIN(ROW($F$1:F238)-1)),1),),),E239)</f>
        <v>2</v>
      </c>
      <c r="G239" s="49">
        <f t="shared" ca="1" si="15"/>
        <v>2</v>
      </c>
      <c r="H239" s="49">
        <f t="shared" ca="1" si="16"/>
        <v>1</v>
      </c>
    </row>
    <row r="240" spans="1:8" ht="19.5" thickBot="1">
      <c r="A240" s="65">
        <f t="shared" si="13"/>
        <v>239</v>
      </c>
      <c r="B240" s="45">
        <f ca="1">Streams!B240</f>
        <v>12</v>
      </c>
      <c r="C240" s="46">
        <f ca="1">VLOOKUP(B240,Partition!$AH$2:$AI$38,2)</f>
        <v>1</v>
      </c>
      <c r="D240" s="47">
        <f ca="1">COUNTIF(INDEX(C240:INDEX($C$1:C240,IFERROR(LOOKUP(2,1/($D$1:D239=2),ROW($D$1:D239)-MIN(ROW($D$1:D239)-1)),1),),),C240)</f>
        <v>1</v>
      </c>
      <c r="E240" s="46">
        <f t="shared" ca="1" si="14"/>
        <v>2</v>
      </c>
      <c r="F240" s="48">
        <f ca="1">COUNTIF(INDEX(E240:INDEX($E$1:E240,IFERROR(LOOKUP(2,1/($F$1:F239=2),ROW($F$1:F239)-MIN(ROW($F$1:F239)-1)),1),),),E240)</f>
        <v>1</v>
      </c>
      <c r="G240" s="49">
        <f t="shared" ca="1" si="15"/>
        <v>2</v>
      </c>
      <c r="H240" s="49">
        <f t="shared" ca="1" si="16"/>
        <v>1</v>
      </c>
    </row>
    <row r="241" spans="1:8" ht="19.5" thickBot="1">
      <c r="A241" s="65">
        <f t="shared" si="13"/>
        <v>240</v>
      </c>
      <c r="B241" s="45">
        <f ca="1">Streams!B241</f>
        <v>2</v>
      </c>
      <c r="C241" s="46">
        <f ca="1">VLOOKUP(B241,Partition!$AH$2:$AI$38,2)</f>
        <v>2</v>
      </c>
      <c r="D241" s="47">
        <f ca="1">COUNTIF(INDEX(C241:INDEX($C$1:C241,IFERROR(LOOKUP(2,1/($D$1:D240=2),ROW($D$1:D240)-MIN(ROW($D$1:D240)-1)),1),),),C241)</f>
        <v>2</v>
      </c>
      <c r="E241" s="46">
        <f t="shared" ca="1" si="14"/>
        <v>2</v>
      </c>
      <c r="F241" s="48">
        <f ca="1">COUNTIF(INDEX(E241:INDEX($E$1:E241,IFERROR(LOOKUP(2,1/($F$1:F240=2),ROW($F$1:F240)-MIN(ROW($F$1:F240)-1)),1),),),E241)</f>
        <v>2</v>
      </c>
      <c r="G241" s="49">
        <f t="shared" ca="1" si="15"/>
        <v>1</v>
      </c>
      <c r="H241" s="49">
        <f t="shared" ca="1" si="16"/>
        <v>2</v>
      </c>
    </row>
    <row r="242" spans="1:8" ht="19.5" thickBot="1">
      <c r="A242" s="65">
        <f t="shared" si="13"/>
        <v>241</v>
      </c>
      <c r="B242" s="45">
        <f>Streams!B242</f>
        <v>0</v>
      </c>
      <c r="C242" s="46">
        <f>VLOOKUP(B242,Partition!$AH$2:$AI$38,2)</f>
        <v>0</v>
      </c>
      <c r="D242" s="47">
        <f ca="1">COUNTIF(INDEX(C242:INDEX($C$1:C242,IFERROR(LOOKUP(2,1/($D$1:D241=2),ROW($D$1:D241)-MIN(ROW($D$1:D241)-1)),1),),),C242)</f>
        <v>1</v>
      </c>
      <c r="E242" s="46" t="str">
        <f t="shared" ca="1" si="14"/>
        <v/>
      </c>
      <c r="F242" s="48">
        <f ca="1">COUNTIF(INDEX(E242:INDEX($E$1:E242,IFERROR(LOOKUP(2,1/($F$1:F241=2),ROW($F$1:F241)-MIN(ROW($F$1:F241)-1)),1),),),E242)</f>
        <v>1</v>
      </c>
      <c r="G242" s="49">
        <f t="shared" ca="1" si="15"/>
        <v>2</v>
      </c>
      <c r="H242" s="49">
        <f t="shared" ca="1" si="16"/>
        <v>1</v>
      </c>
    </row>
    <row r="243" spans="1:8" ht="19.5" thickBot="1">
      <c r="A243" s="65">
        <f t="shared" si="13"/>
        <v>242</v>
      </c>
      <c r="B243" s="45">
        <f>Streams!B243</f>
        <v>0</v>
      </c>
      <c r="C243" s="46">
        <f>VLOOKUP(B243,Partition!$AH$2:$AI$38,2)</f>
        <v>0</v>
      </c>
      <c r="D243" s="47">
        <f ca="1">COUNTIF(INDEX(C243:INDEX($C$1:C243,IFERROR(LOOKUP(2,1/($D$1:D242=2),ROW($D$1:D242)-MIN(ROW($D$1:D242)-1)),1),),),C243)</f>
        <v>2</v>
      </c>
      <c r="E243" s="46" t="str">
        <f t="shared" ca="1" si="14"/>
        <v/>
      </c>
      <c r="F243" s="48">
        <f ca="1">COUNTIF(INDEX(E243:INDEX($E$1:E243,IFERROR(LOOKUP(2,1/($F$1:F242=2),ROW($F$1:F242)-MIN(ROW($F$1:F242)-1)),1),),),E243)</f>
        <v>2</v>
      </c>
      <c r="G243" s="49">
        <f t="shared" ca="1" si="15"/>
        <v>2</v>
      </c>
      <c r="H243" s="49">
        <f t="shared" ca="1" si="16"/>
        <v>1</v>
      </c>
    </row>
    <row r="244" spans="1:8" ht="19.5" thickBot="1">
      <c r="A244" s="65">
        <f t="shared" si="13"/>
        <v>243</v>
      </c>
      <c r="B244" s="45">
        <f>Streams!B244</f>
        <v>0</v>
      </c>
      <c r="C244" s="46">
        <f>VLOOKUP(B244,Partition!$AH$2:$AI$38,2)</f>
        <v>0</v>
      </c>
      <c r="D244" s="47">
        <f ca="1">COUNTIF(INDEX(C244:INDEX($C$1:C244,IFERROR(LOOKUP(2,1/($D$1:D243=2),ROW($D$1:D243)-MIN(ROW($D$1:D243)-1)),1),),),C244)</f>
        <v>2</v>
      </c>
      <c r="E244" s="46" t="str">
        <f t="shared" ca="1" si="14"/>
        <v/>
      </c>
      <c r="F244" s="48">
        <f ca="1">COUNTIF(INDEX(E244:INDEX($E$1:E244,IFERROR(LOOKUP(2,1/($F$1:F243=2),ROW($F$1:F243)-MIN(ROW($F$1:F243)-1)),1),),),E244)</f>
        <v>2</v>
      </c>
      <c r="G244" s="49">
        <f t="shared" ca="1" si="15"/>
        <v>2</v>
      </c>
      <c r="H244" s="49">
        <f t="shared" ca="1" si="16"/>
        <v>1</v>
      </c>
    </row>
    <row r="245" spans="1:8" ht="19.5" thickBot="1">
      <c r="A245" s="65">
        <f t="shared" si="13"/>
        <v>244</v>
      </c>
      <c r="B245" s="45">
        <f>Streams!B245</f>
        <v>0</v>
      </c>
      <c r="C245" s="46">
        <f>VLOOKUP(B245,Partition!$AH$2:$AI$38,2)</f>
        <v>0</v>
      </c>
      <c r="D245" s="47">
        <f ca="1">COUNTIF(INDEX(C245:INDEX($C$1:C245,IFERROR(LOOKUP(2,1/($D$1:D244=2),ROW($D$1:D244)-MIN(ROW($D$1:D244)-1)),1),),),C245)</f>
        <v>2</v>
      </c>
      <c r="E245" s="46" t="str">
        <f t="shared" ca="1" si="14"/>
        <v/>
      </c>
      <c r="F245" s="48">
        <f ca="1">COUNTIF(INDEX(E245:INDEX($E$1:E245,IFERROR(LOOKUP(2,1/($F$1:F244=2),ROW($F$1:F244)-MIN(ROW($F$1:F244)-1)),1),),),E245)</f>
        <v>2</v>
      </c>
      <c r="G245" s="49">
        <f t="shared" ca="1" si="15"/>
        <v>2</v>
      </c>
      <c r="H245" s="49">
        <f t="shared" ca="1" si="16"/>
        <v>1</v>
      </c>
    </row>
    <row r="246" spans="1:8" ht="19.5" thickBot="1">
      <c r="A246" s="65">
        <f t="shared" si="13"/>
        <v>245</v>
      </c>
      <c r="B246" s="45">
        <f>Streams!B246</f>
        <v>0</v>
      </c>
      <c r="C246" s="46">
        <f>VLOOKUP(B246,Partition!$AH$2:$AI$38,2)</f>
        <v>0</v>
      </c>
      <c r="D246" s="47">
        <f ca="1">COUNTIF(INDEX(C246:INDEX($C$1:C246,IFERROR(LOOKUP(2,1/($D$1:D245=2),ROW($D$1:D245)-MIN(ROW($D$1:D245)-1)),1),),),C246)</f>
        <v>2</v>
      </c>
      <c r="E246" s="46" t="str">
        <f t="shared" ca="1" si="14"/>
        <v/>
      </c>
      <c r="F246" s="48">
        <f ca="1">COUNTIF(INDEX(E246:INDEX($E$1:E246,IFERROR(LOOKUP(2,1/($F$1:F245=2),ROW($F$1:F245)-MIN(ROW($F$1:F245)-1)),1),),),E246)</f>
        <v>2</v>
      </c>
      <c r="G246" s="49">
        <f t="shared" ca="1" si="15"/>
        <v>2</v>
      </c>
      <c r="H246" s="49">
        <f t="shared" ca="1" si="16"/>
        <v>1</v>
      </c>
    </row>
    <row r="247" spans="1:8" ht="19.5" thickBot="1">
      <c r="A247" s="65">
        <f t="shared" si="13"/>
        <v>246</v>
      </c>
      <c r="B247" s="45">
        <f>Streams!B247</f>
        <v>0</v>
      </c>
      <c r="C247" s="46">
        <f>VLOOKUP(B247,Partition!$AH$2:$AI$38,2)</f>
        <v>0</v>
      </c>
      <c r="D247" s="47">
        <f ca="1">COUNTIF(INDEX(C247:INDEX($C$1:C247,IFERROR(LOOKUP(2,1/($D$1:D246=2),ROW($D$1:D246)-MIN(ROW($D$1:D246)-1)),1),),),C247)</f>
        <v>2</v>
      </c>
      <c r="E247" s="46" t="str">
        <f t="shared" ca="1" si="14"/>
        <v/>
      </c>
      <c r="F247" s="48">
        <f ca="1">COUNTIF(INDEX(E247:INDEX($E$1:E247,IFERROR(LOOKUP(2,1/($F$1:F246=2),ROW($F$1:F246)-MIN(ROW($F$1:F246)-1)),1),),),E247)</f>
        <v>2</v>
      </c>
      <c r="G247" s="49">
        <f t="shared" ca="1" si="15"/>
        <v>2</v>
      </c>
      <c r="H247" s="49">
        <f t="shared" ca="1" si="16"/>
        <v>1</v>
      </c>
    </row>
    <row r="248" spans="1:8" ht="19.5" thickBot="1">
      <c r="A248" s="65">
        <f t="shared" si="13"/>
        <v>247</v>
      </c>
      <c r="B248" s="45">
        <f>Streams!B248</f>
        <v>0</v>
      </c>
      <c r="C248" s="46">
        <f>VLOOKUP(B248,Partition!$AH$2:$AI$38,2)</f>
        <v>0</v>
      </c>
      <c r="D248" s="47">
        <f ca="1">COUNTIF(INDEX(C248:INDEX($C$1:C248,IFERROR(LOOKUP(2,1/($D$1:D247=2),ROW($D$1:D247)-MIN(ROW($D$1:D247)-1)),1),),),C248)</f>
        <v>2</v>
      </c>
      <c r="E248" s="46" t="str">
        <f t="shared" ca="1" si="14"/>
        <v/>
      </c>
      <c r="F248" s="48">
        <f ca="1">COUNTIF(INDEX(E248:INDEX($E$1:E248,IFERROR(LOOKUP(2,1/($F$1:F247=2),ROW($F$1:F247)-MIN(ROW($F$1:F247)-1)),1),),),E248)</f>
        <v>2</v>
      </c>
      <c r="G248" s="49">
        <f t="shared" ca="1" si="15"/>
        <v>2</v>
      </c>
      <c r="H248" s="49">
        <f t="shared" ca="1" si="16"/>
        <v>1</v>
      </c>
    </row>
    <row r="249" spans="1:8" ht="19.5" thickBot="1">
      <c r="A249" s="65">
        <f t="shared" si="13"/>
        <v>248</v>
      </c>
      <c r="B249" s="45">
        <f>Streams!B249</f>
        <v>0</v>
      </c>
      <c r="C249" s="46">
        <f>VLOOKUP(B249,Partition!$AH$2:$AI$38,2)</f>
        <v>0</v>
      </c>
      <c r="D249" s="47">
        <f ca="1">COUNTIF(INDEX(C249:INDEX($C$1:C249,IFERROR(LOOKUP(2,1/($D$1:D248=2),ROW($D$1:D248)-MIN(ROW($D$1:D248)-1)),1),),),C249)</f>
        <v>2</v>
      </c>
      <c r="E249" s="46" t="str">
        <f t="shared" ca="1" si="14"/>
        <v/>
      </c>
      <c r="F249" s="48">
        <f ca="1">COUNTIF(INDEX(E249:INDEX($E$1:E249,IFERROR(LOOKUP(2,1/($F$1:F248=2),ROW($F$1:F248)-MIN(ROW($F$1:F248)-1)),1),),),E249)</f>
        <v>2</v>
      </c>
      <c r="G249" s="49">
        <f t="shared" ca="1" si="15"/>
        <v>2</v>
      </c>
      <c r="H249" s="49">
        <f t="shared" ca="1" si="16"/>
        <v>1</v>
      </c>
    </row>
    <row r="250" spans="1:8" ht="19.5" thickBot="1">
      <c r="A250" s="65">
        <f t="shared" si="13"/>
        <v>249</v>
      </c>
      <c r="B250" s="45">
        <f>Streams!B250</f>
        <v>0</v>
      </c>
      <c r="C250" s="46">
        <f>VLOOKUP(B250,Partition!$AH$2:$AI$38,2)</f>
        <v>0</v>
      </c>
      <c r="D250" s="47">
        <f ca="1">COUNTIF(INDEX(C250:INDEX($C$1:C250,IFERROR(LOOKUP(2,1/($D$1:D249=2),ROW($D$1:D249)-MIN(ROW($D$1:D249)-1)),1),),),C250)</f>
        <v>2</v>
      </c>
      <c r="E250" s="46" t="str">
        <f t="shared" ca="1" si="14"/>
        <v/>
      </c>
      <c r="F250" s="48">
        <f ca="1">COUNTIF(INDEX(E250:INDEX($E$1:E250,IFERROR(LOOKUP(2,1/($F$1:F249=2),ROW($F$1:F249)-MIN(ROW($F$1:F249)-1)),1),),),E250)</f>
        <v>2</v>
      </c>
      <c r="G250" s="49">
        <f t="shared" ca="1" si="15"/>
        <v>2</v>
      </c>
      <c r="H250" s="49">
        <f t="shared" ca="1" si="16"/>
        <v>1</v>
      </c>
    </row>
    <row r="251" spans="1:8" ht="19.5" thickBot="1">
      <c r="A251" s="65">
        <f t="shared" si="13"/>
        <v>250</v>
      </c>
      <c r="B251" s="45">
        <f>Streams!B251</f>
        <v>0</v>
      </c>
      <c r="C251" s="46">
        <f>VLOOKUP(B251,Partition!$AH$2:$AI$38,2)</f>
        <v>0</v>
      </c>
      <c r="D251" s="47">
        <f ca="1">COUNTIF(INDEX(C251:INDEX($C$1:C251,IFERROR(LOOKUP(2,1/($D$1:D250=2),ROW($D$1:D250)-MIN(ROW($D$1:D250)-1)),1),),),C251)</f>
        <v>2</v>
      </c>
      <c r="E251" s="46" t="str">
        <f t="shared" ca="1" si="14"/>
        <v/>
      </c>
      <c r="F251" s="48">
        <f ca="1">COUNTIF(INDEX(E251:INDEX($E$1:E251,IFERROR(LOOKUP(2,1/($F$1:F250=2),ROW($F$1:F250)-MIN(ROW($F$1:F250)-1)),1),),),E251)</f>
        <v>2</v>
      </c>
      <c r="G251" s="49">
        <f t="shared" ca="1" si="15"/>
        <v>2</v>
      </c>
      <c r="H251" s="49">
        <f t="shared" ca="1" si="16"/>
        <v>1</v>
      </c>
    </row>
    <row r="252" spans="1:8">
      <c r="D252" s="52"/>
      <c r="F252" s="52"/>
    </row>
    <row r="253" spans="1:8">
      <c r="D253" s="52"/>
      <c r="F253" s="52"/>
    </row>
    <row r="254" spans="1:8">
      <c r="D254" s="52"/>
      <c r="F254" s="52"/>
    </row>
    <row r="255" spans="1:8">
      <c r="D255" s="52"/>
      <c r="F255" s="52"/>
    </row>
    <row r="256" spans="1:8">
      <c r="D256" s="52"/>
      <c r="F256" s="52"/>
    </row>
    <row r="257" spans="4:6">
      <c r="D257" s="52"/>
      <c r="F257" s="52"/>
    </row>
    <row r="258" spans="4:6">
      <c r="D258" s="52"/>
      <c r="F258" s="52"/>
    </row>
    <row r="259" spans="4:6">
      <c r="D259" s="52"/>
      <c r="F259" s="52"/>
    </row>
    <row r="260" spans="4:6">
      <c r="D260" s="52"/>
      <c r="F260" s="52"/>
    </row>
    <row r="261" spans="4:6">
      <c r="D261" s="52"/>
      <c r="F261" s="52"/>
    </row>
    <row r="262" spans="4:6">
      <c r="D262" s="52"/>
      <c r="F262" s="52"/>
    </row>
    <row r="263" spans="4:6">
      <c r="D263" s="52"/>
      <c r="F263" s="52"/>
    </row>
    <row r="264" spans="4:6">
      <c r="D264" s="52"/>
      <c r="F264" s="52"/>
    </row>
    <row r="265" spans="4:6">
      <c r="D265" s="52"/>
      <c r="F265" s="52"/>
    </row>
    <row r="266" spans="4:6">
      <c r="D266" s="52"/>
      <c r="F266" s="52"/>
    </row>
    <row r="267" spans="4:6">
      <c r="D267" s="52"/>
      <c r="F267" s="52"/>
    </row>
    <row r="268" spans="4:6">
      <c r="D268" s="52"/>
      <c r="F268" s="52"/>
    </row>
    <row r="269" spans="4:6">
      <c r="D269" s="52"/>
      <c r="F269" s="52"/>
    </row>
    <row r="270" spans="4:6">
      <c r="D270" s="52"/>
      <c r="F270" s="52"/>
    </row>
    <row r="271" spans="4:6">
      <c r="D271" s="52"/>
      <c r="F271" s="52"/>
    </row>
    <row r="272" spans="4:6">
      <c r="D272" s="52"/>
      <c r="F272" s="52"/>
    </row>
    <row r="273" spans="4:6">
      <c r="D273" s="52"/>
      <c r="F273" s="52"/>
    </row>
    <row r="274" spans="4:6">
      <c r="D274" s="52"/>
      <c r="F274" s="52"/>
    </row>
    <row r="275" spans="4:6">
      <c r="D275" s="52"/>
      <c r="F275" s="52"/>
    </row>
    <row r="276" spans="4:6">
      <c r="D276" s="52"/>
      <c r="F276" s="52"/>
    </row>
    <row r="277" spans="4:6">
      <c r="D277" s="52"/>
      <c r="F277" s="52"/>
    </row>
    <row r="278" spans="4:6">
      <c r="D278" s="52"/>
      <c r="F278" s="52"/>
    </row>
    <row r="279" spans="4:6">
      <c r="D279" s="52"/>
      <c r="F279" s="52"/>
    </row>
    <row r="280" spans="4:6">
      <c r="D280" s="52"/>
      <c r="F280" s="52"/>
    </row>
    <row r="281" spans="4:6">
      <c r="D281" s="52"/>
      <c r="F281" s="52"/>
    </row>
    <row r="282" spans="4:6">
      <c r="D282" s="52"/>
      <c r="F282" s="52"/>
    </row>
    <row r="283" spans="4:6">
      <c r="D283" s="52"/>
      <c r="F283" s="52"/>
    </row>
    <row r="284" spans="4:6">
      <c r="D284" s="52"/>
      <c r="F284" s="52"/>
    </row>
    <row r="285" spans="4:6">
      <c r="D285" s="52"/>
      <c r="F285" s="52"/>
    </row>
    <row r="286" spans="4:6">
      <c r="D286" s="52"/>
      <c r="F286" s="52"/>
    </row>
    <row r="287" spans="4:6">
      <c r="D287" s="52"/>
      <c r="F287" s="52"/>
    </row>
    <row r="288" spans="4:6">
      <c r="D288" s="52"/>
      <c r="F288" s="52"/>
    </row>
    <row r="289" spans="4:6">
      <c r="D289" s="52"/>
      <c r="F289" s="52"/>
    </row>
    <row r="290" spans="4:6">
      <c r="D290" s="52"/>
      <c r="F290" s="52"/>
    </row>
    <row r="291" spans="4:6">
      <c r="D291" s="52"/>
      <c r="F291" s="52"/>
    </row>
    <row r="292" spans="4:6">
      <c r="D292" s="52"/>
      <c r="F292" s="52"/>
    </row>
    <row r="293" spans="4:6">
      <c r="D293" s="52"/>
      <c r="F293" s="52"/>
    </row>
    <row r="294" spans="4:6">
      <c r="D294" s="52"/>
      <c r="F294" s="52"/>
    </row>
    <row r="295" spans="4:6">
      <c r="D295" s="52"/>
      <c r="F295" s="52"/>
    </row>
    <row r="296" spans="4:6">
      <c r="D296" s="52"/>
      <c r="F296" s="52"/>
    </row>
    <row r="297" spans="4:6">
      <c r="D297" s="52"/>
      <c r="F297" s="52"/>
    </row>
    <row r="298" spans="4:6">
      <c r="D298" s="52"/>
      <c r="F298" s="52"/>
    </row>
    <row r="299" spans="4:6">
      <c r="D299" s="52"/>
      <c r="F299" s="52"/>
    </row>
    <row r="300" spans="4:6">
      <c r="D300" s="52"/>
      <c r="F300" s="52"/>
    </row>
    <row r="301" spans="4:6">
      <c r="D301" s="52"/>
      <c r="F301" s="52"/>
    </row>
    <row r="302" spans="4:6">
      <c r="D302" s="52"/>
      <c r="F302" s="52"/>
    </row>
    <row r="303" spans="4:6">
      <c r="D303" s="52"/>
      <c r="F303" s="52"/>
    </row>
    <row r="304" spans="4:6">
      <c r="D304" s="52"/>
      <c r="F304" s="52"/>
    </row>
    <row r="305" spans="4:6">
      <c r="D305" s="52"/>
      <c r="F305" s="52"/>
    </row>
    <row r="306" spans="4:6">
      <c r="D306" s="52"/>
      <c r="F306" s="52"/>
    </row>
    <row r="307" spans="4:6">
      <c r="D307" s="52"/>
      <c r="F307" s="52"/>
    </row>
    <row r="308" spans="4:6">
      <c r="D308" s="52"/>
      <c r="F308" s="52"/>
    </row>
    <row r="309" spans="4:6">
      <c r="D309" s="52"/>
      <c r="F309" s="52"/>
    </row>
    <row r="310" spans="4:6">
      <c r="D310" s="52"/>
      <c r="F310" s="52"/>
    </row>
    <row r="311" spans="4:6">
      <c r="D311" s="52"/>
      <c r="F311" s="52"/>
    </row>
    <row r="312" spans="4:6">
      <c r="D312" s="52"/>
      <c r="F312" s="52"/>
    </row>
    <row r="313" spans="4:6">
      <c r="D313" s="52"/>
      <c r="F313" s="52"/>
    </row>
    <row r="314" spans="4:6">
      <c r="D314" s="52"/>
      <c r="F314" s="52"/>
    </row>
    <row r="315" spans="4:6">
      <c r="D315" s="52"/>
      <c r="F315" s="52"/>
    </row>
    <row r="316" spans="4:6">
      <c r="D316" s="52"/>
      <c r="F316" s="52"/>
    </row>
    <row r="317" spans="4:6">
      <c r="D317" s="52"/>
      <c r="F317" s="52"/>
    </row>
    <row r="318" spans="4:6">
      <c r="D318" s="52"/>
      <c r="F318" s="52"/>
    </row>
    <row r="319" spans="4:6">
      <c r="D319" s="52"/>
      <c r="F319" s="52"/>
    </row>
    <row r="320" spans="4:6">
      <c r="D320" s="52"/>
      <c r="F320" s="52"/>
    </row>
    <row r="321" spans="4:6">
      <c r="D321" s="52"/>
      <c r="F321" s="52"/>
    </row>
    <row r="322" spans="4:6">
      <c r="D322" s="52"/>
      <c r="F322" s="52"/>
    </row>
    <row r="323" spans="4:6">
      <c r="D323" s="52"/>
      <c r="F323" s="52"/>
    </row>
    <row r="324" spans="4:6">
      <c r="D324" s="52"/>
      <c r="F324" s="52"/>
    </row>
    <row r="325" spans="4:6">
      <c r="D325" s="52"/>
      <c r="F325" s="52"/>
    </row>
    <row r="326" spans="4:6">
      <c r="D326" s="52"/>
      <c r="F326" s="52"/>
    </row>
    <row r="327" spans="4:6">
      <c r="D327" s="52"/>
      <c r="F327" s="52"/>
    </row>
    <row r="328" spans="4:6">
      <c r="D328" s="52"/>
      <c r="F328" s="52"/>
    </row>
    <row r="329" spans="4:6">
      <c r="D329" s="52"/>
      <c r="F329" s="52"/>
    </row>
    <row r="330" spans="4:6">
      <c r="D330" s="52"/>
      <c r="F330" s="52"/>
    </row>
    <row r="331" spans="4:6">
      <c r="D331" s="52"/>
      <c r="F331" s="52"/>
    </row>
    <row r="332" spans="4:6">
      <c r="D332" s="52"/>
      <c r="F332" s="52"/>
    </row>
    <row r="333" spans="4:6">
      <c r="D333" s="52"/>
      <c r="F333" s="52"/>
    </row>
    <row r="334" spans="4:6">
      <c r="D334" s="52"/>
      <c r="F334" s="52"/>
    </row>
    <row r="335" spans="4:6">
      <c r="D335" s="52"/>
      <c r="F335" s="52"/>
    </row>
    <row r="336" spans="4:6">
      <c r="D336" s="52"/>
      <c r="F336" s="52"/>
    </row>
    <row r="337" spans="4:6">
      <c r="D337" s="52"/>
      <c r="F337" s="52"/>
    </row>
    <row r="338" spans="4:6">
      <c r="D338" s="52"/>
      <c r="F338" s="52"/>
    </row>
    <row r="339" spans="4:6">
      <c r="D339" s="52"/>
      <c r="F339" s="52"/>
    </row>
    <row r="340" spans="4:6">
      <c r="D340" s="52"/>
      <c r="F340" s="52"/>
    </row>
    <row r="341" spans="4:6">
      <c r="D341" s="52"/>
      <c r="F341" s="52"/>
    </row>
    <row r="342" spans="4:6">
      <c r="D342" s="52"/>
      <c r="F342" s="52"/>
    </row>
    <row r="343" spans="4:6">
      <c r="D343" s="52"/>
      <c r="F343" s="52"/>
    </row>
    <row r="344" spans="4:6">
      <c r="D344" s="52"/>
      <c r="F344" s="52"/>
    </row>
    <row r="345" spans="4:6">
      <c r="D345" s="52"/>
      <c r="F345" s="52"/>
    </row>
    <row r="346" spans="4:6">
      <c r="D346" s="52"/>
      <c r="F346" s="52"/>
    </row>
    <row r="347" spans="4:6">
      <c r="D347" s="52"/>
      <c r="F347" s="52"/>
    </row>
    <row r="348" spans="4:6">
      <c r="D348" s="52"/>
      <c r="F348" s="52"/>
    </row>
    <row r="349" spans="4:6">
      <c r="D349" s="52"/>
      <c r="F349" s="52"/>
    </row>
    <row r="350" spans="4:6">
      <c r="D350" s="52"/>
      <c r="F350" s="52"/>
    </row>
    <row r="351" spans="4:6">
      <c r="D351" s="52"/>
      <c r="F351" s="52"/>
    </row>
    <row r="352" spans="4:6">
      <c r="D352" s="52"/>
      <c r="F352" s="52"/>
    </row>
    <row r="353" spans="4:6">
      <c r="D353" s="52"/>
      <c r="F353" s="52"/>
    </row>
    <row r="354" spans="4:6">
      <c r="D354" s="52"/>
      <c r="F354" s="52"/>
    </row>
    <row r="355" spans="4:6">
      <c r="D355" s="52"/>
      <c r="F355" s="52"/>
    </row>
    <row r="356" spans="4:6">
      <c r="D356" s="52"/>
      <c r="F356" s="52"/>
    </row>
    <row r="357" spans="4:6">
      <c r="D357" s="52"/>
      <c r="F357" s="52"/>
    </row>
    <row r="358" spans="4:6">
      <c r="D358" s="52"/>
      <c r="F358" s="52"/>
    </row>
    <row r="359" spans="4:6">
      <c r="D359" s="52"/>
      <c r="F359" s="52"/>
    </row>
    <row r="360" spans="4:6">
      <c r="D360" s="52"/>
      <c r="F360" s="52"/>
    </row>
    <row r="361" spans="4:6">
      <c r="D361" s="52"/>
      <c r="F361" s="52"/>
    </row>
    <row r="362" spans="4:6">
      <c r="D362" s="52"/>
      <c r="F362" s="52"/>
    </row>
    <row r="363" spans="4:6">
      <c r="D363" s="52"/>
      <c r="F363" s="52"/>
    </row>
    <row r="364" spans="4:6">
      <c r="D364" s="52"/>
      <c r="F364" s="52"/>
    </row>
    <row r="365" spans="4:6">
      <c r="D365" s="52"/>
      <c r="F365" s="52"/>
    </row>
    <row r="366" spans="4:6">
      <c r="D366" s="52"/>
      <c r="F366" s="52"/>
    </row>
    <row r="367" spans="4:6">
      <c r="D367" s="52"/>
      <c r="F367" s="52"/>
    </row>
    <row r="368" spans="4:6">
      <c r="D368" s="52"/>
      <c r="F368" s="52"/>
    </row>
    <row r="369" spans="4:6">
      <c r="D369" s="52"/>
      <c r="F369" s="52"/>
    </row>
    <row r="370" spans="4:6">
      <c r="D370" s="52"/>
      <c r="F370" s="52"/>
    </row>
    <row r="371" spans="4:6">
      <c r="D371" s="52"/>
      <c r="F371" s="52"/>
    </row>
    <row r="372" spans="4:6">
      <c r="D372" s="52"/>
      <c r="F372" s="52"/>
    </row>
    <row r="373" spans="4:6">
      <c r="D373" s="52"/>
      <c r="F373" s="52"/>
    </row>
    <row r="374" spans="4:6">
      <c r="D374" s="52"/>
      <c r="F374" s="52"/>
    </row>
    <row r="375" spans="4:6">
      <c r="D375" s="52"/>
      <c r="F375" s="52"/>
    </row>
    <row r="376" spans="4:6">
      <c r="D376" s="52"/>
      <c r="F376" s="52"/>
    </row>
    <row r="377" spans="4:6">
      <c r="D377" s="52"/>
      <c r="F377" s="52"/>
    </row>
    <row r="378" spans="4:6">
      <c r="D378" s="52"/>
      <c r="F378" s="52"/>
    </row>
    <row r="379" spans="4:6">
      <c r="D379" s="52"/>
      <c r="F379" s="52"/>
    </row>
    <row r="380" spans="4:6">
      <c r="D380" s="52"/>
      <c r="F380" s="52"/>
    </row>
    <row r="381" spans="4:6">
      <c r="D381" s="52"/>
      <c r="F381" s="52"/>
    </row>
    <row r="382" spans="4:6">
      <c r="D382" s="52"/>
      <c r="F382" s="52"/>
    </row>
    <row r="383" spans="4:6">
      <c r="D383" s="52"/>
      <c r="F383" s="52"/>
    </row>
    <row r="384" spans="4:6">
      <c r="D384" s="52"/>
      <c r="F384" s="52"/>
    </row>
    <row r="385" spans="4:6">
      <c r="D385" s="52"/>
      <c r="F385" s="52"/>
    </row>
    <row r="386" spans="4:6">
      <c r="D386" s="52"/>
      <c r="F386" s="52"/>
    </row>
    <row r="387" spans="4:6">
      <c r="D387" s="52"/>
      <c r="F387" s="52"/>
    </row>
    <row r="388" spans="4:6">
      <c r="D388" s="52"/>
      <c r="F388" s="52"/>
    </row>
    <row r="389" spans="4:6">
      <c r="D389" s="52"/>
      <c r="F389" s="52"/>
    </row>
    <row r="390" spans="4:6">
      <c r="D390" s="52"/>
      <c r="F390" s="52"/>
    </row>
    <row r="391" spans="4:6">
      <c r="D391" s="52"/>
      <c r="F391" s="52"/>
    </row>
    <row r="392" spans="4:6">
      <c r="D392" s="52"/>
      <c r="F392" s="52"/>
    </row>
    <row r="393" spans="4:6">
      <c r="D393" s="52"/>
      <c r="F393" s="52"/>
    </row>
    <row r="394" spans="4:6">
      <c r="D394" s="52"/>
      <c r="F394" s="52"/>
    </row>
    <row r="395" spans="4:6">
      <c r="D395" s="52"/>
      <c r="F395" s="52"/>
    </row>
    <row r="396" spans="4:6">
      <c r="D396" s="52"/>
      <c r="F396" s="52"/>
    </row>
    <row r="397" spans="4:6">
      <c r="D397" s="52"/>
      <c r="F397" s="52"/>
    </row>
    <row r="398" spans="4:6">
      <c r="D398" s="52"/>
      <c r="F398" s="52"/>
    </row>
    <row r="399" spans="4:6">
      <c r="D399" s="52"/>
      <c r="F399" s="52"/>
    </row>
    <row r="400" spans="4:6">
      <c r="D400" s="52"/>
      <c r="F400" s="52"/>
    </row>
    <row r="401" spans="4:6">
      <c r="D401" s="52"/>
      <c r="F401" s="52"/>
    </row>
    <row r="402" spans="4:6">
      <c r="D402" s="52"/>
      <c r="F402" s="52"/>
    </row>
    <row r="403" spans="4:6">
      <c r="D403" s="52"/>
      <c r="F403" s="52"/>
    </row>
    <row r="404" spans="4:6">
      <c r="D404" s="52"/>
      <c r="F404" s="52"/>
    </row>
    <row r="405" spans="4:6">
      <c r="D405" s="52"/>
      <c r="F405" s="52"/>
    </row>
    <row r="406" spans="4:6">
      <c r="D406" s="52"/>
      <c r="F406" s="52"/>
    </row>
    <row r="407" spans="4:6">
      <c r="D407" s="52"/>
      <c r="F407" s="52"/>
    </row>
    <row r="408" spans="4:6">
      <c r="D408" s="52"/>
      <c r="F408" s="52"/>
    </row>
    <row r="409" spans="4:6">
      <c r="D409" s="52"/>
      <c r="F409" s="52"/>
    </row>
    <row r="410" spans="4:6">
      <c r="D410" s="52"/>
      <c r="F410" s="52"/>
    </row>
    <row r="411" spans="4:6">
      <c r="D411" s="52"/>
      <c r="F411" s="52"/>
    </row>
    <row r="412" spans="4:6">
      <c r="D412" s="52"/>
      <c r="F412" s="52"/>
    </row>
    <row r="413" spans="4:6">
      <c r="D413" s="52"/>
      <c r="F413" s="52"/>
    </row>
    <row r="414" spans="4:6">
      <c r="D414" s="52"/>
      <c r="F414" s="52"/>
    </row>
    <row r="415" spans="4:6">
      <c r="D415" s="52"/>
      <c r="F415" s="52"/>
    </row>
    <row r="416" spans="4:6">
      <c r="D416" s="52"/>
      <c r="F416" s="52"/>
    </row>
    <row r="417" spans="4:6">
      <c r="D417" s="52"/>
      <c r="F417" s="52"/>
    </row>
    <row r="418" spans="4:6">
      <c r="D418" s="52"/>
      <c r="F418" s="52"/>
    </row>
    <row r="419" spans="4:6">
      <c r="D419" s="52"/>
      <c r="F419" s="52"/>
    </row>
    <row r="420" spans="4:6">
      <c r="D420" s="52"/>
      <c r="F420" s="52"/>
    </row>
    <row r="421" spans="4:6">
      <c r="D421" s="52"/>
      <c r="F421" s="52"/>
    </row>
    <row r="422" spans="4:6">
      <c r="D422" s="52"/>
      <c r="F422" s="52"/>
    </row>
    <row r="423" spans="4:6">
      <c r="D423" s="52"/>
      <c r="F423" s="52"/>
    </row>
    <row r="424" spans="4:6">
      <c r="D424" s="52"/>
      <c r="F424" s="52"/>
    </row>
    <row r="425" spans="4:6">
      <c r="D425" s="52"/>
      <c r="F425" s="52"/>
    </row>
    <row r="426" spans="4:6">
      <c r="D426" s="52"/>
      <c r="F426" s="52"/>
    </row>
    <row r="427" spans="4:6">
      <c r="D427" s="52"/>
      <c r="F427" s="52"/>
    </row>
    <row r="428" spans="4:6">
      <c r="D428" s="52"/>
      <c r="F428" s="52"/>
    </row>
    <row r="429" spans="4:6">
      <c r="D429" s="52"/>
      <c r="F429" s="52"/>
    </row>
    <row r="430" spans="4:6">
      <c r="D430" s="52"/>
      <c r="F430" s="52"/>
    </row>
    <row r="431" spans="4:6">
      <c r="D431" s="52"/>
      <c r="F431" s="52"/>
    </row>
    <row r="432" spans="4:6">
      <c r="D432" s="52"/>
      <c r="F432" s="52"/>
    </row>
    <row r="433" spans="4:6">
      <c r="D433" s="52"/>
      <c r="F433" s="52"/>
    </row>
    <row r="434" spans="4:6">
      <c r="D434" s="52"/>
      <c r="F434" s="52"/>
    </row>
    <row r="435" spans="4:6">
      <c r="D435" s="52"/>
      <c r="F435" s="52"/>
    </row>
    <row r="436" spans="4:6">
      <c r="D436" s="52"/>
      <c r="F436" s="52"/>
    </row>
    <row r="437" spans="4:6">
      <c r="D437" s="52"/>
      <c r="F437" s="52"/>
    </row>
    <row r="438" spans="4:6">
      <c r="D438" s="52"/>
      <c r="F438" s="52"/>
    </row>
    <row r="439" spans="4:6">
      <c r="D439" s="52"/>
      <c r="F439" s="52"/>
    </row>
    <row r="440" spans="4:6">
      <c r="D440" s="52"/>
      <c r="F440" s="52"/>
    </row>
    <row r="441" spans="4:6">
      <c r="D441" s="52"/>
      <c r="F441" s="52"/>
    </row>
    <row r="442" spans="4:6">
      <c r="D442" s="52"/>
      <c r="F442" s="52"/>
    </row>
    <row r="443" spans="4:6">
      <c r="D443" s="52"/>
      <c r="F443" s="52"/>
    </row>
    <row r="444" spans="4:6">
      <c r="D444" s="52"/>
      <c r="F444" s="52"/>
    </row>
    <row r="445" spans="4:6">
      <c r="D445" s="52"/>
      <c r="F445" s="52"/>
    </row>
    <row r="446" spans="4:6">
      <c r="D446" s="52"/>
      <c r="F446" s="52"/>
    </row>
    <row r="447" spans="4:6">
      <c r="D447" s="52"/>
      <c r="F447" s="52"/>
    </row>
    <row r="448" spans="4:6">
      <c r="D448" s="52"/>
      <c r="F448" s="52"/>
    </row>
    <row r="449" spans="4:6">
      <c r="D449" s="52"/>
      <c r="F449" s="52"/>
    </row>
    <row r="450" spans="4:6">
      <c r="D450" s="52"/>
      <c r="F450" s="52"/>
    </row>
    <row r="451" spans="4:6">
      <c r="D451" s="52"/>
      <c r="F451" s="52"/>
    </row>
    <row r="452" spans="4:6">
      <c r="D452" s="52"/>
      <c r="F452" s="52"/>
    </row>
    <row r="453" spans="4:6">
      <c r="D453" s="52"/>
      <c r="F453" s="52"/>
    </row>
    <row r="454" spans="4:6">
      <c r="D454" s="52"/>
      <c r="F454" s="52"/>
    </row>
    <row r="455" spans="4:6">
      <c r="D455" s="52"/>
      <c r="F455" s="52"/>
    </row>
    <row r="456" spans="4:6">
      <c r="D456" s="52"/>
      <c r="F456" s="52"/>
    </row>
    <row r="457" spans="4:6">
      <c r="D457" s="52"/>
      <c r="F457" s="52"/>
    </row>
    <row r="458" spans="4:6">
      <c r="D458" s="52"/>
      <c r="F458" s="52"/>
    </row>
    <row r="459" spans="4:6">
      <c r="D459" s="52"/>
      <c r="F459" s="52"/>
    </row>
    <row r="460" spans="4:6">
      <c r="D460" s="52"/>
      <c r="F460" s="52"/>
    </row>
    <row r="461" spans="4:6">
      <c r="D461" s="52"/>
      <c r="F461" s="52"/>
    </row>
    <row r="462" spans="4:6">
      <c r="D462" s="52"/>
      <c r="F462" s="52"/>
    </row>
    <row r="463" spans="4:6">
      <c r="D463" s="52"/>
      <c r="F463" s="52"/>
    </row>
    <row r="464" spans="4:6">
      <c r="D464" s="52"/>
      <c r="F464" s="52"/>
    </row>
    <row r="465" spans="4:6">
      <c r="D465" s="52"/>
      <c r="F465" s="52"/>
    </row>
    <row r="466" spans="4:6">
      <c r="D466" s="52"/>
      <c r="F466" s="52"/>
    </row>
    <row r="467" spans="4:6">
      <c r="D467" s="52"/>
      <c r="F467" s="52"/>
    </row>
    <row r="468" spans="4:6">
      <c r="D468" s="52"/>
      <c r="F468" s="52"/>
    </row>
    <row r="469" spans="4:6">
      <c r="D469" s="52"/>
      <c r="F469" s="52"/>
    </row>
    <row r="470" spans="4:6">
      <c r="D470" s="52"/>
      <c r="F470" s="52"/>
    </row>
    <row r="471" spans="4:6">
      <c r="D471" s="52"/>
      <c r="F471" s="52"/>
    </row>
    <row r="472" spans="4:6">
      <c r="D472" s="52"/>
      <c r="F472" s="52"/>
    </row>
    <row r="473" spans="4:6">
      <c r="D473" s="52"/>
      <c r="F473" s="52"/>
    </row>
    <row r="474" spans="4:6">
      <c r="D474" s="52"/>
      <c r="F474" s="52"/>
    </row>
    <row r="475" spans="4:6">
      <c r="D475" s="52"/>
      <c r="F475" s="52"/>
    </row>
    <row r="476" spans="4:6">
      <c r="D476" s="52"/>
      <c r="F476" s="52"/>
    </row>
    <row r="477" spans="4:6">
      <c r="D477" s="52"/>
      <c r="F477" s="52"/>
    </row>
    <row r="478" spans="4:6">
      <c r="D478" s="52"/>
      <c r="F478" s="52"/>
    </row>
    <row r="479" spans="4:6">
      <c r="D479" s="52"/>
      <c r="F479" s="52"/>
    </row>
    <row r="480" spans="4:6">
      <c r="D480" s="52"/>
      <c r="F480" s="52"/>
    </row>
    <row r="481" spans="4:6">
      <c r="D481" s="52"/>
      <c r="F481" s="52"/>
    </row>
    <row r="482" spans="4:6">
      <c r="D482" s="52"/>
      <c r="F482" s="52"/>
    </row>
    <row r="483" spans="4:6">
      <c r="D483" s="52"/>
      <c r="F483" s="52"/>
    </row>
    <row r="484" spans="4:6">
      <c r="D484" s="52"/>
      <c r="F484" s="52"/>
    </row>
    <row r="485" spans="4:6">
      <c r="D485" s="52"/>
      <c r="F485" s="52"/>
    </row>
    <row r="486" spans="4:6">
      <c r="D486" s="52"/>
      <c r="F486" s="52"/>
    </row>
    <row r="487" spans="4:6">
      <c r="D487" s="52"/>
      <c r="F487" s="52"/>
    </row>
    <row r="488" spans="4:6">
      <c r="D488" s="52"/>
      <c r="F488" s="52"/>
    </row>
    <row r="489" spans="4:6">
      <c r="D489" s="52"/>
      <c r="F489" s="52"/>
    </row>
    <row r="490" spans="4:6">
      <c r="D490" s="52"/>
      <c r="F490" s="52"/>
    </row>
    <row r="491" spans="4:6">
      <c r="D491" s="52"/>
      <c r="F491" s="52"/>
    </row>
    <row r="492" spans="4:6">
      <c r="D492" s="52"/>
      <c r="F492" s="52"/>
    </row>
    <row r="493" spans="4:6">
      <c r="D493" s="52"/>
      <c r="F493" s="52"/>
    </row>
    <row r="494" spans="4:6">
      <c r="D494" s="52"/>
      <c r="F494" s="52"/>
    </row>
    <row r="495" spans="4:6">
      <c r="D495" s="52"/>
      <c r="F495" s="52"/>
    </row>
    <row r="496" spans="4:6">
      <c r="D496" s="52"/>
      <c r="F496" s="52"/>
    </row>
    <row r="497" spans="4:6">
      <c r="D497" s="52"/>
      <c r="F497" s="52"/>
    </row>
    <row r="498" spans="4:6">
      <c r="D498" s="52"/>
      <c r="F498" s="52"/>
    </row>
    <row r="499" spans="4:6">
      <c r="D499" s="52"/>
      <c r="F499" s="52"/>
    </row>
    <row r="500" spans="4:6">
      <c r="D500" s="52"/>
      <c r="F500" s="52"/>
    </row>
    <row r="501" spans="4:6">
      <c r="D501" s="52"/>
      <c r="F501" s="52"/>
    </row>
    <row r="502" spans="4:6">
      <c r="D502" s="52"/>
      <c r="F502" s="52"/>
    </row>
    <row r="503" spans="4:6">
      <c r="D503" s="52"/>
      <c r="F503" s="52"/>
    </row>
    <row r="504" spans="4:6">
      <c r="D504" s="52"/>
      <c r="F504" s="52"/>
    </row>
    <row r="505" spans="4:6">
      <c r="D505" s="52"/>
      <c r="F505" s="52"/>
    </row>
    <row r="506" spans="4:6">
      <c r="D506" s="52"/>
      <c r="F506" s="52"/>
    </row>
    <row r="507" spans="4:6">
      <c r="D507" s="52"/>
      <c r="F507" s="52"/>
    </row>
    <row r="508" spans="4:6">
      <c r="D508" s="52"/>
      <c r="F508" s="52"/>
    </row>
    <row r="509" spans="4:6">
      <c r="D509" s="52"/>
      <c r="F509" s="52"/>
    </row>
    <row r="510" spans="4:6">
      <c r="D510" s="52"/>
      <c r="F510" s="52"/>
    </row>
    <row r="511" spans="4:6">
      <c r="D511" s="52"/>
      <c r="F511" s="52"/>
    </row>
    <row r="512" spans="4:6">
      <c r="D512" s="52"/>
      <c r="F512" s="52"/>
    </row>
    <row r="513" spans="4:6">
      <c r="D513" s="52"/>
      <c r="F513" s="52"/>
    </row>
    <row r="514" spans="4:6">
      <c r="D514" s="52"/>
      <c r="F514" s="52"/>
    </row>
    <row r="515" spans="4:6">
      <c r="D515" s="52"/>
      <c r="F515" s="52"/>
    </row>
    <row r="516" spans="4:6">
      <c r="D516" s="52"/>
      <c r="F516" s="52"/>
    </row>
    <row r="517" spans="4:6">
      <c r="D517" s="52"/>
      <c r="F517" s="52"/>
    </row>
    <row r="518" spans="4:6">
      <c r="D518" s="52"/>
      <c r="F518" s="52"/>
    </row>
    <row r="519" spans="4:6">
      <c r="D519" s="52"/>
      <c r="F519" s="52"/>
    </row>
    <row r="520" spans="4:6">
      <c r="D520" s="52"/>
      <c r="F520" s="52"/>
    </row>
    <row r="521" spans="4:6">
      <c r="D521" s="52"/>
      <c r="F521" s="52"/>
    </row>
    <row r="522" spans="4:6">
      <c r="D522" s="52"/>
      <c r="F522" s="52"/>
    </row>
    <row r="523" spans="4:6">
      <c r="D523" s="52"/>
      <c r="F523" s="52"/>
    </row>
    <row r="524" spans="4:6">
      <c r="D524" s="52"/>
      <c r="F524" s="52"/>
    </row>
    <row r="525" spans="4:6">
      <c r="D525" s="52"/>
      <c r="F525" s="52"/>
    </row>
    <row r="526" spans="4:6">
      <c r="D526" s="52"/>
      <c r="F526" s="52"/>
    </row>
    <row r="527" spans="4:6">
      <c r="D527" s="52"/>
      <c r="F527" s="52"/>
    </row>
    <row r="528" spans="4:6">
      <c r="D528" s="52"/>
      <c r="F528" s="52"/>
    </row>
    <row r="529" spans="4:6">
      <c r="D529" s="52"/>
      <c r="F529" s="52"/>
    </row>
    <row r="530" spans="4:6">
      <c r="D530" s="52"/>
      <c r="F530" s="52"/>
    </row>
    <row r="531" spans="4:6">
      <c r="D531" s="52"/>
      <c r="F531" s="52"/>
    </row>
    <row r="532" spans="4:6">
      <c r="D532" s="52"/>
      <c r="F532" s="52"/>
    </row>
    <row r="533" spans="4:6">
      <c r="D533" s="52"/>
      <c r="F533" s="52"/>
    </row>
    <row r="534" spans="4:6">
      <c r="D534" s="52"/>
      <c r="F534" s="52"/>
    </row>
    <row r="535" spans="4:6">
      <c r="D535" s="52"/>
      <c r="F535" s="52"/>
    </row>
    <row r="536" spans="4:6">
      <c r="D536" s="52"/>
      <c r="F536" s="52"/>
    </row>
    <row r="537" spans="4:6">
      <c r="D537" s="52"/>
      <c r="F537" s="52"/>
    </row>
    <row r="538" spans="4:6">
      <c r="D538" s="52"/>
      <c r="F538" s="52"/>
    </row>
    <row r="539" spans="4:6">
      <c r="D539" s="52"/>
      <c r="F539" s="52"/>
    </row>
    <row r="540" spans="4:6">
      <c r="D540" s="52"/>
      <c r="F540" s="52"/>
    </row>
    <row r="541" spans="4:6">
      <c r="D541" s="52"/>
      <c r="F541" s="52"/>
    </row>
    <row r="542" spans="4:6">
      <c r="D542" s="52"/>
      <c r="F542" s="52"/>
    </row>
    <row r="543" spans="4:6">
      <c r="D543" s="52"/>
      <c r="F543" s="52"/>
    </row>
    <row r="544" spans="4:6">
      <c r="D544" s="52"/>
      <c r="F544" s="52"/>
    </row>
    <row r="545" spans="4:6">
      <c r="D545" s="52"/>
      <c r="F545" s="52"/>
    </row>
    <row r="546" spans="4:6">
      <c r="D546" s="52"/>
      <c r="F546" s="52"/>
    </row>
    <row r="547" spans="4:6">
      <c r="D547" s="52"/>
      <c r="F547" s="52"/>
    </row>
    <row r="548" spans="4:6">
      <c r="D548" s="52"/>
      <c r="F548" s="52"/>
    </row>
    <row r="549" spans="4:6">
      <c r="D549" s="52"/>
      <c r="F549" s="52"/>
    </row>
    <row r="550" spans="4:6">
      <c r="D550" s="52"/>
      <c r="F550" s="52"/>
    </row>
    <row r="551" spans="4:6">
      <c r="D551" s="52"/>
      <c r="F551" s="52"/>
    </row>
    <row r="552" spans="4:6">
      <c r="D552" s="52"/>
      <c r="F552" s="52"/>
    </row>
    <row r="553" spans="4:6">
      <c r="D553" s="52"/>
      <c r="F553" s="52"/>
    </row>
    <row r="554" spans="4:6">
      <c r="D554" s="52"/>
      <c r="F554" s="52"/>
    </row>
    <row r="555" spans="4:6">
      <c r="D555" s="52"/>
      <c r="F555" s="52"/>
    </row>
    <row r="556" spans="4:6">
      <c r="D556" s="52"/>
      <c r="F556" s="52"/>
    </row>
    <row r="557" spans="4:6">
      <c r="D557" s="52"/>
      <c r="F557" s="52"/>
    </row>
    <row r="558" spans="4:6">
      <c r="D558" s="52"/>
      <c r="F558" s="52"/>
    </row>
    <row r="559" spans="4:6">
      <c r="D559" s="52"/>
      <c r="F559" s="52"/>
    </row>
    <row r="560" spans="4:6">
      <c r="D560" s="52"/>
      <c r="F560" s="52"/>
    </row>
    <row r="561" spans="4:6">
      <c r="D561" s="52"/>
      <c r="F561" s="52"/>
    </row>
    <row r="562" spans="4:6">
      <c r="D562" s="52"/>
      <c r="F562" s="52"/>
    </row>
    <row r="563" spans="4:6">
      <c r="D563" s="52"/>
      <c r="F563" s="52"/>
    </row>
    <row r="564" spans="4:6">
      <c r="D564" s="52"/>
      <c r="F564" s="52"/>
    </row>
    <row r="565" spans="4:6">
      <c r="D565" s="52"/>
      <c r="F565" s="52"/>
    </row>
    <row r="566" spans="4:6">
      <c r="D566" s="52"/>
      <c r="F566" s="52"/>
    </row>
    <row r="567" spans="4:6">
      <c r="D567" s="52"/>
      <c r="F567" s="52"/>
    </row>
    <row r="568" spans="4:6">
      <c r="D568" s="52"/>
      <c r="F568" s="52"/>
    </row>
    <row r="569" spans="4:6">
      <c r="D569" s="52"/>
      <c r="F569" s="52"/>
    </row>
    <row r="570" spans="4:6">
      <c r="D570" s="52"/>
      <c r="F570" s="52"/>
    </row>
    <row r="571" spans="4:6">
      <c r="D571" s="52"/>
      <c r="F571" s="52"/>
    </row>
    <row r="572" spans="4:6">
      <c r="D572" s="52"/>
      <c r="F572" s="52"/>
    </row>
    <row r="573" spans="4:6">
      <c r="D573" s="52"/>
      <c r="F573" s="52"/>
    </row>
    <row r="574" spans="4:6">
      <c r="D574" s="52"/>
      <c r="F574" s="52"/>
    </row>
    <row r="575" spans="4:6">
      <c r="D575" s="52"/>
      <c r="F575" s="52"/>
    </row>
    <row r="576" spans="4:6">
      <c r="D576" s="52"/>
      <c r="F576" s="52"/>
    </row>
    <row r="577" spans="4:6">
      <c r="D577" s="52"/>
      <c r="F577" s="52"/>
    </row>
    <row r="578" spans="4:6">
      <c r="D578" s="52"/>
      <c r="F578" s="52"/>
    </row>
    <row r="579" spans="4:6">
      <c r="D579" s="52"/>
      <c r="F579" s="52"/>
    </row>
    <row r="580" spans="4:6">
      <c r="D580" s="52"/>
      <c r="F580" s="52"/>
    </row>
    <row r="581" spans="4:6">
      <c r="D581" s="52"/>
      <c r="F581" s="52"/>
    </row>
    <row r="582" spans="4:6">
      <c r="D582" s="52"/>
      <c r="F582" s="52"/>
    </row>
    <row r="583" spans="4:6">
      <c r="D583" s="52"/>
      <c r="F583" s="52"/>
    </row>
    <row r="584" spans="4:6">
      <c r="D584" s="52"/>
      <c r="F584" s="52"/>
    </row>
    <row r="585" spans="4:6">
      <c r="D585" s="52"/>
      <c r="F585" s="52"/>
    </row>
    <row r="586" spans="4:6">
      <c r="D586" s="52"/>
      <c r="F586" s="52"/>
    </row>
    <row r="587" spans="4:6">
      <c r="D587" s="52"/>
      <c r="F587" s="52"/>
    </row>
    <row r="588" spans="4:6">
      <c r="D588" s="52"/>
      <c r="F588" s="52"/>
    </row>
    <row r="589" spans="4:6">
      <c r="D589" s="52"/>
      <c r="F589" s="52"/>
    </row>
    <row r="590" spans="4:6">
      <c r="D590" s="52"/>
      <c r="F590" s="52"/>
    </row>
    <row r="591" spans="4:6">
      <c r="D591" s="52"/>
      <c r="F591" s="52"/>
    </row>
    <row r="592" spans="4:6">
      <c r="D592" s="52"/>
      <c r="F592" s="52"/>
    </row>
    <row r="593" spans="4:6">
      <c r="D593" s="52"/>
      <c r="F593" s="52"/>
    </row>
    <row r="594" spans="4:6">
      <c r="D594" s="52"/>
      <c r="F594" s="52"/>
    </row>
    <row r="595" spans="4:6">
      <c r="D595" s="52"/>
      <c r="F595" s="52"/>
    </row>
    <row r="596" spans="4:6">
      <c r="D596" s="52"/>
      <c r="F596" s="52"/>
    </row>
    <row r="597" spans="4:6">
      <c r="D597" s="52"/>
      <c r="F597" s="52"/>
    </row>
    <row r="598" spans="4:6">
      <c r="D598" s="52"/>
      <c r="F598" s="52"/>
    </row>
    <row r="599" spans="4:6">
      <c r="D599" s="52"/>
      <c r="F599" s="52"/>
    </row>
    <row r="600" spans="4:6">
      <c r="D600" s="52"/>
      <c r="F600" s="52"/>
    </row>
    <row r="601" spans="4:6">
      <c r="D601" s="52"/>
      <c r="F601" s="52"/>
    </row>
    <row r="602" spans="4:6">
      <c r="D602" s="52"/>
      <c r="F602" s="52"/>
    </row>
    <row r="603" spans="4:6">
      <c r="D603" s="52"/>
      <c r="F603" s="52"/>
    </row>
    <row r="604" spans="4:6">
      <c r="D604" s="52"/>
      <c r="F604" s="52"/>
    </row>
    <row r="605" spans="4:6">
      <c r="D605" s="52"/>
      <c r="F605" s="52"/>
    </row>
    <row r="606" spans="4:6">
      <c r="D606" s="52"/>
      <c r="F606" s="52"/>
    </row>
    <row r="607" spans="4:6">
      <c r="D607" s="52"/>
      <c r="F607" s="52"/>
    </row>
    <row r="608" spans="4:6">
      <c r="D608" s="52"/>
      <c r="F608" s="52"/>
    </row>
    <row r="609" spans="4:6">
      <c r="D609" s="52"/>
      <c r="F609" s="52"/>
    </row>
    <row r="610" spans="4:6">
      <c r="D610" s="52"/>
      <c r="F610" s="52"/>
    </row>
    <row r="611" spans="4:6">
      <c r="D611" s="52"/>
      <c r="F611" s="52"/>
    </row>
    <row r="612" spans="4:6">
      <c r="D612" s="52"/>
      <c r="F612" s="52"/>
    </row>
    <row r="613" spans="4:6">
      <c r="D613" s="52"/>
      <c r="F613" s="52"/>
    </row>
    <row r="614" spans="4:6">
      <c r="D614" s="52"/>
      <c r="F614" s="52"/>
    </row>
    <row r="615" spans="4:6">
      <c r="D615" s="52"/>
      <c r="F615" s="52"/>
    </row>
    <row r="616" spans="4:6">
      <c r="D616" s="52"/>
      <c r="F616" s="52"/>
    </row>
    <row r="617" spans="4:6">
      <c r="D617" s="52"/>
      <c r="F617" s="52"/>
    </row>
    <row r="618" spans="4:6">
      <c r="D618" s="52"/>
      <c r="F618" s="52"/>
    </row>
    <row r="619" spans="4:6">
      <c r="D619" s="52"/>
      <c r="F619" s="52"/>
    </row>
    <row r="620" spans="4:6">
      <c r="D620" s="52"/>
      <c r="F620" s="52"/>
    </row>
    <row r="621" spans="4:6">
      <c r="D621" s="52"/>
      <c r="F621" s="52"/>
    </row>
    <row r="622" spans="4:6">
      <c r="D622" s="52"/>
      <c r="F622" s="52"/>
    </row>
    <row r="623" spans="4:6">
      <c r="D623" s="52"/>
      <c r="F623" s="52"/>
    </row>
    <row r="624" spans="4:6">
      <c r="D624" s="52"/>
      <c r="F624" s="52"/>
    </row>
    <row r="625" spans="4:6">
      <c r="D625" s="52"/>
      <c r="F625" s="52"/>
    </row>
    <row r="626" spans="4:6">
      <c r="D626" s="52"/>
      <c r="F626" s="52"/>
    </row>
    <row r="627" spans="4:6">
      <c r="D627" s="52"/>
      <c r="F627" s="52"/>
    </row>
    <row r="628" spans="4:6">
      <c r="D628" s="52"/>
      <c r="F628" s="52"/>
    </row>
    <row r="629" spans="4:6">
      <c r="D629" s="52"/>
      <c r="F629" s="52"/>
    </row>
    <row r="630" spans="4:6">
      <c r="D630" s="52"/>
      <c r="F630" s="52"/>
    </row>
    <row r="631" spans="4:6">
      <c r="D631" s="52"/>
      <c r="F631" s="52"/>
    </row>
    <row r="632" spans="4:6">
      <c r="D632" s="52"/>
      <c r="F632" s="52"/>
    </row>
    <row r="633" spans="4:6">
      <c r="D633" s="52"/>
      <c r="F633" s="52"/>
    </row>
    <row r="634" spans="4:6">
      <c r="D634" s="52"/>
      <c r="F634" s="52"/>
    </row>
    <row r="635" spans="4:6">
      <c r="D635" s="52"/>
      <c r="F635" s="52"/>
    </row>
    <row r="636" spans="4:6">
      <c r="D636" s="52"/>
      <c r="F636" s="52"/>
    </row>
    <row r="637" spans="4:6">
      <c r="D637" s="52"/>
      <c r="F637" s="52"/>
    </row>
    <row r="638" spans="4:6">
      <c r="D638" s="52"/>
      <c r="F638" s="52"/>
    </row>
    <row r="639" spans="4:6">
      <c r="D639" s="52"/>
      <c r="F639" s="52"/>
    </row>
    <row r="640" spans="4:6">
      <c r="D640" s="52"/>
      <c r="F640" s="52"/>
    </row>
    <row r="641" spans="4:6">
      <c r="D641" s="52"/>
      <c r="F641" s="52"/>
    </row>
    <row r="642" spans="4:6">
      <c r="D642" s="52"/>
      <c r="F642" s="52"/>
    </row>
    <row r="643" spans="4:6">
      <c r="D643" s="52"/>
      <c r="F643" s="52"/>
    </row>
    <row r="644" spans="4:6">
      <c r="D644" s="52"/>
      <c r="F644" s="52"/>
    </row>
    <row r="645" spans="4:6">
      <c r="D645" s="52"/>
      <c r="F645" s="52"/>
    </row>
    <row r="646" spans="4:6">
      <c r="D646" s="52"/>
      <c r="F646" s="52"/>
    </row>
    <row r="647" spans="4:6">
      <c r="D647" s="52"/>
      <c r="F647" s="52"/>
    </row>
    <row r="648" spans="4:6">
      <c r="D648" s="52"/>
      <c r="F648" s="52"/>
    </row>
    <row r="649" spans="4:6">
      <c r="D649" s="52"/>
      <c r="F649" s="52"/>
    </row>
    <row r="650" spans="4:6">
      <c r="D650" s="52"/>
      <c r="F650" s="52"/>
    </row>
    <row r="651" spans="4:6">
      <c r="D651" s="52"/>
      <c r="F651" s="52"/>
    </row>
    <row r="652" spans="4:6">
      <c r="D652" s="52"/>
      <c r="F652" s="52"/>
    </row>
    <row r="653" spans="4:6">
      <c r="D653" s="52"/>
      <c r="F653" s="52"/>
    </row>
    <row r="654" spans="4:6">
      <c r="D654" s="52"/>
      <c r="F654" s="52"/>
    </row>
    <row r="655" spans="4:6">
      <c r="D655" s="52"/>
      <c r="F655" s="52"/>
    </row>
    <row r="656" spans="4:6">
      <c r="D656" s="52"/>
      <c r="F656" s="52"/>
    </row>
    <row r="657" spans="4:6">
      <c r="D657" s="52"/>
      <c r="F657" s="52"/>
    </row>
    <row r="658" spans="4:6">
      <c r="D658" s="52"/>
      <c r="F658" s="52"/>
    </row>
    <row r="659" spans="4:6">
      <c r="D659" s="52"/>
      <c r="F659" s="52"/>
    </row>
    <row r="660" spans="4:6">
      <c r="D660" s="52"/>
      <c r="F660" s="52"/>
    </row>
    <row r="661" spans="4:6">
      <c r="D661" s="52"/>
      <c r="F661" s="52"/>
    </row>
    <row r="662" spans="4:6">
      <c r="D662" s="52"/>
      <c r="F662" s="52"/>
    </row>
    <row r="663" spans="4:6">
      <c r="D663" s="52"/>
      <c r="F663" s="52"/>
    </row>
    <row r="664" spans="4:6">
      <c r="D664" s="52"/>
      <c r="F664" s="52"/>
    </row>
    <row r="665" spans="4:6">
      <c r="D665" s="52"/>
      <c r="F665" s="52"/>
    </row>
    <row r="666" spans="4:6">
      <c r="D666" s="52"/>
      <c r="F666" s="52"/>
    </row>
    <row r="667" spans="4:6">
      <c r="D667" s="52"/>
      <c r="F667" s="52"/>
    </row>
    <row r="668" spans="4:6">
      <c r="D668" s="52"/>
      <c r="F668" s="52"/>
    </row>
    <row r="669" spans="4:6">
      <c r="D669" s="52"/>
      <c r="F669" s="52"/>
    </row>
    <row r="670" spans="4:6">
      <c r="D670" s="52"/>
      <c r="F670" s="52"/>
    </row>
    <row r="671" spans="4:6">
      <c r="D671" s="52"/>
      <c r="F671" s="52"/>
    </row>
    <row r="672" spans="4:6">
      <c r="D672" s="52"/>
      <c r="F672" s="52"/>
    </row>
    <row r="673" spans="4:6">
      <c r="D673" s="52"/>
      <c r="F673" s="52"/>
    </row>
    <row r="674" spans="4:6">
      <c r="D674" s="52"/>
      <c r="F674" s="52"/>
    </row>
    <row r="675" spans="4:6">
      <c r="D675" s="52"/>
      <c r="F675" s="52"/>
    </row>
    <row r="676" spans="4:6">
      <c r="D676" s="52"/>
      <c r="F676" s="52"/>
    </row>
    <row r="677" spans="4:6">
      <c r="D677" s="52"/>
      <c r="F677" s="52"/>
    </row>
    <row r="678" spans="4:6">
      <c r="D678" s="52"/>
      <c r="F678" s="52"/>
    </row>
    <row r="679" spans="4:6">
      <c r="D679" s="52"/>
      <c r="F679" s="52"/>
    </row>
    <row r="680" spans="4:6">
      <c r="D680" s="52"/>
      <c r="F680" s="52"/>
    </row>
    <row r="681" spans="4:6">
      <c r="D681" s="52"/>
      <c r="F681" s="52"/>
    </row>
    <row r="682" spans="4:6">
      <c r="D682" s="52"/>
      <c r="F682" s="52"/>
    </row>
    <row r="683" spans="4:6">
      <c r="D683" s="52"/>
      <c r="F683" s="52"/>
    </row>
    <row r="684" spans="4:6">
      <c r="D684" s="52"/>
      <c r="F684" s="52"/>
    </row>
    <row r="685" spans="4:6">
      <c r="D685" s="52"/>
      <c r="F685" s="52"/>
    </row>
    <row r="686" spans="4:6">
      <c r="D686" s="52"/>
      <c r="F686" s="52"/>
    </row>
    <row r="687" spans="4:6">
      <c r="D687" s="52"/>
      <c r="F687" s="52"/>
    </row>
    <row r="688" spans="4:6">
      <c r="D688" s="52"/>
      <c r="F688" s="52"/>
    </row>
    <row r="689" spans="4:6">
      <c r="D689" s="52"/>
      <c r="F689" s="52"/>
    </row>
    <row r="690" spans="4:6">
      <c r="D690" s="52"/>
      <c r="F690" s="52"/>
    </row>
    <row r="691" spans="4:6">
      <c r="D691" s="52"/>
      <c r="F691" s="52"/>
    </row>
    <row r="692" spans="4:6">
      <c r="D692" s="52"/>
      <c r="F692" s="52"/>
    </row>
    <row r="693" spans="4:6">
      <c r="D693" s="52"/>
      <c r="F693" s="52"/>
    </row>
    <row r="694" spans="4:6">
      <c r="D694" s="52"/>
      <c r="F694" s="52"/>
    </row>
    <row r="695" spans="4:6">
      <c r="D695" s="52"/>
      <c r="F695" s="52"/>
    </row>
    <row r="696" spans="4:6">
      <c r="D696" s="52"/>
      <c r="F696" s="52"/>
    </row>
    <row r="697" spans="4:6">
      <c r="D697" s="52"/>
      <c r="F697" s="52"/>
    </row>
    <row r="698" spans="4:6">
      <c r="D698" s="52"/>
      <c r="F698" s="52"/>
    </row>
    <row r="699" spans="4:6">
      <c r="D699" s="52"/>
      <c r="F699" s="52"/>
    </row>
    <row r="700" spans="4:6">
      <c r="D700" s="52"/>
      <c r="F700" s="52"/>
    </row>
    <row r="701" spans="4:6">
      <c r="D701" s="52"/>
      <c r="F701" s="52"/>
    </row>
    <row r="702" spans="4:6">
      <c r="D702" s="52"/>
      <c r="F702" s="52"/>
    </row>
    <row r="703" spans="4:6">
      <c r="D703" s="52"/>
      <c r="F703" s="52"/>
    </row>
    <row r="704" spans="4:6">
      <c r="D704" s="52"/>
      <c r="F704" s="52"/>
    </row>
    <row r="705" spans="4:6">
      <c r="D705" s="52"/>
      <c r="F705" s="52"/>
    </row>
    <row r="706" spans="4:6">
      <c r="D706" s="52"/>
      <c r="F706" s="52"/>
    </row>
    <row r="707" spans="4:6">
      <c r="D707" s="52"/>
      <c r="F707" s="52"/>
    </row>
    <row r="708" spans="4:6">
      <c r="D708" s="52"/>
      <c r="F708" s="52"/>
    </row>
    <row r="709" spans="4:6">
      <c r="D709" s="52"/>
      <c r="F709" s="52"/>
    </row>
    <row r="710" spans="4:6">
      <c r="D710" s="52"/>
      <c r="F710" s="52"/>
    </row>
    <row r="711" spans="4:6">
      <c r="D711" s="52"/>
      <c r="F711" s="52"/>
    </row>
    <row r="712" spans="4:6">
      <c r="D712" s="52"/>
      <c r="F712" s="52"/>
    </row>
    <row r="713" spans="4:6">
      <c r="D713" s="52"/>
      <c r="F713" s="52"/>
    </row>
    <row r="714" spans="4:6">
      <c r="D714" s="52"/>
      <c r="F714" s="52"/>
    </row>
    <row r="715" spans="4:6">
      <c r="D715" s="52"/>
      <c r="F715" s="52"/>
    </row>
    <row r="716" spans="4:6">
      <c r="D716" s="52"/>
      <c r="F716" s="52"/>
    </row>
    <row r="717" spans="4:6">
      <c r="D717" s="52"/>
      <c r="F717" s="52"/>
    </row>
    <row r="718" spans="4:6">
      <c r="D718" s="52"/>
      <c r="F718" s="52"/>
    </row>
    <row r="719" spans="4:6">
      <c r="D719" s="52"/>
      <c r="F719" s="52"/>
    </row>
    <row r="720" spans="4:6">
      <c r="D720" s="52"/>
      <c r="F720" s="52"/>
    </row>
    <row r="721" spans="4:6">
      <c r="D721" s="52"/>
      <c r="F721" s="52"/>
    </row>
    <row r="722" spans="4:6">
      <c r="D722" s="52"/>
      <c r="F722" s="52"/>
    </row>
    <row r="723" spans="4:6">
      <c r="D723" s="52"/>
      <c r="F723" s="52"/>
    </row>
    <row r="724" spans="4:6">
      <c r="D724" s="52"/>
      <c r="F724" s="52"/>
    </row>
    <row r="725" spans="4:6">
      <c r="D725" s="52"/>
      <c r="F725" s="52"/>
    </row>
    <row r="726" spans="4:6">
      <c r="D726" s="52"/>
      <c r="F726" s="52"/>
    </row>
    <row r="727" spans="4:6">
      <c r="D727" s="52"/>
      <c r="F727" s="52"/>
    </row>
    <row r="728" spans="4:6">
      <c r="D728" s="52"/>
      <c r="F728" s="52"/>
    </row>
    <row r="729" spans="4:6">
      <c r="D729" s="52"/>
      <c r="F729" s="52"/>
    </row>
    <row r="730" spans="4:6">
      <c r="D730" s="52"/>
      <c r="F730" s="52"/>
    </row>
    <row r="731" spans="4:6">
      <c r="D731" s="52"/>
      <c r="F731" s="52"/>
    </row>
    <row r="732" spans="4:6">
      <c r="D732" s="52"/>
      <c r="F732" s="52"/>
    </row>
    <row r="733" spans="4:6">
      <c r="D733" s="52"/>
      <c r="F733" s="52"/>
    </row>
    <row r="734" spans="4:6">
      <c r="D734" s="52"/>
      <c r="F734" s="52"/>
    </row>
    <row r="735" spans="4:6">
      <c r="D735" s="52"/>
      <c r="F735" s="52"/>
    </row>
    <row r="736" spans="4:6">
      <c r="D736" s="52"/>
      <c r="F736" s="52"/>
    </row>
    <row r="737" spans="4:6">
      <c r="D737" s="52"/>
      <c r="F737" s="52"/>
    </row>
    <row r="738" spans="4:6">
      <c r="D738" s="52"/>
      <c r="F738" s="52"/>
    </row>
    <row r="739" spans="4:6">
      <c r="D739" s="52"/>
      <c r="F739" s="52"/>
    </row>
    <row r="740" spans="4:6">
      <c r="D740" s="52"/>
      <c r="F740" s="52"/>
    </row>
    <row r="741" spans="4:6">
      <c r="D741" s="52"/>
      <c r="F741" s="52"/>
    </row>
    <row r="742" spans="4:6">
      <c r="D742" s="52"/>
      <c r="F742" s="52"/>
    </row>
    <row r="743" spans="4:6">
      <c r="D743" s="52"/>
      <c r="F743" s="52"/>
    </row>
    <row r="744" spans="4:6">
      <c r="D744" s="52"/>
      <c r="F744" s="52"/>
    </row>
    <row r="745" spans="4:6">
      <c r="D745" s="52"/>
      <c r="F745" s="52"/>
    </row>
    <row r="746" spans="4:6">
      <c r="D746" s="52"/>
      <c r="F746" s="52"/>
    </row>
    <row r="747" spans="4:6">
      <c r="D747" s="52"/>
      <c r="F747" s="52"/>
    </row>
    <row r="748" spans="4:6">
      <c r="D748" s="52"/>
      <c r="F748" s="52"/>
    </row>
    <row r="749" spans="4:6">
      <c r="D749" s="52"/>
      <c r="F749" s="52"/>
    </row>
    <row r="750" spans="4:6">
      <c r="D750" s="52"/>
      <c r="F750" s="52"/>
    </row>
    <row r="751" spans="4:6">
      <c r="D751" s="52"/>
      <c r="F751" s="52"/>
    </row>
    <row r="752" spans="4:6">
      <c r="D752" s="52"/>
      <c r="F752" s="52"/>
    </row>
    <row r="753" spans="4:6">
      <c r="D753" s="52"/>
      <c r="F753" s="52"/>
    </row>
    <row r="754" spans="4:6">
      <c r="D754" s="52"/>
      <c r="F754" s="52"/>
    </row>
    <row r="755" spans="4:6">
      <c r="D755" s="52"/>
      <c r="F755" s="52"/>
    </row>
    <row r="756" spans="4:6">
      <c r="D756" s="52"/>
      <c r="F756" s="52"/>
    </row>
    <row r="757" spans="4:6">
      <c r="D757" s="52"/>
      <c r="F757" s="52"/>
    </row>
    <row r="758" spans="4:6">
      <c r="D758" s="52"/>
      <c r="F758" s="52"/>
    </row>
    <row r="759" spans="4:6">
      <c r="D759" s="52"/>
      <c r="F759" s="52"/>
    </row>
    <row r="760" spans="4:6">
      <c r="D760" s="52"/>
      <c r="F760" s="52"/>
    </row>
    <row r="761" spans="4:6">
      <c r="D761" s="52"/>
      <c r="F761" s="52"/>
    </row>
    <row r="762" spans="4:6">
      <c r="D762" s="52"/>
      <c r="F762" s="52"/>
    </row>
    <row r="763" spans="4:6">
      <c r="D763" s="52"/>
      <c r="F763" s="52"/>
    </row>
    <row r="764" spans="4:6">
      <c r="D764" s="52"/>
      <c r="F764" s="52"/>
    </row>
    <row r="765" spans="4:6">
      <c r="D765" s="52"/>
      <c r="F765" s="52"/>
    </row>
    <row r="766" spans="4:6">
      <c r="D766" s="52"/>
      <c r="F766" s="52"/>
    </row>
    <row r="767" spans="4:6">
      <c r="D767" s="52"/>
      <c r="F767" s="52"/>
    </row>
    <row r="768" spans="4:6">
      <c r="D768" s="52"/>
      <c r="F768" s="52"/>
    </row>
    <row r="769" spans="4:6">
      <c r="D769" s="52"/>
      <c r="F769" s="52"/>
    </row>
    <row r="770" spans="4:6">
      <c r="D770" s="52"/>
      <c r="F770" s="52"/>
    </row>
    <row r="771" spans="4:6">
      <c r="D771" s="52"/>
      <c r="F771" s="52"/>
    </row>
    <row r="772" spans="4:6">
      <c r="D772" s="52"/>
      <c r="F772" s="52"/>
    </row>
    <row r="773" spans="4:6">
      <c r="D773" s="52"/>
      <c r="F773" s="52"/>
    </row>
    <row r="774" spans="4:6">
      <c r="D774" s="52"/>
      <c r="F774" s="52"/>
    </row>
    <row r="775" spans="4:6">
      <c r="D775" s="52"/>
      <c r="F775" s="52"/>
    </row>
    <row r="776" spans="4:6">
      <c r="D776" s="52"/>
      <c r="F776" s="52"/>
    </row>
    <row r="777" spans="4:6">
      <c r="D777" s="52"/>
      <c r="F777" s="52"/>
    </row>
    <row r="778" spans="4:6">
      <c r="D778" s="52"/>
      <c r="F778" s="52"/>
    </row>
    <row r="779" spans="4:6">
      <c r="D779" s="52"/>
      <c r="F779" s="52"/>
    </row>
    <row r="780" spans="4:6">
      <c r="D780" s="52"/>
      <c r="F780" s="52"/>
    </row>
    <row r="781" spans="4:6">
      <c r="D781" s="52"/>
      <c r="F781" s="52"/>
    </row>
    <row r="782" spans="4:6">
      <c r="D782" s="52"/>
      <c r="F782" s="52"/>
    </row>
    <row r="783" spans="4:6">
      <c r="D783" s="52"/>
      <c r="F783" s="52"/>
    </row>
    <row r="784" spans="4:6">
      <c r="D784" s="52"/>
      <c r="F784" s="52"/>
    </row>
    <row r="785" spans="4:6">
      <c r="D785" s="52"/>
      <c r="F785" s="52"/>
    </row>
    <row r="786" spans="4:6">
      <c r="D786" s="52"/>
      <c r="F786" s="52"/>
    </row>
    <row r="787" spans="4:6">
      <c r="D787" s="52"/>
      <c r="F787" s="52"/>
    </row>
    <row r="788" spans="4:6">
      <c r="D788" s="52"/>
      <c r="F788" s="52"/>
    </row>
    <row r="789" spans="4:6">
      <c r="D789" s="52"/>
      <c r="F789" s="52"/>
    </row>
    <row r="790" spans="4:6">
      <c r="D790" s="52"/>
      <c r="F790" s="52"/>
    </row>
    <row r="791" spans="4:6">
      <c r="D791" s="52"/>
      <c r="F791" s="52"/>
    </row>
    <row r="792" spans="4:6">
      <c r="D792" s="52"/>
      <c r="F792" s="52"/>
    </row>
    <row r="793" spans="4:6">
      <c r="D793" s="52"/>
      <c r="F793" s="52"/>
    </row>
    <row r="794" spans="4:6">
      <c r="D794" s="52"/>
      <c r="F794" s="52"/>
    </row>
    <row r="795" spans="4:6">
      <c r="D795" s="52"/>
      <c r="F795" s="52"/>
    </row>
    <row r="796" spans="4:6">
      <c r="D796" s="52"/>
      <c r="F796" s="52"/>
    </row>
    <row r="797" spans="4:6">
      <c r="D797" s="52"/>
      <c r="F797" s="52"/>
    </row>
    <row r="798" spans="4:6">
      <c r="D798" s="52"/>
      <c r="F798" s="52"/>
    </row>
    <row r="799" spans="4:6">
      <c r="D799" s="52"/>
      <c r="F799" s="52"/>
    </row>
    <row r="800" spans="4:6">
      <c r="D800" s="52"/>
      <c r="F800" s="52"/>
    </row>
    <row r="801" spans="4:6">
      <c r="D801" s="52"/>
      <c r="F801" s="52"/>
    </row>
    <row r="802" spans="4:6">
      <c r="D802" s="52"/>
      <c r="F802" s="52"/>
    </row>
    <row r="803" spans="4:6">
      <c r="D803" s="52"/>
      <c r="F803" s="52"/>
    </row>
    <row r="804" spans="4:6">
      <c r="D804" s="52"/>
      <c r="F804" s="52"/>
    </row>
    <row r="805" spans="4:6">
      <c r="D805" s="52"/>
      <c r="F805" s="52"/>
    </row>
    <row r="806" spans="4:6">
      <c r="D806" s="52"/>
      <c r="F806" s="52"/>
    </row>
    <row r="807" spans="4:6">
      <c r="D807" s="52"/>
      <c r="F807" s="52"/>
    </row>
    <row r="808" spans="4:6">
      <c r="D808" s="52"/>
      <c r="F808" s="52"/>
    </row>
    <row r="809" spans="4:6">
      <c r="D809" s="52"/>
      <c r="F809" s="52"/>
    </row>
    <row r="810" spans="4:6">
      <c r="D810" s="52"/>
      <c r="F810" s="52"/>
    </row>
    <row r="811" spans="4:6">
      <c r="D811" s="52"/>
      <c r="F811" s="52"/>
    </row>
    <row r="812" spans="4:6">
      <c r="D812" s="52"/>
      <c r="F812" s="52"/>
    </row>
    <row r="813" spans="4:6">
      <c r="D813" s="52"/>
      <c r="F813" s="52"/>
    </row>
    <row r="814" spans="4:6">
      <c r="D814" s="52"/>
      <c r="F814" s="52"/>
    </row>
    <row r="815" spans="4:6">
      <c r="D815" s="52"/>
      <c r="F815" s="52"/>
    </row>
    <row r="816" spans="4:6">
      <c r="D816" s="52"/>
      <c r="F816" s="52"/>
    </row>
    <row r="817" spans="4:6">
      <c r="D817" s="52"/>
      <c r="F817" s="52"/>
    </row>
    <row r="818" spans="4:6">
      <c r="D818" s="52"/>
      <c r="F818" s="52"/>
    </row>
    <row r="819" spans="4:6">
      <c r="D819" s="52"/>
      <c r="F819" s="52"/>
    </row>
    <row r="820" spans="4:6">
      <c r="D820" s="52"/>
      <c r="F820" s="52"/>
    </row>
    <row r="821" spans="4:6">
      <c r="D821" s="52"/>
      <c r="F821" s="52"/>
    </row>
    <row r="822" spans="4:6">
      <c r="D822" s="52"/>
      <c r="F822" s="52"/>
    </row>
    <row r="823" spans="4:6">
      <c r="D823" s="52"/>
      <c r="F823" s="52"/>
    </row>
    <row r="824" spans="4:6">
      <c r="D824" s="52"/>
      <c r="F824" s="52"/>
    </row>
    <row r="825" spans="4:6">
      <c r="D825" s="52"/>
      <c r="F825" s="52"/>
    </row>
    <row r="826" spans="4:6">
      <c r="D826" s="52"/>
      <c r="F826" s="52"/>
    </row>
    <row r="827" spans="4:6">
      <c r="D827" s="52"/>
      <c r="F827" s="52"/>
    </row>
    <row r="828" spans="4:6">
      <c r="D828" s="52"/>
      <c r="F828" s="52"/>
    </row>
    <row r="829" spans="4:6">
      <c r="D829" s="52"/>
      <c r="F829" s="52"/>
    </row>
    <row r="830" spans="4:6">
      <c r="D830" s="52"/>
      <c r="F830" s="52"/>
    </row>
    <row r="831" spans="4:6">
      <c r="D831" s="52"/>
      <c r="F831" s="52"/>
    </row>
    <row r="832" spans="4:6">
      <c r="D832" s="52"/>
      <c r="F832" s="52"/>
    </row>
    <row r="833" spans="4:6">
      <c r="D833" s="52"/>
      <c r="F833" s="52"/>
    </row>
    <row r="834" spans="4:6">
      <c r="D834" s="52"/>
      <c r="F834" s="52"/>
    </row>
    <row r="835" spans="4:6">
      <c r="D835" s="52"/>
      <c r="F835" s="52"/>
    </row>
    <row r="836" spans="4:6">
      <c r="D836" s="52"/>
      <c r="F836" s="52"/>
    </row>
    <row r="837" spans="4:6">
      <c r="D837" s="52"/>
      <c r="F837" s="52"/>
    </row>
    <row r="838" spans="4:6">
      <c r="D838" s="52"/>
      <c r="F838" s="52"/>
    </row>
    <row r="839" spans="4:6">
      <c r="D839" s="52"/>
      <c r="F839" s="52"/>
    </row>
    <row r="840" spans="4:6">
      <c r="D840" s="52"/>
      <c r="F840" s="52"/>
    </row>
    <row r="841" spans="4:6">
      <c r="D841" s="52"/>
      <c r="F841" s="52"/>
    </row>
    <row r="842" spans="4:6">
      <c r="D842" s="52"/>
      <c r="F842" s="52"/>
    </row>
    <row r="843" spans="4:6">
      <c r="D843" s="52"/>
      <c r="F843" s="52"/>
    </row>
    <row r="844" spans="4:6">
      <c r="D844" s="52"/>
      <c r="F844" s="52"/>
    </row>
    <row r="845" spans="4:6">
      <c r="D845" s="52"/>
      <c r="F845" s="52"/>
    </row>
    <row r="846" spans="4:6">
      <c r="D846" s="52"/>
      <c r="F846" s="52"/>
    </row>
    <row r="847" spans="4:6">
      <c r="D847" s="52"/>
      <c r="F847" s="52"/>
    </row>
    <row r="848" spans="4:6">
      <c r="D848" s="52"/>
      <c r="F848" s="52"/>
    </row>
    <row r="849" spans="4:6">
      <c r="D849" s="52"/>
      <c r="F849" s="52"/>
    </row>
    <row r="850" spans="4:6">
      <c r="D850" s="52"/>
      <c r="F850" s="52"/>
    </row>
    <row r="851" spans="4:6">
      <c r="D851" s="52"/>
      <c r="F851" s="52"/>
    </row>
    <row r="852" spans="4:6">
      <c r="D852" s="52"/>
      <c r="F852" s="52"/>
    </row>
    <row r="853" spans="4:6">
      <c r="D853" s="52"/>
      <c r="F853" s="52"/>
    </row>
    <row r="854" spans="4:6">
      <c r="D854" s="52"/>
      <c r="F854" s="52"/>
    </row>
    <row r="855" spans="4:6">
      <c r="D855" s="52"/>
      <c r="F855" s="52"/>
    </row>
    <row r="856" spans="4:6">
      <c r="D856" s="52"/>
      <c r="F856" s="52"/>
    </row>
    <row r="857" spans="4:6">
      <c r="D857" s="52"/>
      <c r="F857" s="52"/>
    </row>
    <row r="858" spans="4:6">
      <c r="D858" s="52"/>
      <c r="F858" s="52"/>
    </row>
    <row r="859" spans="4:6">
      <c r="D859" s="52"/>
      <c r="F859" s="52"/>
    </row>
    <row r="860" spans="4:6">
      <c r="D860" s="52"/>
      <c r="F860" s="52"/>
    </row>
    <row r="861" spans="4:6">
      <c r="D861" s="52"/>
      <c r="F861" s="52"/>
    </row>
    <row r="862" spans="4:6">
      <c r="D862" s="52"/>
      <c r="F862" s="52"/>
    </row>
    <row r="863" spans="4:6">
      <c r="D863" s="52"/>
      <c r="F863" s="52"/>
    </row>
    <row r="864" spans="4:6">
      <c r="D864" s="52"/>
      <c r="F864" s="52"/>
    </row>
    <row r="865" spans="4:6">
      <c r="D865" s="52"/>
      <c r="F865" s="52"/>
    </row>
    <row r="866" spans="4:6">
      <c r="D866" s="52"/>
      <c r="F866" s="52"/>
    </row>
    <row r="867" spans="4:6">
      <c r="D867" s="52"/>
      <c r="F867" s="52"/>
    </row>
    <row r="868" spans="4:6">
      <c r="D868" s="52"/>
      <c r="F868" s="52"/>
    </row>
    <row r="869" spans="4:6">
      <c r="D869" s="52"/>
      <c r="F869" s="52"/>
    </row>
    <row r="870" spans="4:6">
      <c r="D870" s="52"/>
      <c r="F870" s="52"/>
    </row>
    <row r="871" spans="4:6">
      <c r="D871" s="52"/>
      <c r="F871" s="52"/>
    </row>
    <row r="872" spans="4:6">
      <c r="D872" s="52"/>
      <c r="F872" s="52"/>
    </row>
    <row r="873" spans="4:6">
      <c r="D873" s="52"/>
      <c r="F873" s="52"/>
    </row>
    <row r="874" spans="4:6">
      <c r="D874" s="52"/>
      <c r="F874" s="52"/>
    </row>
    <row r="875" spans="4:6">
      <c r="D875" s="52"/>
      <c r="F875" s="52"/>
    </row>
    <row r="876" spans="4:6">
      <c r="D876" s="52"/>
      <c r="F876" s="52"/>
    </row>
    <row r="877" spans="4:6">
      <c r="D877" s="52"/>
      <c r="F877" s="52"/>
    </row>
    <row r="878" spans="4:6">
      <c r="D878" s="52"/>
      <c r="F878" s="52"/>
    </row>
    <row r="879" spans="4:6">
      <c r="D879" s="52"/>
      <c r="F879" s="52"/>
    </row>
    <row r="880" spans="4:6">
      <c r="D880" s="52"/>
      <c r="F880" s="52"/>
    </row>
    <row r="881" spans="4:6">
      <c r="D881" s="52"/>
      <c r="F881" s="52"/>
    </row>
    <row r="882" spans="4:6">
      <c r="D882" s="52"/>
      <c r="F882" s="52"/>
    </row>
    <row r="883" spans="4:6">
      <c r="D883" s="52"/>
      <c r="F883" s="52"/>
    </row>
    <row r="884" spans="4:6">
      <c r="D884" s="52"/>
      <c r="F884" s="52"/>
    </row>
    <row r="885" spans="4:6">
      <c r="D885" s="52"/>
      <c r="F885" s="52"/>
    </row>
    <row r="886" spans="4:6">
      <c r="D886" s="52"/>
      <c r="F886" s="52"/>
    </row>
    <row r="887" spans="4:6">
      <c r="D887" s="52"/>
      <c r="F887" s="52"/>
    </row>
    <row r="888" spans="4:6">
      <c r="D888" s="52"/>
      <c r="F888" s="52"/>
    </row>
    <row r="889" spans="4:6">
      <c r="D889" s="52"/>
      <c r="F889" s="52"/>
    </row>
    <row r="890" spans="4:6">
      <c r="D890" s="52"/>
      <c r="F890" s="52"/>
    </row>
    <row r="891" spans="4:6">
      <c r="D891" s="52"/>
      <c r="F891" s="52"/>
    </row>
    <row r="892" spans="4:6">
      <c r="D892" s="52"/>
      <c r="F892" s="52"/>
    </row>
    <row r="893" spans="4:6">
      <c r="D893" s="52"/>
      <c r="F893" s="52"/>
    </row>
    <row r="894" spans="4:6">
      <c r="D894" s="52"/>
      <c r="F894" s="52"/>
    </row>
    <row r="895" spans="4:6">
      <c r="D895" s="52"/>
      <c r="F895" s="52"/>
    </row>
    <row r="896" spans="4:6">
      <c r="D896" s="52"/>
      <c r="F896" s="52"/>
    </row>
    <row r="897" spans="4:6">
      <c r="D897" s="52"/>
      <c r="F897" s="52"/>
    </row>
    <row r="898" spans="4:6">
      <c r="D898" s="52"/>
      <c r="F898" s="52"/>
    </row>
    <row r="899" spans="4:6">
      <c r="D899" s="52"/>
      <c r="F899" s="52"/>
    </row>
    <row r="900" spans="4:6">
      <c r="D900" s="52"/>
      <c r="F900" s="52"/>
    </row>
    <row r="901" spans="4:6">
      <c r="D901" s="52"/>
      <c r="F901" s="52"/>
    </row>
    <row r="902" spans="4:6">
      <c r="D902" s="52"/>
      <c r="F902" s="52"/>
    </row>
    <row r="903" spans="4:6">
      <c r="D903" s="52"/>
      <c r="F903" s="52"/>
    </row>
    <row r="904" spans="4:6">
      <c r="D904" s="52"/>
      <c r="F904" s="52"/>
    </row>
    <row r="905" spans="4:6">
      <c r="D905" s="52"/>
      <c r="F905" s="52"/>
    </row>
    <row r="906" spans="4:6">
      <c r="D906" s="52"/>
      <c r="F906" s="52"/>
    </row>
    <row r="907" spans="4:6">
      <c r="D907" s="52"/>
      <c r="F907" s="52"/>
    </row>
    <row r="908" spans="4:6">
      <c r="D908" s="52"/>
      <c r="F908" s="52"/>
    </row>
    <row r="909" spans="4:6">
      <c r="D909" s="52"/>
      <c r="F909" s="52"/>
    </row>
    <row r="910" spans="4:6">
      <c r="D910" s="52"/>
      <c r="F910" s="52"/>
    </row>
    <row r="911" spans="4:6">
      <c r="D911" s="52"/>
      <c r="F911" s="52"/>
    </row>
    <row r="912" spans="4:6">
      <c r="D912" s="52"/>
      <c r="F912" s="52"/>
    </row>
    <row r="913" spans="4:6">
      <c r="D913" s="52"/>
      <c r="F913" s="52"/>
    </row>
    <row r="914" spans="4:6">
      <c r="D914" s="52"/>
      <c r="F914" s="52"/>
    </row>
    <row r="915" spans="4:6">
      <c r="D915" s="52"/>
      <c r="F915" s="52"/>
    </row>
    <row r="916" spans="4:6">
      <c r="D916" s="52"/>
      <c r="F916" s="52"/>
    </row>
    <row r="917" spans="4:6">
      <c r="D917" s="52"/>
      <c r="F917" s="52"/>
    </row>
    <row r="918" spans="4:6">
      <c r="D918" s="52"/>
      <c r="F918" s="52"/>
    </row>
    <row r="919" spans="4:6">
      <c r="D919" s="52"/>
      <c r="F919" s="52"/>
    </row>
    <row r="920" spans="4:6">
      <c r="D920" s="52"/>
      <c r="F920" s="52"/>
    </row>
    <row r="921" spans="4:6">
      <c r="D921" s="52"/>
      <c r="F921" s="52"/>
    </row>
    <row r="922" spans="4:6">
      <c r="D922" s="52"/>
      <c r="F922" s="52"/>
    </row>
    <row r="923" spans="4:6">
      <c r="D923" s="52"/>
      <c r="F923" s="52"/>
    </row>
    <row r="924" spans="4:6">
      <c r="D924" s="52"/>
      <c r="F924" s="52"/>
    </row>
    <row r="925" spans="4:6">
      <c r="D925" s="52"/>
      <c r="F925" s="52"/>
    </row>
    <row r="926" spans="4:6">
      <c r="D926" s="52"/>
      <c r="F926" s="52"/>
    </row>
    <row r="927" spans="4:6">
      <c r="D927" s="52"/>
      <c r="F927" s="52"/>
    </row>
    <row r="928" spans="4:6">
      <c r="D928" s="52"/>
      <c r="F928" s="52"/>
    </row>
    <row r="929" spans="4:6">
      <c r="D929" s="52"/>
      <c r="F929" s="52"/>
    </row>
    <row r="930" spans="4:6">
      <c r="D930" s="52"/>
      <c r="F930" s="52"/>
    </row>
    <row r="931" spans="4:6">
      <c r="D931" s="52"/>
      <c r="F931" s="52"/>
    </row>
    <row r="932" spans="4:6">
      <c r="D932" s="52"/>
      <c r="F932" s="52"/>
    </row>
    <row r="933" spans="4:6">
      <c r="D933" s="52"/>
      <c r="F933" s="52"/>
    </row>
    <row r="934" spans="4:6">
      <c r="D934" s="52"/>
      <c r="F934" s="52"/>
    </row>
    <row r="935" spans="4:6">
      <c r="D935" s="52"/>
      <c r="F935" s="52"/>
    </row>
    <row r="936" spans="4:6">
      <c r="D936" s="52"/>
      <c r="F936" s="52"/>
    </row>
    <row r="937" spans="4:6">
      <c r="D937" s="52"/>
      <c r="F937" s="52"/>
    </row>
    <row r="938" spans="4:6">
      <c r="D938" s="52"/>
      <c r="F938" s="52"/>
    </row>
    <row r="939" spans="4:6">
      <c r="D939" s="52"/>
      <c r="F939" s="52"/>
    </row>
    <row r="940" spans="4:6">
      <c r="D940" s="52"/>
      <c r="F940" s="52"/>
    </row>
    <row r="941" spans="4:6">
      <c r="D941" s="52"/>
      <c r="F941" s="52"/>
    </row>
    <row r="942" spans="4:6">
      <c r="D942" s="52"/>
      <c r="F942" s="52"/>
    </row>
    <row r="943" spans="4:6">
      <c r="D943" s="52"/>
      <c r="F943" s="52"/>
    </row>
    <row r="944" spans="4:6">
      <c r="D944" s="52"/>
      <c r="F944" s="52"/>
    </row>
    <row r="945" spans="4:6">
      <c r="D945" s="52"/>
      <c r="F945" s="52"/>
    </row>
    <row r="946" spans="4:6">
      <c r="D946" s="52"/>
      <c r="F946" s="52"/>
    </row>
    <row r="947" spans="4:6">
      <c r="D947" s="52"/>
      <c r="F947" s="52"/>
    </row>
    <row r="948" spans="4:6">
      <c r="D948" s="52"/>
      <c r="F948" s="52"/>
    </row>
    <row r="949" spans="4:6">
      <c r="D949" s="52"/>
      <c r="F949" s="52"/>
    </row>
    <row r="950" spans="4:6">
      <c r="D950" s="52"/>
      <c r="F950" s="52"/>
    </row>
    <row r="951" spans="4:6">
      <c r="D951" s="52"/>
      <c r="F951" s="52"/>
    </row>
    <row r="952" spans="4:6">
      <c r="D952" s="52"/>
      <c r="F952" s="52"/>
    </row>
    <row r="953" spans="4:6">
      <c r="D953" s="52"/>
      <c r="F953" s="52"/>
    </row>
    <row r="954" spans="4:6">
      <c r="D954" s="52"/>
      <c r="F954" s="52"/>
    </row>
    <row r="955" spans="4:6">
      <c r="D955" s="52"/>
      <c r="F955" s="52"/>
    </row>
    <row r="956" spans="4:6">
      <c r="D956" s="52"/>
      <c r="F956" s="52"/>
    </row>
    <row r="957" spans="4:6">
      <c r="D957" s="52"/>
      <c r="F957" s="52"/>
    </row>
    <row r="958" spans="4:6">
      <c r="D958" s="52"/>
      <c r="F958" s="52"/>
    </row>
    <row r="959" spans="4:6">
      <c r="D959" s="52"/>
      <c r="F959" s="52"/>
    </row>
    <row r="960" spans="4:6">
      <c r="D960" s="52"/>
      <c r="F960" s="52"/>
    </row>
    <row r="961" spans="4:6">
      <c r="D961" s="52"/>
      <c r="F961" s="52"/>
    </row>
    <row r="962" spans="4:6">
      <c r="D962" s="52"/>
      <c r="F962" s="52"/>
    </row>
    <row r="963" spans="4:6">
      <c r="D963" s="52"/>
      <c r="F963" s="52"/>
    </row>
    <row r="964" spans="4:6">
      <c r="D964" s="52"/>
      <c r="F964" s="52"/>
    </row>
    <row r="965" spans="4:6">
      <c r="D965" s="52"/>
      <c r="F965" s="52"/>
    </row>
    <row r="966" spans="4:6">
      <c r="D966" s="52"/>
      <c r="F966" s="52"/>
    </row>
    <row r="967" spans="4:6">
      <c r="D967" s="52"/>
      <c r="F967" s="52"/>
    </row>
    <row r="968" spans="4:6">
      <c r="D968" s="52"/>
      <c r="F968" s="52"/>
    </row>
    <row r="969" spans="4:6">
      <c r="D969" s="52"/>
      <c r="F969" s="52"/>
    </row>
    <row r="970" spans="4:6">
      <c r="D970" s="52"/>
      <c r="F970" s="52"/>
    </row>
    <row r="971" spans="4:6">
      <c r="D971" s="52"/>
      <c r="F971" s="52"/>
    </row>
    <row r="972" spans="4:6">
      <c r="D972" s="52"/>
      <c r="F972" s="52"/>
    </row>
    <row r="973" spans="4:6">
      <c r="D973" s="52"/>
      <c r="F973" s="52"/>
    </row>
    <row r="974" spans="4:6">
      <c r="D974" s="52"/>
      <c r="F974" s="52"/>
    </row>
    <row r="975" spans="4:6">
      <c r="D975" s="52"/>
      <c r="F975" s="52"/>
    </row>
    <row r="976" spans="4:6">
      <c r="D976" s="52"/>
      <c r="F976" s="52"/>
    </row>
    <row r="977" spans="4:6">
      <c r="D977" s="52"/>
      <c r="F977" s="52"/>
    </row>
    <row r="978" spans="4:6">
      <c r="D978" s="52"/>
      <c r="F978" s="52"/>
    </row>
    <row r="979" spans="4:6">
      <c r="D979" s="52"/>
      <c r="F979" s="52"/>
    </row>
    <row r="980" spans="4:6">
      <c r="D980" s="52"/>
      <c r="F980" s="52"/>
    </row>
    <row r="981" spans="4:6">
      <c r="D981" s="52"/>
      <c r="F981" s="52"/>
    </row>
    <row r="982" spans="4:6">
      <c r="D982" s="52"/>
      <c r="F982" s="52"/>
    </row>
    <row r="983" spans="4:6">
      <c r="D983" s="52"/>
      <c r="F983" s="52"/>
    </row>
    <row r="984" spans="4:6">
      <c r="D984" s="52"/>
      <c r="F984" s="52"/>
    </row>
    <row r="985" spans="4:6">
      <c r="D985" s="52"/>
      <c r="F985" s="52"/>
    </row>
    <row r="986" spans="4:6">
      <c r="D986" s="52"/>
      <c r="F986" s="52"/>
    </row>
    <row r="987" spans="4:6">
      <c r="D987" s="52"/>
      <c r="F987" s="52"/>
    </row>
    <row r="988" spans="4:6">
      <c r="D988" s="52"/>
      <c r="F988" s="52"/>
    </row>
    <row r="989" spans="4:6">
      <c r="D989" s="52"/>
      <c r="F989" s="52"/>
    </row>
    <row r="990" spans="4:6">
      <c r="D990" s="52"/>
      <c r="F990" s="52"/>
    </row>
    <row r="991" spans="4:6">
      <c r="D991" s="52"/>
      <c r="F991" s="52"/>
    </row>
    <row r="992" spans="4:6">
      <c r="D992" s="52"/>
      <c r="F992" s="52"/>
    </row>
    <row r="993" spans="4:6">
      <c r="D993" s="52"/>
      <c r="F993" s="52"/>
    </row>
    <row r="994" spans="4:6">
      <c r="D994" s="52"/>
      <c r="F994" s="52"/>
    </row>
    <row r="995" spans="4:6">
      <c r="D995" s="52"/>
      <c r="F995" s="52"/>
    </row>
    <row r="996" spans="4:6">
      <c r="D996" s="52"/>
      <c r="F996" s="52"/>
    </row>
    <row r="997" spans="4:6">
      <c r="D997" s="52"/>
      <c r="F997" s="52"/>
    </row>
    <row r="998" spans="4:6">
      <c r="D998" s="52"/>
      <c r="F998" s="52"/>
    </row>
    <row r="999" spans="4:6">
      <c r="D999" s="52"/>
      <c r="F999" s="52"/>
    </row>
    <row r="1000" spans="4:6">
      <c r="D1000" s="52"/>
      <c r="F1000" s="52"/>
    </row>
    <row r="1001" spans="4:6">
      <c r="D1001" s="52"/>
      <c r="F1001" s="52"/>
    </row>
    <row r="1002" spans="4:6">
      <c r="D1002" s="52"/>
      <c r="F1002" s="52"/>
    </row>
    <row r="1003" spans="4:6">
      <c r="D1003" s="52"/>
      <c r="F1003" s="52"/>
    </row>
    <row r="1004" spans="4:6">
      <c r="D1004" s="52"/>
      <c r="F1004" s="52"/>
    </row>
  </sheetData>
  <mergeCells count="1">
    <mergeCell ref="AF1:AG1"/>
  </mergeCells>
  <conditionalFormatting sqref="B2:B251">
    <cfRule type="expression" dxfId="11" priority="10" stopIfTrue="1">
      <formula>OR(B2=2,B2=4,B2=6,B2=8,B2=10,B2=11,B2=13,B2=15,B2=17,B2=20,B2=22,B2=24,B2=26,B2=28,B2=29,B2=31,B2=33,B2=35)</formula>
    </cfRule>
    <cfRule type="expression" dxfId="10" priority="11" stopIfTrue="1">
      <formula>OR(B2=1,B2=3,B2=5,B2=7,B2=9,B2=12,B2=14,B2=16,B2=18,B2=19,B2=21,B2=23,B2=25,B2=27,B2=30,B2=32,B2=34,B2=36)</formula>
    </cfRule>
    <cfRule type="expression" dxfId="9" priority="12" stopIfTrue="1">
      <formula>ISBLANK(B2)=FALSE</formula>
    </cfRule>
  </conditionalFormatting>
  <conditionalFormatting sqref="B2:B251">
    <cfRule type="expression" dxfId="8" priority="7" stopIfTrue="1">
      <formula>OR(B2=2,B2=4,B2=6,B2=8,B2=10,B2=11,B2=13,B2=15,B2=17,B2=20,B2=22,B2=24,B2=26,B2=28,B2=29,B2=31,B2=33,B2=35)</formula>
    </cfRule>
    <cfRule type="expression" dxfId="7" priority="8" stopIfTrue="1">
      <formula>OR(B2=1,B2=3,B2=5,B2=7,B2=9,B2=12,B2=14,B2=16,B2=18,B2=19,B2=21,B2=23,B2=25,B2=27,B2=30,B2=32,B2=34,B2=36)</formula>
    </cfRule>
    <cfRule type="expression" dxfId="6" priority="9" stopIfTrue="1">
      <formula>ISBLANK(B2)=FALSE</formula>
    </cfRule>
  </conditionalFormatting>
  <conditionalFormatting sqref="C2:C251">
    <cfRule type="expression" dxfId="5" priority="6">
      <formula>D2=2</formula>
    </cfRule>
  </conditionalFormatting>
  <conditionalFormatting sqref="E2:E251">
    <cfRule type="expression" dxfId="4" priority="5">
      <formula>F2=2</formula>
    </cfRule>
  </conditionalFormatting>
  <conditionalFormatting sqref="G2">
    <cfRule type="expression" dxfId="3" priority="4">
      <formula>$C2=G2</formula>
    </cfRule>
  </conditionalFormatting>
  <conditionalFormatting sqref="H2">
    <cfRule type="expression" dxfId="2" priority="3">
      <formula>$C2=H2</formula>
    </cfRule>
  </conditionalFormatting>
  <conditionalFormatting sqref="G3:G251">
    <cfRule type="expression" dxfId="1" priority="2">
      <formula>$C3=G3</formula>
    </cfRule>
  </conditionalFormatting>
  <conditionalFormatting sqref="H3:H251">
    <cfRule type="expression" dxfId="0" priority="1">
      <formula>$C3=H3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topLeftCell="P1" workbookViewId="0"/>
  </sheetViews>
  <sheetFormatPr defaultRowHeight="15"/>
  <cols>
    <col min="1" max="2" width="9.140625" style="1"/>
    <col min="3" max="3" width="9.140625" style="1" customWidth="1"/>
    <col min="4" max="11" width="9.140625" customWidth="1"/>
    <col min="12" max="14" width="9.140625" style="1" customWidth="1"/>
    <col min="15" max="21" width="9.140625" customWidth="1"/>
    <col min="22" max="23" width="9.140625" style="1" customWidth="1"/>
    <col min="24" max="24" width="9.140625" customWidth="1"/>
    <col min="25" max="26" width="9.140625" style="1" customWidth="1"/>
    <col min="27" max="27" width="9.140625" customWidth="1"/>
    <col min="28" max="33" width="9.140625" style="1" customWidth="1"/>
    <col min="34" max="35" width="9.140625" style="1"/>
  </cols>
  <sheetData>
    <row r="1" spans="1:35">
      <c r="A1" s="8" t="s">
        <v>36</v>
      </c>
      <c r="D1" s="8" t="s">
        <v>18</v>
      </c>
      <c r="G1" s="8" t="s">
        <v>19</v>
      </c>
      <c r="J1" s="8" t="s">
        <v>20</v>
      </c>
      <c r="M1" s="8" t="s">
        <v>23</v>
      </c>
      <c r="P1" s="8" t="s">
        <v>21</v>
      </c>
      <c r="S1" s="8" t="s">
        <v>22</v>
      </c>
      <c r="V1" s="8" t="s">
        <v>27</v>
      </c>
      <c r="Y1" s="8" t="s">
        <v>28</v>
      </c>
      <c r="AB1" s="8" t="s">
        <v>33</v>
      </c>
      <c r="AE1" s="8" t="s">
        <v>34</v>
      </c>
      <c r="AH1" s="8" t="s">
        <v>35</v>
      </c>
    </row>
    <row r="2" spans="1:35">
      <c r="A2" s="1">
        <v>0</v>
      </c>
      <c r="B2" s="1">
        <v>0</v>
      </c>
      <c r="D2" s="1">
        <v>0</v>
      </c>
      <c r="E2" s="1">
        <v>0</v>
      </c>
      <c r="G2" s="1">
        <v>0</v>
      </c>
      <c r="H2" s="1">
        <v>0</v>
      </c>
      <c r="J2" s="1">
        <v>0</v>
      </c>
      <c r="K2" s="1">
        <v>0</v>
      </c>
      <c r="M2" s="1">
        <v>0</v>
      </c>
      <c r="N2" s="1">
        <v>0</v>
      </c>
      <c r="P2" s="1">
        <v>0</v>
      </c>
      <c r="Q2" s="1">
        <v>0</v>
      </c>
      <c r="S2" s="1">
        <v>0</v>
      </c>
      <c r="T2" s="1">
        <v>0</v>
      </c>
      <c r="V2" s="1">
        <v>0</v>
      </c>
      <c r="W2" s="1">
        <v>0</v>
      </c>
      <c r="Y2" s="1">
        <v>0</v>
      </c>
      <c r="Z2" s="1">
        <v>0</v>
      </c>
      <c r="AB2" s="1">
        <v>0</v>
      </c>
      <c r="AC2" s="1">
        <v>0</v>
      </c>
      <c r="AE2" s="1">
        <v>0</v>
      </c>
      <c r="AF2" s="1">
        <v>0</v>
      </c>
      <c r="AH2" s="1">
        <v>0</v>
      </c>
      <c r="AI2" s="1">
        <v>0</v>
      </c>
    </row>
    <row r="3" spans="1:35">
      <c r="A3" s="1">
        <f t="shared" ref="A3:A38" si="0">1+A2</f>
        <v>1</v>
      </c>
      <c r="B3" s="1">
        <v>23</v>
      </c>
      <c r="D3" s="1">
        <f t="shared" ref="D3:D38" si="1">1+D2</f>
        <v>1</v>
      </c>
      <c r="E3" s="1">
        <v>1</v>
      </c>
      <c r="G3" s="1">
        <f t="shared" ref="G3:G38" si="2">1+G2</f>
        <v>1</v>
      </c>
      <c r="H3" s="1">
        <v>1</v>
      </c>
      <c r="J3" s="1">
        <f t="shared" ref="J3:J38" si="3">1+J2</f>
        <v>1</v>
      </c>
      <c r="K3" s="1">
        <v>1</v>
      </c>
      <c r="M3" s="1">
        <f t="shared" ref="M3:M38" si="4">1+M2</f>
        <v>1</v>
      </c>
      <c r="N3" s="1">
        <v>1</v>
      </c>
      <c r="P3" s="1">
        <f t="shared" ref="P3:P38" si="5">1+P2</f>
        <v>1</v>
      </c>
      <c r="Q3" s="1">
        <v>1</v>
      </c>
      <c r="S3" s="1">
        <f t="shared" ref="S3:S38" si="6">1+S2</f>
        <v>1</v>
      </c>
      <c r="T3" s="1">
        <v>1</v>
      </c>
      <c r="V3" s="1">
        <f t="shared" ref="V3:V38" si="7">1+V2</f>
        <v>1</v>
      </c>
      <c r="W3" s="1">
        <v>1</v>
      </c>
      <c r="Y3" s="1">
        <f t="shared" ref="Y3:Y38" si="8">1+Y2</f>
        <v>1</v>
      </c>
      <c r="Z3" s="1">
        <v>1</v>
      </c>
      <c r="AB3" s="1">
        <f t="shared" ref="AB3:AB38" si="9">1+AB2</f>
        <v>1</v>
      </c>
      <c r="AC3" s="8">
        <v>2</v>
      </c>
      <c r="AE3" s="1">
        <f t="shared" ref="AE3:AE38" si="10">1+AE2</f>
        <v>1</v>
      </c>
      <c r="AF3" s="1">
        <v>1</v>
      </c>
      <c r="AH3" s="1">
        <f t="shared" ref="AH3:AH38" si="11">1+AH2</f>
        <v>1</v>
      </c>
      <c r="AI3" s="1">
        <v>1</v>
      </c>
    </row>
    <row r="4" spans="1:35">
      <c r="A4" s="1">
        <f t="shared" si="0"/>
        <v>2</v>
      </c>
      <c r="B4" s="1">
        <v>6</v>
      </c>
      <c r="D4" s="1">
        <f t="shared" si="1"/>
        <v>2</v>
      </c>
      <c r="E4" s="1">
        <v>2</v>
      </c>
      <c r="G4" s="1">
        <f t="shared" si="2"/>
        <v>2</v>
      </c>
      <c r="H4" s="1">
        <v>1</v>
      </c>
      <c r="J4" s="1">
        <f t="shared" si="3"/>
        <v>2</v>
      </c>
      <c r="K4" s="1">
        <v>1</v>
      </c>
      <c r="M4" s="1">
        <f t="shared" si="4"/>
        <v>2</v>
      </c>
      <c r="N4" s="1">
        <v>1</v>
      </c>
      <c r="P4" s="1">
        <f t="shared" si="5"/>
        <v>2</v>
      </c>
      <c r="Q4" s="1">
        <v>1</v>
      </c>
      <c r="S4" s="1">
        <f t="shared" si="6"/>
        <v>2</v>
      </c>
      <c r="T4" s="1">
        <v>1</v>
      </c>
      <c r="V4" s="1">
        <f t="shared" si="7"/>
        <v>2</v>
      </c>
      <c r="W4" s="1">
        <v>2</v>
      </c>
      <c r="Y4" s="1">
        <f t="shared" si="8"/>
        <v>2</v>
      </c>
      <c r="Z4" s="1">
        <v>2</v>
      </c>
      <c r="AB4" s="1">
        <f t="shared" si="9"/>
        <v>2</v>
      </c>
      <c r="AC4" s="8">
        <v>1</v>
      </c>
      <c r="AE4" s="1">
        <f t="shared" si="10"/>
        <v>2</v>
      </c>
      <c r="AF4" s="1">
        <v>2</v>
      </c>
      <c r="AH4" s="1">
        <f t="shared" si="11"/>
        <v>2</v>
      </c>
      <c r="AI4" s="1">
        <v>2</v>
      </c>
    </row>
    <row r="5" spans="1:35">
      <c r="A5" s="1">
        <f t="shared" si="0"/>
        <v>3</v>
      </c>
      <c r="B5" s="1">
        <v>35</v>
      </c>
      <c r="D5" s="1">
        <f t="shared" si="1"/>
        <v>3</v>
      </c>
      <c r="E5" s="1">
        <v>3</v>
      </c>
      <c r="G5" s="1">
        <f t="shared" si="2"/>
        <v>3</v>
      </c>
      <c r="H5" s="1">
        <v>1</v>
      </c>
      <c r="J5" s="1">
        <f t="shared" si="3"/>
        <v>3</v>
      </c>
      <c r="K5" s="1">
        <v>1</v>
      </c>
      <c r="M5" s="1">
        <f t="shared" si="4"/>
        <v>3</v>
      </c>
      <c r="N5" s="1">
        <v>1</v>
      </c>
      <c r="P5" s="1">
        <f t="shared" si="5"/>
        <v>3</v>
      </c>
      <c r="Q5" s="1">
        <v>1</v>
      </c>
      <c r="S5" s="1">
        <f t="shared" si="6"/>
        <v>3</v>
      </c>
      <c r="T5" s="1">
        <v>1</v>
      </c>
      <c r="V5" s="1">
        <f t="shared" si="7"/>
        <v>3</v>
      </c>
      <c r="W5" s="1">
        <v>1</v>
      </c>
      <c r="Y5" s="1">
        <f t="shared" si="8"/>
        <v>3</v>
      </c>
      <c r="Z5" s="1">
        <v>1</v>
      </c>
      <c r="AB5" s="1">
        <f t="shared" si="9"/>
        <v>3</v>
      </c>
      <c r="AC5" s="8">
        <v>2</v>
      </c>
      <c r="AE5" s="1">
        <f t="shared" si="10"/>
        <v>3</v>
      </c>
      <c r="AF5" s="1">
        <v>2</v>
      </c>
      <c r="AH5" s="1">
        <f t="shared" si="11"/>
        <v>3</v>
      </c>
      <c r="AI5" s="1">
        <v>1</v>
      </c>
    </row>
    <row r="6" spans="1:35">
      <c r="A6" s="1">
        <f t="shared" si="0"/>
        <v>4</v>
      </c>
      <c r="B6" s="1">
        <v>4</v>
      </c>
      <c r="D6" s="1">
        <f t="shared" si="1"/>
        <v>4</v>
      </c>
      <c r="E6" s="1">
        <v>1</v>
      </c>
      <c r="G6" s="1">
        <f t="shared" si="2"/>
        <v>4</v>
      </c>
      <c r="H6" s="1">
        <v>2</v>
      </c>
      <c r="J6" s="1">
        <f t="shared" si="3"/>
        <v>4</v>
      </c>
      <c r="K6" s="1">
        <v>1</v>
      </c>
      <c r="M6" s="1">
        <f t="shared" si="4"/>
        <v>4</v>
      </c>
      <c r="N6" s="1">
        <v>1</v>
      </c>
      <c r="P6" s="1">
        <f t="shared" si="5"/>
        <v>4</v>
      </c>
      <c r="Q6" s="1">
        <v>1</v>
      </c>
      <c r="S6" s="1">
        <f t="shared" si="6"/>
        <v>4</v>
      </c>
      <c r="T6" s="1">
        <v>1</v>
      </c>
      <c r="V6" s="1">
        <f t="shared" si="7"/>
        <v>4</v>
      </c>
      <c r="W6" s="1">
        <v>2</v>
      </c>
      <c r="Y6" s="1">
        <f t="shared" si="8"/>
        <v>4</v>
      </c>
      <c r="Z6" s="1">
        <v>2</v>
      </c>
      <c r="AB6" s="1">
        <f t="shared" si="9"/>
        <v>4</v>
      </c>
      <c r="AC6" s="8">
        <v>1</v>
      </c>
      <c r="AE6" s="1">
        <f t="shared" si="10"/>
        <v>4</v>
      </c>
      <c r="AF6" s="1">
        <v>2</v>
      </c>
      <c r="AH6" s="1">
        <f t="shared" si="11"/>
        <v>4</v>
      </c>
      <c r="AI6" s="1">
        <v>2</v>
      </c>
    </row>
    <row r="7" spans="1:35">
      <c r="A7" s="1">
        <f t="shared" si="0"/>
        <v>5</v>
      </c>
      <c r="B7" s="1">
        <v>19</v>
      </c>
      <c r="D7" s="1">
        <f t="shared" si="1"/>
        <v>5</v>
      </c>
      <c r="E7" s="1">
        <v>2</v>
      </c>
      <c r="G7" s="1">
        <f t="shared" si="2"/>
        <v>5</v>
      </c>
      <c r="H7" s="1">
        <v>2</v>
      </c>
      <c r="J7" s="1">
        <f t="shared" si="3"/>
        <v>5</v>
      </c>
      <c r="K7" s="1">
        <v>1</v>
      </c>
      <c r="M7" s="1">
        <f t="shared" si="4"/>
        <v>5</v>
      </c>
      <c r="N7" s="1">
        <v>1</v>
      </c>
      <c r="P7" s="1">
        <f t="shared" si="5"/>
        <v>5</v>
      </c>
      <c r="Q7" s="1">
        <v>1</v>
      </c>
      <c r="S7" s="1">
        <f t="shared" si="6"/>
        <v>5</v>
      </c>
      <c r="T7" s="1">
        <v>1</v>
      </c>
      <c r="V7" s="1">
        <f t="shared" si="7"/>
        <v>5</v>
      </c>
      <c r="W7" s="1">
        <v>1</v>
      </c>
      <c r="Y7" s="1">
        <f t="shared" si="8"/>
        <v>5</v>
      </c>
      <c r="Z7" s="1">
        <v>1</v>
      </c>
      <c r="AB7" s="1">
        <f t="shared" si="9"/>
        <v>5</v>
      </c>
      <c r="AC7" s="8">
        <v>2</v>
      </c>
      <c r="AE7" s="1">
        <f t="shared" si="10"/>
        <v>5</v>
      </c>
      <c r="AF7" s="1">
        <v>1</v>
      </c>
      <c r="AH7" s="1">
        <f t="shared" si="11"/>
        <v>5</v>
      </c>
      <c r="AI7" s="1">
        <v>1</v>
      </c>
    </row>
    <row r="8" spans="1:35">
      <c r="A8" s="1">
        <f t="shared" si="0"/>
        <v>6</v>
      </c>
      <c r="B8" s="1">
        <v>10</v>
      </c>
      <c r="D8" s="1">
        <f t="shared" si="1"/>
        <v>6</v>
      </c>
      <c r="E8" s="1">
        <v>3</v>
      </c>
      <c r="G8" s="1">
        <f t="shared" si="2"/>
        <v>6</v>
      </c>
      <c r="H8" s="1">
        <v>2</v>
      </c>
      <c r="J8" s="1">
        <f t="shared" si="3"/>
        <v>6</v>
      </c>
      <c r="K8" s="1">
        <v>1</v>
      </c>
      <c r="M8" s="1">
        <f t="shared" si="4"/>
        <v>6</v>
      </c>
      <c r="N8" s="1">
        <v>1</v>
      </c>
      <c r="P8" s="1">
        <f t="shared" si="5"/>
        <v>6</v>
      </c>
      <c r="Q8" s="1">
        <v>1</v>
      </c>
      <c r="S8" s="1">
        <f t="shared" si="6"/>
        <v>6</v>
      </c>
      <c r="T8" s="1">
        <v>1</v>
      </c>
      <c r="V8" s="1">
        <f t="shared" si="7"/>
        <v>6</v>
      </c>
      <c r="W8" s="1">
        <v>2</v>
      </c>
      <c r="Y8" s="1">
        <f t="shared" si="8"/>
        <v>6</v>
      </c>
      <c r="Z8" s="1">
        <v>2</v>
      </c>
      <c r="AB8" s="1">
        <f t="shared" si="9"/>
        <v>6</v>
      </c>
      <c r="AC8" s="8">
        <v>1</v>
      </c>
      <c r="AE8" s="1">
        <f t="shared" si="10"/>
        <v>6</v>
      </c>
      <c r="AF8" s="1">
        <v>2</v>
      </c>
      <c r="AH8" s="1">
        <f t="shared" si="11"/>
        <v>6</v>
      </c>
      <c r="AI8" s="1">
        <v>2</v>
      </c>
    </row>
    <row r="9" spans="1:35">
      <c r="A9" s="1">
        <f t="shared" si="0"/>
        <v>7</v>
      </c>
      <c r="B9" s="1">
        <v>31</v>
      </c>
      <c r="D9" s="1">
        <f t="shared" si="1"/>
        <v>7</v>
      </c>
      <c r="E9" s="1">
        <v>4</v>
      </c>
      <c r="G9" s="1">
        <f t="shared" si="2"/>
        <v>7</v>
      </c>
      <c r="H9" s="1">
        <v>3</v>
      </c>
      <c r="J9" s="1">
        <f t="shared" si="3"/>
        <v>7</v>
      </c>
      <c r="K9" s="1">
        <v>2</v>
      </c>
      <c r="M9" s="1">
        <f t="shared" si="4"/>
        <v>7</v>
      </c>
      <c r="N9" s="1">
        <v>1</v>
      </c>
      <c r="P9" s="1">
        <f t="shared" si="5"/>
        <v>7</v>
      </c>
      <c r="Q9" s="1">
        <v>1</v>
      </c>
      <c r="S9" s="1">
        <f t="shared" si="6"/>
        <v>7</v>
      </c>
      <c r="T9" s="1">
        <v>1</v>
      </c>
      <c r="V9" s="1">
        <f t="shared" si="7"/>
        <v>7</v>
      </c>
      <c r="W9" s="1">
        <v>1</v>
      </c>
      <c r="Y9" s="1">
        <f t="shared" si="8"/>
        <v>7</v>
      </c>
      <c r="Z9" s="1">
        <v>1</v>
      </c>
      <c r="AB9" s="1">
        <f t="shared" si="9"/>
        <v>7</v>
      </c>
      <c r="AC9" s="8">
        <v>2</v>
      </c>
      <c r="AE9" s="1">
        <f t="shared" si="10"/>
        <v>7</v>
      </c>
      <c r="AF9" s="1">
        <v>2</v>
      </c>
      <c r="AH9" s="1">
        <f t="shared" si="11"/>
        <v>7</v>
      </c>
      <c r="AI9" s="1">
        <v>1</v>
      </c>
    </row>
    <row r="10" spans="1:35">
      <c r="A10" s="1">
        <f t="shared" si="0"/>
        <v>8</v>
      </c>
      <c r="B10" s="1">
        <v>16</v>
      </c>
      <c r="D10" s="1">
        <f t="shared" si="1"/>
        <v>8</v>
      </c>
      <c r="E10" s="1">
        <v>5</v>
      </c>
      <c r="G10" s="1">
        <f t="shared" si="2"/>
        <v>8</v>
      </c>
      <c r="H10" s="1">
        <v>3</v>
      </c>
      <c r="J10" s="1">
        <f t="shared" si="3"/>
        <v>8</v>
      </c>
      <c r="K10" s="1">
        <v>2</v>
      </c>
      <c r="M10" s="1">
        <f t="shared" si="4"/>
        <v>8</v>
      </c>
      <c r="N10" s="1">
        <v>1</v>
      </c>
      <c r="P10" s="1">
        <f t="shared" si="5"/>
        <v>8</v>
      </c>
      <c r="Q10" s="1">
        <v>1</v>
      </c>
      <c r="S10" s="1">
        <f t="shared" si="6"/>
        <v>8</v>
      </c>
      <c r="T10" s="1">
        <v>1</v>
      </c>
      <c r="V10" s="1">
        <f t="shared" si="7"/>
        <v>8</v>
      </c>
      <c r="W10" s="1">
        <v>2</v>
      </c>
      <c r="Y10" s="1">
        <f t="shared" si="8"/>
        <v>8</v>
      </c>
      <c r="Z10" s="1">
        <v>2</v>
      </c>
      <c r="AB10" s="1">
        <f t="shared" si="9"/>
        <v>8</v>
      </c>
      <c r="AC10" s="8">
        <v>1</v>
      </c>
      <c r="AE10" s="1">
        <f t="shared" si="10"/>
        <v>8</v>
      </c>
      <c r="AF10" s="1">
        <v>1</v>
      </c>
      <c r="AH10" s="1">
        <f t="shared" si="11"/>
        <v>8</v>
      </c>
      <c r="AI10" s="1">
        <v>2</v>
      </c>
    </row>
    <row r="11" spans="1:35">
      <c r="A11" s="1">
        <f t="shared" si="0"/>
        <v>9</v>
      </c>
      <c r="B11" s="1">
        <v>27</v>
      </c>
      <c r="D11" s="1">
        <f t="shared" si="1"/>
        <v>9</v>
      </c>
      <c r="E11" s="1">
        <v>6</v>
      </c>
      <c r="G11" s="1">
        <f t="shared" si="2"/>
        <v>9</v>
      </c>
      <c r="H11" s="1">
        <v>3</v>
      </c>
      <c r="J11" s="1">
        <f t="shared" si="3"/>
        <v>9</v>
      </c>
      <c r="K11" s="1">
        <v>2</v>
      </c>
      <c r="M11" s="1">
        <f t="shared" si="4"/>
        <v>9</v>
      </c>
      <c r="N11" s="1">
        <v>1</v>
      </c>
      <c r="P11" s="1">
        <f t="shared" si="5"/>
        <v>9</v>
      </c>
      <c r="Q11" s="1">
        <v>1</v>
      </c>
      <c r="S11" s="1">
        <f t="shared" si="6"/>
        <v>9</v>
      </c>
      <c r="T11" s="1">
        <v>1</v>
      </c>
      <c r="V11" s="1">
        <f t="shared" si="7"/>
        <v>9</v>
      </c>
      <c r="W11" s="1">
        <v>1</v>
      </c>
      <c r="Y11" s="1">
        <f t="shared" si="8"/>
        <v>9</v>
      </c>
      <c r="Z11" s="1">
        <v>1</v>
      </c>
      <c r="AB11" s="1">
        <f t="shared" si="9"/>
        <v>9</v>
      </c>
      <c r="AC11" s="8">
        <v>2</v>
      </c>
      <c r="AE11" s="1">
        <f t="shared" si="10"/>
        <v>9</v>
      </c>
      <c r="AF11" s="1">
        <v>1</v>
      </c>
      <c r="AH11" s="1">
        <f t="shared" si="11"/>
        <v>9</v>
      </c>
      <c r="AI11" s="1">
        <v>1</v>
      </c>
    </row>
    <row r="12" spans="1:35">
      <c r="A12" s="1">
        <f t="shared" si="0"/>
        <v>10</v>
      </c>
      <c r="B12" s="1">
        <v>18</v>
      </c>
      <c r="D12" s="1">
        <f t="shared" si="1"/>
        <v>10</v>
      </c>
      <c r="E12" s="1">
        <v>4</v>
      </c>
      <c r="G12" s="1">
        <f t="shared" si="2"/>
        <v>10</v>
      </c>
      <c r="H12" s="1">
        <v>4</v>
      </c>
      <c r="J12" s="1">
        <f t="shared" si="3"/>
        <v>10</v>
      </c>
      <c r="K12" s="1">
        <v>2</v>
      </c>
      <c r="M12" s="1">
        <f t="shared" si="4"/>
        <v>10</v>
      </c>
      <c r="N12" s="1">
        <v>2</v>
      </c>
      <c r="P12" s="1">
        <f t="shared" si="5"/>
        <v>10</v>
      </c>
      <c r="Q12" s="1">
        <v>1</v>
      </c>
      <c r="S12" s="1">
        <f t="shared" si="6"/>
        <v>10</v>
      </c>
      <c r="T12" s="1">
        <v>1</v>
      </c>
      <c r="V12" s="1">
        <f t="shared" si="7"/>
        <v>10</v>
      </c>
      <c r="W12" s="1">
        <v>2</v>
      </c>
      <c r="Y12" s="1">
        <f t="shared" si="8"/>
        <v>10</v>
      </c>
      <c r="Z12" s="1">
        <v>2</v>
      </c>
      <c r="AB12" s="1">
        <f t="shared" si="9"/>
        <v>10</v>
      </c>
      <c r="AC12" s="8">
        <v>1</v>
      </c>
      <c r="AE12" s="1">
        <f t="shared" si="10"/>
        <v>10</v>
      </c>
      <c r="AF12" s="1">
        <v>1</v>
      </c>
      <c r="AH12" s="1">
        <f t="shared" si="11"/>
        <v>10</v>
      </c>
      <c r="AI12" s="1">
        <v>2</v>
      </c>
    </row>
    <row r="13" spans="1:35">
      <c r="A13" s="1">
        <f t="shared" si="0"/>
        <v>11</v>
      </c>
      <c r="B13" s="1">
        <v>14</v>
      </c>
      <c r="D13" s="1">
        <f t="shared" si="1"/>
        <v>11</v>
      </c>
      <c r="E13" s="1">
        <v>5</v>
      </c>
      <c r="G13" s="1">
        <f t="shared" si="2"/>
        <v>11</v>
      </c>
      <c r="H13" s="1">
        <v>4</v>
      </c>
      <c r="J13" s="1">
        <f t="shared" si="3"/>
        <v>11</v>
      </c>
      <c r="K13" s="1">
        <v>2</v>
      </c>
      <c r="M13" s="1">
        <f t="shared" si="4"/>
        <v>11</v>
      </c>
      <c r="N13" s="1">
        <v>2</v>
      </c>
      <c r="P13" s="1">
        <f t="shared" si="5"/>
        <v>11</v>
      </c>
      <c r="Q13" s="1">
        <v>1</v>
      </c>
      <c r="S13" s="1">
        <f t="shared" si="6"/>
        <v>11</v>
      </c>
      <c r="T13" s="1">
        <v>1</v>
      </c>
      <c r="V13" s="1">
        <f t="shared" si="7"/>
        <v>11</v>
      </c>
      <c r="W13" s="1">
        <v>2</v>
      </c>
      <c r="Y13" s="1">
        <f t="shared" si="8"/>
        <v>11</v>
      </c>
      <c r="Z13" s="1">
        <v>1</v>
      </c>
      <c r="AB13" s="1">
        <f t="shared" si="9"/>
        <v>11</v>
      </c>
      <c r="AC13" s="8">
        <v>1</v>
      </c>
      <c r="AE13" s="1">
        <f t="shared" si="10"/>
        <v>11</v>
      </c>
      <c r="AF13" s="1">
        <v>1</v>
      </c>
      <c r="AH13" s="1">
        <f t="shared" si="11"/>
        <v>11</v>
      </c>
      <c r="AI13" s="1">
        <v>2</v>
      </c>
    </row>
    <row r="14" spans="1:35">
      <c r="A14" s="1">
        <f t="shared" si="0"/>
        <v>12</v>
      </c>
      <c r="B14" s="1">
        <v>33</v>
      </c>
      <c r="D14" s="1">
        <f t="shared" si="1"/>
        <v>12</v>
      </c>
      <c r="E14" s="1">
        <v>6</v>
      </c>
      <c r="G14" s="1">
        <f t="shared" si="2"/>
        <v>12</v>
      </c>
      <c r="H14" s="1">
        <v>4</v>
      </c>
      <c r="J14" s="1">
        <f t="shared" si="3"/>
        <v>12</v>
      </c>
      <c r="K14" s="1">
        <v>2</v>
      </c>
      <c r="M14" s="1">
        <f t="shared" si="4"/>
        <v>12</v>
      </c>
      <c r="N14" s="1">
        <v>2</v>
      </c>
      <c r="P14" s="1">
        <f t="shared" si="5"/>
        <v>12</v>
      </c>
      <c r="Q14" s="1">
        <v>1</v>
      </c>
      <c r="S14" s="1">
        <f t="shared" si="6"/>
        <v>12</v>
      </c>
      <c r="T14" s="1">
        <v>1</v>
      </c>
      <c r="V14" s="1">
        <f t="shared" si="7"/>
        <v>12</v>
      </c>
      <c r="W14" s="1">
        <v>1</v>
      </c>
      <c r="Y14" s="1">
        <f t="shared" si="8"/>
        <v>12</v>
      </c>
      <c r="Z14" s="1">
        <v>2</v>
      </c>
      <c r="AB14" s="1">
        <f t="shared" si="9"/>
        <v>12</v>
      </c>
      <c r="AC14" s="8">
        <v>2</v>
      </c>
      <c r="AE14" s="1">
        <f t="shared" si="10"/>
        <v>12</v>
      </c>
      <c r="AF14" s="1">
        <v>2</v>
      </c>
      <c r="AH14" s="1">
        <f t="shared" si="11"/>
        <v>12</v>
      </c>
      <c r="AI14" s="1">
        <v>1</v>
      </c>
    </row>
    <row r="15" spans="1:35">
      <c r="A15" s="1">
        <f t="shared" si="0"/>
        <v>13</v>
      </c>
      <c r="B15" s="1">
        <v>12</v>
      </c>
      <c r="D15" s="1">
        <f t="shared" si="1"/>
        <v>13</v>
      </c>
      <c r="E15" s="1">
        <v>7</v>
      </c>
      <c r="G15" s="1">
        <f t="shared" si="2"/>
        <v>13</v>
      </c>
      <c r="H15" s="1">
        <v>5</v>
      </c>
      <c r="J15" s="1">
        <f t="shared" si="3"/>
        <v>13</v>
      </c>
      <c r="K15" s="1">
        <v>3</v>
      </c>
      <c r="M15" s="1">
        <f t="shared" si="4"/>
        <v>13</v>
      </c>
      <c r="N15" s="1">
        <v>2</v>
      </c>
      <c r="P15" s="1">
        <f t="shared" si="5"/>
        <v>13</v>
      </c>
      <c r="Q15" s="1">
        <v>2</v>
      </c>
      <c r="S15" s="1">
        <f t="shared" si="6"/>
        <v>13</v>
      </c>
      <c r="T15" s="1">
        <v>1</v>
      </c>
      <c r="V15" s="1">
        <f t="shared" si="7"/>
        <v>13</v>
      </c>
      <c r="W15" s="1">
        <v>2</v>
      </c>
      <c r="Y15" s="1">
        <f t="shared" si="8"/>
        <v>13</v>
      </c>
      <c r="Z15" s="1">
        <v>1</v>
      </c>
      <c r="AB15" s="1">
        <f t="shared" si="9"/>
        <v>13</v>
      </c>
      <c r="AC15" s="8">
        <v>1</v>
      </c>
      <c r="AE15" s="1">
        <f t="shared" si="10"/>
        <v>13</v>
      </c>
      <c r="AF15" s="1">
        <v>1</v>
      </c>
      <c r="AH15" s="1">
        <f t="shared" si="11"/>
        <v>13</v>
      </c>
      <c r="AI15" s="1">
        <v>2</v>
      </c>
    </row>
    <row r="16" spans="1:35">
      <c r="A16" s="1">
        <f t="shared" si="0"/>
        <v>14</v>
      </c>
      <c r="B16" s="1">
        <v>25</v>
      </c>
      <c r="D16" s="1">
        <f t="shared" si="1"/>
        <v>14</v>
      </c>
      <c r="E16" s="1">
        <v>8</v>
      </c>
      <c r="G16" s="1">
        <f t="shared" si="2"/>
        <v>14</v>
      </c>
      <c r="H16" s="1">
        <v>5</v>
      </c>
      <c r="J16" s="1">
        <f t="shared" si="3"/>
        <v>14</v>
      </c>
      <c r="K16" s="1">
        <v>3</v>
      </c>
      <c r="M16" s="1">
        <f t="shared" si="4"/>
        <v>14</v>
      </c>
      <c r="N16" s="1">
        <v>2</v>
      </c>
      <c r="P16" s="1">
        <f t="shared" si="5"/>
        <v>14</v>
      </c>
      <c r="Q16" s="1">
        <v>2</v>
      </c>
      <c r="S16" s="1">
        <f t="shared" si="6"/>
        <v>14</v>
      </c>
      <c r="T16" s="1">
        <v>1</v>
      </c>
      <c r="V16" s="1">
        <f t="shared" si="7"/>
        <v>14</v>
      </c>
      <c r="W16" s="1">
        <v>1</v>
      </c>
      <c r="Y16" s="1">
        <f t="shared" si="8"/>
        <v>14</v>
      </c>
      <c r="Z16" s="1">
        <v>2</v>
      </c>
      <c r="AB16" s="1">
        <f t="shared" si="9"/>
        <v>14</v>
      </c>
      <c r="AC16" s="8">
        <v>2</v>
      </c>
      <c r="AE16" s="1">
        <f t="shared" si="10"/>
        <v>14</v>
      </c>
      <c r="AF16" s="1">
        <v>1</v>
      </c>
      <c r="AH16" s="1">
        <f t="shared" si="11"/>
        <v>14</v>
      </c>
      <c r="AI16" s="1">
        <v>1</v>
      </c>
    </row>
    <row r="17" spans="1:35">
      <c r="A17" s="1">
        <f t="shared" si="0"/>
        <v>15</v>
      </c>
      <c r="B17" s="1">
        <v>2</v>
      </c>
      <c r="D17" s="1">
        <f t="shared" si="1"/>
        <v>15</v>
      </c>
      <c r="E17" s="1">
        <v>9</v>
      </c>
      <c r="G17" s="1">
        <f t="shared" si="2"/>
        <v>15</v>
      </c>
      <c r="H17" s="1">
        <v>5</v>
      </c>
      <c r="J17" s="1">
        <f t="shared" si="3"/>
        <v>15</v>
      </c>
      <c r="K17" s="1">
        <v>3</v>
      </c>
      <c r="M17" s="1">
        <f t="shared" si="4"/>
        <v>15</v>
      </c>
      <c r="N17" s="1">
        <v>2</v>
      </c>
      <c r="P17" s="1">
        <f t="shared" si="5"/>
        <v>15</v>
      </c>
      <c r="Q17" s="1">
        <v>2</v>
      </c>
      <c r="S17" s="1">
        <f t="shared" si="6"/>
        <v>15</v>
      </c>
      <c r="T17" s="1">
        <v>1</v>
      </c>
      <c r="V17" s="1">
        <f t="shared" si="7"/>
        <v>15</v>
      </c>
      <c r="W17" s="1">
        <v>2</v>
      </c>
      <c r="Y17" s="1">
        <f t="shared" si="8"/>
        <v>15</v>
      </c>
      <c r="Z17" s="1">
        <v>1</v>
      </c>
      <c r="AB17" s="1">
        <f t="shared" si="9"/>
        <v>15</v>
      </c>
      <c r="AC17" s="8">
        <v>1</v>
      </c>
      <c r="AE17" s="1">
        <f t="shared" si="10"/>
        <v>15</v>
      </c>
      <c r="AF17" s="1">
        <v>2</v>
      </c>
      <c r="AH17" s="1">
        <f t="shared" si="11"/>
        <v>15</v>
      </c>
      <c r="AI17" s="1">
        <v>2</v>
      </c>
    </row>
    <row r="18" spans="1:35">
      <c r="A18" s="1">
        <f t="shared" si="0"/>
        <v>16</v>
      </c>
      <c r="B18" s="1">
        <v>21</v>
      </c>
      <c r="D18" s="1">
        <f t="shared" si="1"/>
        <v>16</v>
      </c>
      <c r="E18" s="1">
        <v>7</v>
      </c>
      <c r="G18" s="1">
        <f t="shared" si="2"/>
        <v>16</v>
      </c>
      <c r="H18" s="1">
        <v>6</v>
      </c>
      <c r="J18" s="1">
        <f t="shared" si="3"/>
        <v>16</v>
      </c>
      <c r="K18" s="1">
        <v>3</v>
      </c>
      <c r="M18" s="1">
        <f t="shared" si="4"/>
        <v>16</v>
      </c>
      <c r="N18" s="1">
        <v>2</v>
      </c>
      <c r="P18" s="1">
        <f t="shared" si="5"/>
        <v>16</v>
      </c>
      <c r="Q18" s="1">
        <v>2</v>
      </c>
      <c r="S18" s="1">
        <f t="shared" si="6"/>
        <v>16</v>
      </c>
      <c r="T18" s="1">
        <v>1</v>
      </c>
      <c r="V18" s="1">
        <f t="shared" si="7"/>
        <v>16</v>
      </c>
      <c r="W18" s="1">
        <v>1</v>
      </c>
      <c r="Y18" s="1">
        <f t="shared" si="8"/>
        <v>16</v>
      </c>
      <c r="Z18" s="1">
        <v>2</v>
      </c>
      <c r="AB18" s="1">
        <f t="shared" si="9"/>
        <v>16</v>
      </c>
      <c r="AC18" s="8">
        <v>2</v>
      </c>
      <c r="AE18" s="1">
        <f t="shared" si="10"/>
        <v>16</v>
      </c>
      <c r="AF18" s="1">
        <v>1</v>
      </c>
      <c r="AH18" s="1">
        <f t="shared" si="11"/>
        <v>16</v>
      </c>
      <c r="AI18" s="1">
        <v>1</v>
      </c>
    </row>
    <row r="19" spans="1:35">
      <c r="A19" s="1">
        <f t="shared" si="0"/>
        <v>17</v>
      </c>
      <c r="B19" s="1">
        <v>8</v>
      </c>
      <c r="D19" s="1">
        <f t="shared" si="1"/>
        <v>17</v>
      </c>
      <c r="E19" s="1">
        <v>8</v>
      </c>
      <c r="G19" s="1">
        <f t="shared" si="2"/>
        <v>17</v>
      </c>
      <c r="H19" s="1">
        <v>6</v>
      </c>
      <c r="J19" s="1">
        <f t="shared" si="3"/>
        <v>17</v>
      </c>
      <c r="K19" s="1">
        <v>3</v>
      </c>
      <c r="M19" s="1">
        <f t="shared" si="4"/>
        <v>17</v>
      </c>
      <c r="N19" s="1">
        <v>2</v>
      </c>
      <c r="P19" s="1">
        <f t="shared" si="5"/>
        <v>17</v>
      </c>
      <c r="Q19" s="1">
        <v>2</v>
      </c>
      <c r="S19" s="1">
        <f t="shared" si="6"/>
        <v>17</v>
      </c>
      <c r="T19" s="1">
        <v>1</v>
      </c>
      <c r="V19" s="1">
        <f t="shared" si="7"/>
        <v>17</v>
      </c>
      <c r="W19" s="1">
        <v>2</v>
      </c>
      <c r="Y19" s="1">
        <f t="shared" si="8"/>
        <v>17</v>
      </c>
      <c r="Z19" s="1">
        <v>1</v>
      </c>
      <c r="AB19" s="1">
        <f t="shared" si="9"/>
        <v>17</v>
      </c>
      <c r="AC19" s="8">
        <v>1</v>
      </c>
      <c r="AE19" s="1">
        <f t="shared" si="10"/>
        <v>17</v>
      </c>
      <c r="AF19" s="1">
        <v>2</v>
      </c>
      <c r="AH19" s="1">
        <f t="shared" si="11"/>
        <v>17</v>
      </c>
      <c r="AI19" s="1">
        <v>2</v>
      </c>
    </row>
    <row r="20" spans="1:35">
      <c r="A20" s="1">
        <f t="shared" si="0"/>
        <v>18</v>
      </c>
      <c r="B20" s="1">
        <v>29</v>
      </c>
      <c r="D20" s="1">
        <f t="shared" si="1"/>
        <v>18</v>
      </c>
      <c r="E20" s="1">
        <v>9</v>
      </c>
      <c r="G20" s="1">
        <f t="shared" si="2"/>
        <v>18</v>
      </c>
      <c r="H20" s="1">
        <v>6</v>
      </c>
      <c r="J20" s="1">
        <f t="shared" si="3"/>
        <v>18</v>
      </c>
      <c r="K20" s="1">
        <v>3</v>
      </c>
      <c r="M20" s="1">
        <f t="shared" si="4"/>
        <v>18</v>
      </c>
      <c r="N20" s="1">
        <v>2</v>
      </c>
      <c r="P20" s="1">
        <f t="shared" si="5"/>
        <v>18</v>
      </c>
      <c r="Q20" s="1">
        <v>2</v>
      </c>
      <c r="S20" s="1">
        <f t="shared" si="6"/>
        <v>18</v>
      </c>
      <c r="T20" s="1">
        <v>1</v>
      </c>
      <c r="V20" s="1">
        <f t="shared" si="7"/>
        <v>18</v>
      </c>
      <c r="W20" s="1">
        <v>1</v>
      </c>
      <c r="Y20" s="1">
        <f t="shared" si="8"/>
        <v>18</v>
      </c>
      <c r="Z20" s="1">
        <v>2</v>
      </c>
      <c r="AB20" s="1">
        <f t="shared" si="9"/>
        <v>18</v>
      </c>
      <c r="AC20" s="8">
        <v>2</v>
      </c>
      <c r="AE20" s="1">
        <f t="shared" si="10"/>
        <v>18</v>
      </c>
      <c r="AF20" s="1">
        <v>2</v>
      </c>
      <c r="AH20" s="1">
        <f t="shared" si="11"/>
        <v>18</v>
      </c>
      <c r="AI20" s="1">
        <v>1</v>
      </c>
    </row>
    <row r="21" spans="1:35">
      <c r="A21" s="1">
        <f t="shared" si="0"/>
        <v>19</v>
      </c>
      <c r="B21" s="1">
        <v>3</v>
      </c>
      <c r="D21" s="1">
        <f t="shared" si="1"/>
        <v>19</v>
      </c>
      <c r="E21" s="1">
        <v>10</v>
      </c>
      <c r="G21" s="1">
        <f t="shared" si="2"/>
        <v>19</v>
      </c>
      <c r="H21" s="1">
        <v>7</v>
      </c>
      <c r="J21" s="1">
        <f t="shared" si="3"/>
        <v>19</v>
      </c>
      <c r="K21" s="1">
        <v>4</v>
      </c>
      <c r="M21" s="1">
        <f t="shared" si="4"/>
        <v>19</v>
      </c>
      <c r="N21" s="1">
        <v>3</v>
      </c>
      <c r="P21" s="1">
        <f t="shared" si="5"/>
        <v>19</v>
      </c>
      <c r="Q21" s="1">
        <v>2</v>
      </c>
      <c r="S21" s="1">
        <f t="shared" si="6"/>
        <v>19</v>
      </c>
      <c r="T21" s="1">
        <v>2</v>
      </c>
      <c r="V21" s="1">
        <f t="shared" si="7"/>
        <v>19</v>
      </c>
      <c r="W21" s="1">
        <v>1</v>
      </c>
      <c r="Y21" s="1">
        <f t="shared" si="8"/>
        <v>19</v>
      </c>
      <c r="Z21" s="1">
        <v>1</v>
      </c>
      <c r="AB21" s="1">
        <f t="shared" si="9"/>
        <v>19</v>
      </c>
      <c r="AC21" s="8">
        <v>1</v>
      </c>
      <c r="AE21" s="1">
        <f t="shared" si="10"/>
        <v>19</v>
      </c>
      <c r="AF21" s="1">
        <v>1</v>
      </c>
      <c r="AH21" s="1">
        <f t="shared" si="11"/>
        <v>19</v>
      </c>
      <c r="AI21" s="1">
        <v>1</v>
      </c>
    </row>
    <row r="22" spans="1:35">
      <c r="A22" s="1">
        <f t="shared" si="0"/>
        <v>20</v>
      </c>
      <c r="B22" s="1">
        <v>24</v>
      </c>
      <c r="D22" s="1">
        <f t="shared" si="1"/>
        <v>20</v>
      </c>
      <c r="E22" s="1">
        <v>11</v>
      </c>
      <c r="G22" s="1">
        <f t="shared" si="2"/>
        <v>20</v>
      </c>
      <c r="H22" s="1">
        <v>7</v>
      </c>
      <c r="J22" s="1">
        <f t="shared" si="3"/>
        <v>20</v>
      </c>
      <c r="K22" s="1">
        <v>4</v>
      </c>
      <c r="M22" s="1">
        <f t="shared" si="4"/>
        <v>20</v>
      </c>
      <c r="N22" s="1">
        <v>3</v>
      </c>
      <c r="P22" s="1">
        <f t="shared" si="5"/>
        <v>20</v>
      </c>
      <c r="Q22" s="1">
        <v>2</v>
      </c>
      <c r="S22" s="1">
        <f t="shared" si="6"/>
        <v>20</v>
      </c>
      <c r="T22" s="1">
        <v>2</v>
      </c>
      <c r="V22" s="1">
        <f t="shared" si="7"/>
        <v>20</v>
      </c>
      <c r="W22" s="1">
        <v>2</v>
      </c>
      <c r="Y22" s="1">
        <f t="shared" si="8"/>
        <v>20</v>
      </c>
      <c r="Z22" s="1">
        <v>2</v>
      </c>
      <c r="AB22" s="1">
        <f t="shared" si="9"/>
        <v>20</v>
      </c>
      <c r="AC22" s="8">
        <v>2</v>
      </c>
      <c r="AE22" s="1">
        <f t="shared" si="10"/>
        <v>20</v>
      </c>
      <c r="AF22" s="1">
        <v>2</v>
      </c>
      <c r="AH22" s="1">
        <f t="shared" si="11"/>
        <v>20</v>
      </c>
      <c r="AI22" s="1">
        <v>2</v>
      </c>
    </row>
    <row r="23" spans="1:35">
      <c r="A23" s="1">
        <f t="shared" si="0"/>
        <v>21</v>
      </c>
      <c r="B23" s="1">
        <v>5</v>
      </c>
      <c r="D23" s="1">
        <f t="shared" si="1"/>
        <v>21</v>
      </c>
      <c r="E23" s="1">
        <v>12</v>
      </c>
      <c r="G23" s="1">
        <f t="shared" si="2"/>
        <v>21</v>
      </c>
      <c r="H23" s="1">
        <v>7</v>
      </c>
      <c r="J23" s="1">
        <f t="shared" si="3"/>
        <v>21</v>
      </c>
      <c r="K23" s="1">
        <v>4</v>
      </c>
      <c r="M23" s="1">
        <f t="shared" si="4"/>
        <v>21</v>
      </c>
      <c r="N23" s="1">
        <v>3</v>
      </c>
      <c r="P23" s="1">
        <f t="shared" si="5"/>
        <v>21</v>
      </c>
      <c r="Q23" s="1">
        <v>2</v>
      </c>
      <c r="S23" s="1">
        <f t="shared" si="6"/>
        <v>21</v>
      </c>
      <c r="T23" s="1">
        <v>2</v>
      </c>
      <c r="V23" s="1">
        <f t="shared" si="7"/>
        <v>21</v>
      </c>
      <c r="W23" s="1">
        <v>1</v>
      </c>
      <c r="Y23" s="1">
        <f t="shared" si="8"/>
        <v>21</v>
      </c>
      <c r="Z23" s="1">
        <v>1</v>
      </c>
      <c r="AB23" s="1">
        <f t="shared" si="9"/>
        <v>21</v>
      </c>
      <c r="AC23" s="8">
        <v>1</v>
      </c>
      <c r="AE23" s="1">
        <f t="shared" si="10"/>
        <v>21</v>
      </c>
      <c r="AF23" s="1">
        <v>1</v>
      </c>
      <c r="AH23" s="1">
        <f t="shared" si="11"/>
        <v>21</v>
      </c>
      <c r="AI23" s="1">
        <v>1</v>
      </c>
    </row>
    <row r="24" spans="1:35">
      <c r="A24" s="1">
        <f t="shared" si="0"/>
        <v>22</v>
      </c>
      <c r="B24" s="1">
        <v>28</v>
      </c>
      <c r="D24" s="1">
        <f t="shared" si="1"/>
        <v>22</v>
      </c>
      <c r="E24" s="1">
        <v>10</v>
      </c>
      <c r="G24" s="1">
        <f t="shared" si="2"/>
        <v>22</v>
      </c>
      <c r="H24" s="1">
        <v>8</v>
      </c>
      <c r="J24" s="1">
        <f t="shared" si="3"/>
        <v>22</v>
      </c>
      <c r="K24" s="1">
        <v>4</v>
      </c>
      <c r="M24" s="1">
        <f t="shared" si="4"/>
        <v>22</v>
      </c>
      <c r="N24" s="1">
        <v>3</v>
      </c>
      <c r="P24" s="1">
        <f t="shared" si="5"/>
        <v>22</v>
      </c>
      <c r="Q24" s="1">
        <v>2</v>
      </c>
      <c r="S24" s="1">
        <f t="shared" si="6"/>
        <v>22</v>
      </c>
      <c r="T24" s="1">
        <v>2</v>
      </c>
      <c r="V24" s="1">
        <f t="shared" si="7"/>
        <v>22</v>
      </c>
      <c r="W24" s="1">
        <v>2</v>
      </c>
      <c r="Y24" s="1">
        <f t="shared" si="8"/>
        <v>22</v>
      </c>
      <c r="Z24" s="1">
        <v>2</v>
      </c>
      <c r="AB24" s="1">
        <f t="shared" si="9"/>
        <v>22</v>
      </c>
      <c r="AC24" s="8">
        <v>2</v>
      </c>
      <c r="AE24" s="1">
        <f t="shared" si="10"/>
        <v>22</v>
      </c>
      <c r="AF24" s="1">
        <v>2</v>
      </c>
      <c r="AH24" s="1">
        <f t="shared" si="11"/>
        <v>22</v>
      </c>
      <c r="AI24" s="1">
        <v>2</v>
      </c>
    </row>
    <row r="25" spans="1:35">
      <c r="A25" s="1">
        <f t="shared" si="0"/>
        <v>23</v>
      </c>
      <c r="B25" s="1">
        <v>17</v>
      </c>
      <c r="D25" s="1">
        <f t="shared" si="1"/>
        <v>23</v>
      </c>
      <c r="E25" s="1">
        <v>11</v>
      </c>
      <c r="G25" s="1">
        <f t="shared" si="2"/>
        <v>23</v>
      </c>
      <c r="H25" s="1">
        <v>8</v>
      </c>
      <c r="J25" s="1">
        <f t="shared" si="3"/>
        <v>23</v>
      </c>
      <c r="K25" s="1">
        <v>4</v>
      </c>
      <c r="M25" s="1">
        <f t="shared" si="4"/>
        <v>23</v>
      </c>
      <c r="N25" s="1">
        <v>3</v>
      </c>
      <c r="P25" s="1">
        <f t="shared" si="5"/>
        <v>23</v>
      </c>
      <c r="Q25" s="1">
        <v>2</v>
      </c>
      <c r="S25" s="1">
        <f t="shared" si="6"/>
        <v>23</v>
      </c>
      <c r="T25" s="1">
        <v>2</v>
      </c>
      <c r="V25" s="1">
        <f t="shared" si="7"/>
        <v>23</v>
      </c>
      <c r="W25" s="1">
        <v>1</v>
      </c>
      <c r="Y25" s="1">
        <f t="shared" si="8"/>
        <v>23</v>
      </c>
      <c r="Z25" s="1">
        <v>1</v>
      </c>
      <c r="AB25" s="1">
        <f t="shared" si="9"/>
        <v>23</v>
      </c>
      <c r="AC25" s="8">
        <v>1</v>
      </c>
      <c r="AE25" s="1">
        <f t="shared" si="10"/>
        <v>23</v>
      </c>
      <c r="AF25" s="1">
        <v>2</v>
      </c>
      <c r="AH25" s="1">
        <f t="shared" si="11"/>
        <v>23</v>
      </c>
      <c r="AI25" s="1">
        <v>1</v>
      </c>
    </row>
    <row r="26" spans="1:35">
      <c r="A26" s="1">
        <f t="shared" si="0"/>
        <v>24</v>
      </c>
      <c r="B26" s="1">
        <v>20</v>
      </c>
      <c r="D26" s="1">
        <f t="shared" si="1"/>
        <v>24</v>
      </c>
      <c r="E26" s="1">
        <v>12</v>
      </c>
      <c r="G26" s="1">
        <f t="shared" si="2"/>
        <v>24</v>
      </c>
      <c r="H26" s="1">
        <v>8</v>
      </c>
      <c r="J26" s="1">
        <f t="shared" si="3"/>
        <v>24</v>
      </c>
      <c r="K26" s="1">
        <v>4</v>
      </c>
      <c r="M26" s="1">
        <f t="shared" si="4"/>
        <v>24</v>
      </c>
      <c r="N26" s="1">
        <v>3</v>
      </c>
      <c r="P26" s="1">
        <f t="shared" si="5"/>
        <v>24</v>
      </c>
      <c r="Q26" s="1">
        <v>2</v>
      </c>
      <c r="S26" s="1">
        <f t="shared" si="6"/>
        <v>24</v>
      </c>
      <c r="T26" s="1">
        <v>2</v>
      </c>
      <c r="V26" s="1">
        <f t="shared" si="7"/>
        <v>24</v>
      </c>
      <c r="W26" s="1">
        <v>2</v>
      </c>
      <c r="Y26" s="1">
        <f t="shared" si="8"/>
        <v>24</v>
      </c>
      <c r="Z26" s="1">
        <v>2</v>
      </c>
      <c r="AB26" s="1">
        <f t="shared" si="9"/>
        <v>24</v>
      </c>
      <c r="AC26" s="8">
        <v>2</v>
      </c>
      <c r="AE26" s="1">
        <f t="shared" si="10"/>
        <v>24</v>
      </c>
      <c r="AF26" s="1">
        <v>2</v>
      </c>
      <c r="AH26" s="1">
        <f t="shared" si="11"/>
        <v>24</v>
      </c>
      <c r="AI26" s="1">
        <v>2</v>
      </c>
    </row>
    <row r="27" spans="1:35">
      <c r="A27" s="1">
        <f t="shared" si="0"/>
        <v>25</v>
      </c>
      <c r="B27" s="1">
        <v>7</v>
      </c>
      <c r="D27" s="1">
        <f t="shared" si="1"/>
        <v>25</v>
      </c>
      <c r="E27" s="1">
        <v>13</v>
      </c>
      <c r="G27" s="1">
        <f t="shared" si="2"/>
        <v>25</v>
      </c>
      <c r="H27" s="1">
        <v>9</v>
      </c>
      <c r="J27" s="1">
        <f t="shared" si="3"/>
        <v>25</v>
      </c>
      <c r="K27" s="1">
        <v>5</v>
      </c>
      <c r="M27" s="1">
        <f t="shared" si="4"/>
        <v>25</v>
      </c>
      <c r="N27" s="1">
        <v>3</v>
      </c>
      <c r="P27" s="1">
        <f t="shared" si="5"/>
        <v>25</v>
      </c>
      <c r="Q27" s="1">
        <v>3</v>
      </c>
      <c r="S27" s="1">
        <f t="shared" si="6"/>
        <v>25</v>
      </c>
      <c r="T27" s="1">
        <v>2</v>
      </c>
      <c r="V27" s="1">
        <f t="shared" si="7"/>
        <v>25</v>
      </c>
      <c r="W27" s="1">
        <v>1</v>
      </c>
      <c r="Y27" s="1">
        <f t="shared" si="8"/>
        <v>25</v>
      </c>
      <c r="Z27" s="1">
        <v>1</v>
      </c>
      <c r="AB27" s="1">
        <f t="shared" si="9"/>
        <v>25</v>
      </c>
      <c r="AC27" s="8">
        <v>1</v>
      </c>
      <c r="AE27" s="1">
        <f t="shared" si="10"/>
        <v>25</v>
      </c>
      <c r="AF27" s="1">
        <v>1</v>
      </c>
      <c r="AH27" s="1">
        <f t="shared" si="11"/>
        <v>25</v>
      </c>
      <c r="AI27" s="1">
        <v>1</v>
      </c>
    </row>
    <row r="28" spans="1:35">
      <c r="A28" s="1">
        <f t="shared" si="0"/>
        <v>26</v>
      </c>
      <c r="B28" s="1">
        <v>36</v>
      </c>
      <c r="D28" s="1">
        <f t="shared" si="1"/>
        <v>26</v>
      </c>
      <c r="E28" s="1">
        <v>14</v>
      </c>
      <c r="G28" s="1">
        <f t="shared" si="2"/>
        <v>26</v>
      </c>
      <c r="H28" s="1">
        <v>9</v>
      </c>
      <c r="J28" s="1">
        <f t="shared" si="3"/>
        <v>26</v>
      </c>
      <c r="K28" s="1">
        <v>5</v>
      </c>
      <c r="M28" s="1">
        <f t="shared" si="4"/>
        <v>26</v>
      </c>
      <c r="N28" s="1">
        <v>3</v>
      </c>
      <c r="P28" s="1">
        <f t="shared" si="5"/>
        <v>26</v>
      </c>
      <c r="Q28" s="1">
        <v>3</v>
      </c>
      <c r="S28" s="1">
        <f t="shared" si="6"/>
        <v>26</v>
      </c>
      <c r="T28" s="1">
        <v>2</v>
      </c>
      <c r="V28" s="1">
        <f t="shared" si="7"/>
        <v>26</v>
      </c>
      <c r="W28" s="1">
        <v>2</v>
      </c>
      <c r="Y28" s="1">
        <f t="shared" si="8"/>
        <v>26</v>
      </c>
      <c r="Z28" s="1">
        <v>2</v>
      </c>
      <c r="AB28" s="1">
        <f t="shared" si="9"/>
        <v>26</v>
      </c>
      <c r="AC28" s="8">
        <v>2</v>
      </c>
      <c r="AE28" s="1">
        <f t="shared" si="10"/>
        <v>26</v>
      </c>
      <c r="AF28" s="1">
        <v>1</v>
      </c>
      <c r="AH28" s="1">
        <f t="shared" si="11"/>
        <v>26</v>
      </c>
      <c r="AI28" s="1">
        <v>2</v>
      </c>
    </row>
    <row r="29" spans="1:35">
      <c r="A29" s="1">
        <f t="shared" si="0"/>
        <v>27</v>
      </c>
      <c r="B29" s="1">
        <v>11</v>
      </c>
      <c r="D29" s="1">
        <f t="shared" si="1"/>
        <v>27</v>
      </c>
      <c r="E29" s="1">
        <v>15</v>
      </c>
      <c r="G29" s="1">
        <f t="shared" si="2"/>
        <v>27</v>
      </c>
      <c r="H29" s="1">
        <v>9</v>
      </c>
      <c r="J29" s="1">
        <f t="shared" si="3"/>
        <v>27</v>
      </c>
      <c r="K29" s="1">
        <v>5</v>
      </c>
      <c r="M29" s="1">
        <f t="shared" si="4"/>
        <v>27</v>
      </c>
      <c r="N29" s="1">
        <v>3</v>
      </c>
      <c r="P29" s="1">
        <f t="shared" si="5"/>
        <v>27</v>
      </c>
      <c r="Q29" s="1">
        <v>3</v>
      </c>
      <c r="S29" s="1">
        <f t="shared" si="6"/>
        <v>27</v>
      </c>
      <c r="T29" s="1">
        <v>2</v>
      </c>
      <c r="V29" s="1">
        <f t="shared" si="7"/>
        <v>27</v>
      </c>
      <c r="W29" s="1">
        <v>1</v>
      </c>
      <c r="Y29" s="1">
        <f t="shared" si="8"/>
        <v>27</v>
      </c>
      <c r="Z29" s="1">
        <v>1</v>
      </c>
      <c r="AB29" s="1">
        <f t="shared" si="9"/>
        <v>27</v>
      </c>
      <c r="AC29" s="8">
        <v>1</v>
      </c>
      <c r="AE29" s="1">
        <f t="shared" si="10"/>
        <v>27</v>
      </c>
      <c r="AF29" s="1">
        <v>2</v>
      </c>
      <c r="AH29" s="1">
        <f t="shared" si="11"/>
        <v>27</v>
      </c>
      <c r="AI29" s="1">
        <v>1</v>
      </c>
    </row>
    <row r="30" spans="1:35">
      <c r="A30" s="1">
        <f t="shared" si="0"/>
        <v>28</v>
      </c>
      <c r="B30" s="1">
        <v>32</v>
      </c>
      <c r="D30" s="1">
        <f t="shared" si="1"/>
        <v>28</v>
      </c>
      <c r="E30" s="1">
        <v>13</v>
      </c>
      <c r="G30" s="1">
        <f t="shared" si="2"/>
        <v>28</v>
      </c>
      <c r="H30" s="1">
        <v>10</v>
      </c>
      <c r="J30" s="1">
        <f t="shared" si="3"/>
        <v>28</v>
      </c>
      <c r="K30" s="1">
        <v>5</v>
      </c>
      <c r="M30" s="1">
        <f t="shared" si="4"/>
        <v>28</v>
      </c>
      <c r="N30" s="1">
        <v>4</v>
      </c>
      <c r="P30" s="1">
        <f t="shared" si="5"/>
        <v>28</v>
      </c>
      <c r="Q30" s="1">
        <v>3</v>
      </c>
      <c r="S30" s="1">
        <f t="shared" si="6"/>
        <v>28</v>
      </c>
      <c r="T30" s="1">
        <v>2</v>
      </c>
      <c r="V30" s="1">
        <f t="shared" si="7"/>
        <v>28</v>
      </c>
      <c r="W30" s="1">
        <v>2</v>
      </c>
      <c r="Y30" s="1">
        <f t="shared" si="8"/>
        <v>28</v>
      </c>
      <c r="Z30" s="1">
        <v>2</v>
      </c>
      <c r="AB30" s="1">
        <f t="shared" si="9"/>
        <v>28</v>
      </c>
      <c r="AC30" s="8">
        <v>2</v>
      </c>
      <c r="AE30" s="1">
        <f t="shared" si="10"/>
        <v>28</v>
      </c>
      <c r="AF30" s="1">
        <v>1</v>
      </c>
      <c r="AH30" s="1">
        <f t="shared" si="11"/>
        <v>28</v>
      </c>
      <c r="AI30" s="1">
        <v>2</v>
      </c>
    </row>
    <row r="31" spans="1:35">
      <c r="A31" s="1">
        <f t="shared" si="0"/>
        <v>29</v>
      </c>
      <c r="B31" s="1">
        <v>30</v>
      </c>
      <c r="D31" s="1">
        <f t="shared" si="1"/>
        <v>29</v>
      </c>
      <c r="E31" s="1">
        <v>14</v>
      </c>
      <c r="G31" s="1">
        <f t="shared" si="2"/>
        <v>29</v>
      </c>
      <c r="H31" s="1">
        <v>10</v>
      </c>
      <c r="J31" s="1">
        <f t="shared" si="3"/>
        <v>29</v>
      </c>
      <c r="K31" s="1">
        <v>5</v>
      </c>
      <c r="M31" s="1">
        <f t="shared" si="4"/>
        <v>29</v>
      </c>
      <c r="N31" s="1">
        <v>4</v>
      </c>
      <c r="P31" s="1">
        <f t="shared" si="5"/>
        <v>29</v>
      </c>
      <c r="Q31" s="1">
        <v>3</v>
      </c>
      <c r="S31" s="1">
        <f t="shared" si="6"/>
        <v>29</v>
      </c>
      <c r="T31" s="1">
        <v>2</v>
      </c>
      <c r="V31" s="1">
        <f t="shared" si="7"/>
        <v>29</v>
      </c>
      <c r="W31" s="1">
        <v>2</v>
      </c>
      <c r="Y31" s="1">
        <f t="shared" si="8"/>
        <v>29</v>
      </c>
      <c r="Z31" s="1">
        <v>1</v>
      </c>
      <c r="AB31" s="1">
        <f t="shared" si="9"/>
        <v>29</v>
      </c>
      <c r="AC31" s="8">
        <v>2</v>
      </c>
      <c r="AE31" s="1">
        <f t="shared" si="10"/>
        <v>29</v>
      </c>
      <c r="AF31" s="1">
        <v>1</v>
      </c>
      <c r="AH31" s="1">
        <f t="shared" si="11"/>
        <v>29</v>
      </c>
      <c r="AI31" s="1">
        <v>2</v>
      </c>
    </row>
    <row r="32" spans="1:35">
      <c r="A32" s="1">
        <f t="shared" si="0"/>
        <v>30</v>
      </c>
      <c r="B32" s="1">
        <v>15</v>
      </c>
      <c r="D32" s="1">
        <f t="shared" si="1"/>
        <v>30</v>
      </c>
      <c r="E32" s="1">
        <v>15</v>
      </c>
      <c r="G32" s="1">
        <f t="shared" si="2"/>
        <v>30</v>
      </c>
      <c r="H32" s="1">
        <v>10</v>
      </c>
      <c r="J32" s="1">
        <f t="shared" si="3"/>
        <v>30</v>
      </c>
      <c r="K32" s="1">
        <v>5</v>
      </c>
      <c r="M32" s="1">
        <f t="shared" si="4"/>
        <v>30</v>
      </c>
      <c r="N32" s="1">
        <v>4</v>
      </c>
      <c r="P32" s="1">
        <f t="shared" si="5"/>
        <v>30</v>
      </c>
      <c r="Q32" s="1">
        <v>3</v>
      </c>
      <c r="S32" s="1">
        <f t="shared" si="6"/>
        <v>30</v>
      </c>
      <c r="T32" s="1">
        <v>2</v>
      </c>
      <c r="V32" s="1">
        <f t="shared" si="7"/>
        <v>30</v>
      </c>
      <c r="W32" s="1">
        <v>1</v>
      </c>
      <c r="Y32" s="1">
        <f t="shared" si="8"/>
        <v>30</v>
      </c>
      <c r="Z32" s="1">
        <v>2</v>
      </c>
      <c r="AB32" s="1">
        <f t="shared" si="9"/>
        <v>30</v>
      </c>
      <c r="AC32" s="8">
        <v>1</v>
      </c>
      <c r="AE32" s="1">
        <f t="shared" si="10"/>
        <v>30</v>
      </c>
      <c r="AF32" s="1">
        <v>2</v>
      </c>
      <c r="AH32" s="1">
        <f t="shared" si="11"/>
        <v>30</v>
      </c>
      <c r="AI32" s="1">
        <v>1</v>
      </c>
    </row>
    <row r="33" spans="1:35">
      <c r="A33" s="1">
        <f t="shared" si="0"/>
        <v>31</v>
      </c>
      <c r="B33" s="1">
        <v>26</v>
      </c>
      <c r="D33" s="1">
        <f t="shared" si="1"/>
        <v>31</v>
      </c>
      <c r="E33" s="1">
        <v>16</v>
      </c>
      <c r="G33" s="1">
        <f t="shared" si="2"/>
        <v>31</v>
      </c>
      <c r="H33" s="1">
        <v>11</v>
      </c>
      <c r="J33" s="1">
        <f t="shared" si="3"/>
        <v>31</v>
      </c>
      <c r="K33" s="1">
        <v>6</v>
      </c>
      <c r="M33" s="1">
        <f t="shared" si="4"/>
        <v>31</v>
      </c>
      <c r="N33" s="1">
        <v>4</v>
      </c>
      <c r="P33" s="1">
        <f t="shared" si="5"/>
        <v>31</v>
      </c>
      <c r="Q33" s="1">
        <v>3</v>
      </c>
      <c r="S33" s="1">
        <f t="shared" si="6"/>
        <v>31</v>
      </c>
      <c r="T33" s="1">
        <v>2</v>
      </c>
      <c r="V33" s="1">
        <f t="shared" si="7"/>
        <v>31</v>
      </c>
      <c r="W33" s="1">
        <v>2</v>
      </c>
      <c r="Y33" s="1">
        <f t="shared" si="8"/>
        <v>31</v>
      </c>
      <c r="Z33" s="1">
        <v>1</v>
      </c>
      <c r="AB33" s="1">
        <f t="shared" si="9"/>
        <v>31</v>
      </c>
      <c r="AC33" s="8">
        <v>2</v>
      </c>
      <c r="AE33" s="1">
        <f t="shared" si="10"/>
        <v>31</v>
      </c>
      <c r="AF33" s="1">
        <v>2</v>
      </c>
      <c r="AH33" s="1">
        <f t="shared" si="11"/>
        <v>31</v>
      </c>
      <c r="AI33" s="1">
        <v>2</v>
      </c>
    </row>
    <row r="34" spans="1:35">
      <c r="A34" s="1">
        <f t="shared" si="0"/>
        <v>32</v>
      </c>
      <c r="B34" s="1">
        <v>1</v>
      </c>
      <c r="D34" s="1">
        <f t="shared" si="1"/>
        <v>32</v>
      </c>
      <c r="E34" s="1">
        <v>17</v>
      </c>
      <c r="G34" s="1">
        <f t="shared" si="2"/>
        <v>32</v>
      </c>
      <c r="H34" s="1">
        <v>11</v>
      </c>
      <c r="J34" s="1">
        <f t="shared" si="3"/>
        <v>32</v>
      </c>
      <c r="K34" s="1">
        <v>6</v>
      </c>
      <c r="M34" s="1">
        <f t="shared" si="4"/>
        <v>32</v>
      </c>
      <c r="N34" s="1">
        <v>4</v>
      </c>
      <c r="P34" s="1">
        <f t="shared" si="5"/>
        <v>32</v>
      </c>
      <c r="Q34" s="1">
        <v>3</v>
      </c>
      <c r="S34" s="1">
        <f t="shared" si="6"/>
        <v>32</v>
      </c>
      <c r="T34" s="1">
        <v>2</v>
      </c>
      <c r="V34" s="1">
        <f t="shared" si="7"/>
        <v>32</v>
      </c>
      <c r="W34" s="1">
        <v>1</v>
      </c>
      <c r="Y34" s="1">
        <f t="shared" si="8"/>
        <v>32</v>
      </c>
      <c r="Z34" s="1">
        <v>2</v>
      </c>
      <c r="AB34" s="1">
        <f t="shared" si="9"/>
        <v>32</v>
      </c>
      <c r="AC34" s="8">
        <v>1</v>
      </c>
      <c r="AE34" s="1">
        <f t="shared" si="10"/>
        <v>32</v>
      </c>
      <c r="AF34" s="1">
        <v>1</v>
      </c>
      <c r="AH34" s="1">
        <f t="shared" si="11"/>
        <v>32</v>
      </c>
      <c r="AI34" s="1">
        <v>1</v>
      </c>
    </row>
    <row r="35" spans="1:35">
      <c r="A35" s="1">
        <f t="shared" si="0"/>
        <v>33</v>
      </c>
      <c r="B35" s="1">
        <v>22</v>
      </c>
      <c r="D35" s="1">
        <f t="shared" si="1"/>
        <v>33</v>
      </c>
      <c r="E35" s="1">
        <v>18</v>
      </c>
      <c r="G35" s="1">
        <f t="shared" si="2"/>
        <v>33</v>
      </c>
      <c r="H35" s="1">
        <v>11</v>
      </c>
      <c r="J35" s="1">
        <f t="shared" si="3"/>
        <v>33</v>
      </c>
      <c r="K35" s="1">
        <v>6</v>
      </c>
      <c r="M35" s="1">
        <f t="shared" si="4"/>
        <v>33</v>
      </c>
      <c r="N35" s="1">
        <v>4</v>
      </c>
      <c r="P35" s="1">
        <f t="shared" si="5"/>
        <v>33</v>
      </c>
      <c r="Q35" s="1">
        <v>3</v>
      </c>
      <c r="S35" s="1">
        <f t="shared" si="6"/>
        <v>33</v>
      </c>
      <c r="T35" s="1">
        <v>2</v>
      </c>
      <c r="V35" s="1">
        <f t="shared" si="7"/>
        <v>33</v>
      </c>
      <c r="W35" s="1">
        <v>2</v>
      </c>
      <c r="Y35" s="1">
        <f t="shared" si="8"/>
        <v>33</v>
      </c>
      <c r="Z35" s="1">
        <v>1</v>
      </c>
      <c r="AB35" s="1">
        <f t="shared" si="9"/>
        <v>33</v>
      </c>
      <c r="AC35" s="8">
        <v>2</v>
      </c>
      <c r="AE35" s="1">
        <f t="shared" si="10"/>
        <v>33</v>
      </c>
      <c r="AF35" s="1">
        <v>2</v>
      </c>
      <c r="AH35" s="1">
        <f t="shared" si="11"/>
        <v>33</v>
      </c>
      <c r="AI35" s="1">
        <v>2</v>
      </c>
    </row>
    <row r="36" spans="1:35">
      <c r="A36" s="1">
        <f t="shared" si="0"/>
        <v>34</v>
      </c>
      <c r="B36" s="1">
        <v>9</v>
      </c>
      <c r="D36" s="1">
        <f t="shared" si="1"/>
        <v>34</v>
      </c>
      <c r="E36" s="1">
        <v>16</v>
      </c>
      <c r="G36" s="1">
        <f t="shared" si="2"/>
        <v>34</v>
      </c>
      <c r="H36" s="1">
        <v>12</v>
      </c>
      <c r="J36" s="1">
        <f t="shared" si="3"/>
        <v>34</v>
      </c>
      <c r="K36" s="1">
        <v>6</v>
      </c>
      <c r="M36" s="1">
        <f t="shared" si="4"/>
        <v>34</v>
      </c>
      <c r="N36" s="1">
        <v>4</v>
      </c>
      <c r="P36" s="1">
        <f t="shared" si="5"/>
        <v>34</v>
      </c>
      <c r="Q36" s="1">
        <v>3</v>
      </c>
      <c r="S36" s="1">
        <f t="shared" si="6"/>
        <v>34</v>
      </c>
      <c r="T36" s="1">
        <v>2</v>
      </c>
      <c r="V36" s="1">
        <f t="shared" si="7"/>
        <v>34</v>
      </c>
      <c r="W36" s="1">
        <v>1</v>
      </c>
      <c r="Y36" s="1">
        <f t="shared" si="8"/>
        <v>34</v>
      </c>
      <c r="Z36" s="1">
        <v>2</v>
      </c>
      <c r="AB36" s="1">
        <f t="shared" si="9"/>
        <v>34</v>
      </c>
      <c r="AC36" s="8">
        <v>1</v>
      </c>
      <c r="AE36" s="1">
        <f t="shared" si="10"/>
        <v>34</v>
      </c>
      <c r="AF36" s="1">
        <v>1</v>
      </c>
      <c r="AH36" s="1">
        <f t="shared" si="11"/>
        <v>34</v>
      </c>
      <c r="AI36" s="1">
        <v>1</v>
      </c>
    </row>
    <row r="37" spans="1:35">
      <c r="A37" s="1">
        <f t="shared" si="0"/>
        <v>35</v>
      </c>
      <c r="B37" s="1">
        <v>34</v>
      </c>
      <c r="D37" s="1">
        <f t="shared" si="1"/>
        <v>35</v>
      </c>
      <c r="E37" s="1">
        <v>17</v>
      </c>
      <c r="G37" s="1">
        <f t="shared" si="2"/>
        <v>35</v>
      </c>
      <c r="H37" s="1">
        <v>12</v>
      </c>
      <c r="J37" s="1">
        <f t="shared" si="3"/>
        <v>35</v>
      </c>
      <c r="K37" s="1">
        <v>6</v>
      </c>
      <c r="M37" s="1">
        <f t="shared" si="4"/>
        <v>35</v>
      </c>
      <c r="N37" s="1">
        <v>4</v>
      </c>
      <c r="P37" s="1">
        <f t="shared" si="5"/>
        <v>35</v>
      </c>
      <c r="Q37" s="1">
        <v>3</v>
      </c>
      <c r="S37" s="1">
        <f t="shared" si="6"/>
        <v>35</v>
      </c>
      <c r="T37" s="1">
        <v>2</v>
      </c>
      <c r="V37" s="1">
        <f t="shared" si="7"/>
        <v>35</v>
      </c>
      <c r="W37" s="1">
        <v>2</v>
      </c>
      <c r="Y37" s="1">
        <f t="shared" si="8"/>
        <v>35</v>
      </c>
      <c r="Z37" s="1">
        <v>1</v>
      </c>
      <c r="AB37" s="1">
        <f t="shared" si="9"/>
        <v>35</v>
      </c>
      <c r="AC37" s="8">
        <v>2</v>
      </c>
      <c r="AE37" s="1">
        <f t="shared" si="10"/>
        <v>35</v>
      </c>
      <c r="AF37" s="1">
        <v>1</v>
      </c>
      <c r="AH37" s="1">
        <f t="shared" si="11"/>
        <v>35</v>
      </c>
      <c r="AI37" s="1">
        <v>2</v>
      </c>
    </row>
    <row r="38" spans="1:35">
      <c r="A38" s="1">
        <f t="shared" si="0"/>
        <v>36</v>
      </c>
      <c r="B38" s="1">
        <v>13</v>
      </c>
      <c r="D38" s="1">
        <f t="shared" si="1"/>
        <v>36</v>
      </c>
      <c r="E38" s="1">
        <v>18</v>
      </c>
      <c r="G38" s="1">
        <f t="shared" si="2"/>
        <v>36</v>
      </c>
      <c r="H38" s="1">
        <v>12</v>
      </c>
      <c r="J38" s="1">
        <f t="shared" si="3"/>
        <v>36</v>
      </c>
      <c r="K38" s="1">
        <v>6</v>
      </c>
      <c r="M38" s="1">
        <f t="shared" si="4"/>
        <v>36</v>
      </c>
      <c r="N38" s="1">
        <v>4</v>
      </c>
      <c r="P38" s="1">
        <f t="shared" si="5"/>
        <v>36</v>
      </c>
      <c r="Q38" s="1">
        <v>3</v>
      </c>
      <c r="S38" s="1">
        <f t="shared" si="6"/>
        <v>36</v>
      </c>
      <c r="T38" s="1">
        <v>2</v>
      </c>
      <c r="V38" s="1">
        <f t="shared" si="7"/>
        <v>36</v>
      </c>
      <c r="W38" s="1">
        <v>1</v>
      </c>
      <c r="Y38" s="1">
        <f t="shared" si="8"/>
        <v>36</v>
      </c>
      <c r="Z38" s="1">
        <v>2</v>
      </c>
      <c r="AB38" s="1">
        <f t="shared" si="9"/>
        <v>36</v>
      </c>
      <c r="AC38" s="8">
        <v>1</v>
      </c>
      <c r="AE38" s="1">
        <f t="shared" si="10"/>
        <v>36</v>
      </c>
      <c r="AF38" s="1">
        <v>2</v>
      </c>
      <c r="AH38" s="1">
        <f t="shared" si="11"/>
        <v>36</v>
      </c>
      <c r="AI38" s="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004"/>
  <sheetViews>
    <sheetView workbookViewId="0">
      <pane ySplit="1" topLeftCell="A2" activePane="bottomLeft" state="frozen"/>
      <selection pane="bottomLeft" activeCell="B2" sqref="B2"/>
    </sheetView>
  </sheetViews>
  <sheetFormatPr defaultColWidth="4.7109375" defaultRowHeight="18.75"/>
  <cols>
    <col min="1" max="1" width="5.7109375" style="66" customWidth="1"/>
    <col min="2" max="2" width="4.7109375" style="50" customWidth="1"/>
    <col min="3" max="3" width="5.7109375" style="51" customWidth="1"/>
    <col min="4" max="4" width="5.7109375" style="53" hidden="1" customWidth="1"/>
    <col min="5" max="5" width="5.7109375" style="51" customWidth="1"/>
    <col min="6" max="6" width="4.7109375" style="53" hidden="1" customWidth="1"/>
    <col min="7" max="10" width="4.7109375" style="51" customWidth="1"/>
    <col min="11" max="42" width="4.7109375" style="50" customWidth="1"/>
    <col min="43" max="51" width="4.7109375" style="4"/>
    <col min="52" max="57" width="4.7109375" style="5"/>
    <col min="58" max="16384" width="4.7109375" style="4"/>
  </cols>
  <sheetData>
    <row r="1" spans="1:85" ht="20.100000000000001" customHeight="1" thickBot="1">
      <c r="A1" s="65" t="s">
        <v>26</v>
      </c>
      <c r="B1" s="63"/>
      <c r="C1" s="63" t="s">
        <v>13</v>
      </c>
      <c r="D1" s="63"/>
      <c r="E1" s="63" t="s">
        <v>11</v>
      </c>
      <c r="F1" s="43"/>
      <c r="G1" s="58"/>
      <c r="H1" s="58"/>
      <c r="I1" s="58"/>
      <c r="J1" s="58"/>
      <c r="K1" s="58"/>
      <c r="L1" s="58"/>
      <c r="M1" s="59"/>
      <c r="N1" s="59"/>
      <c r="O1" s="59"/>
      <c r="P1" s="59"/>
      <c r="Q1" s="59"/>
      <c r="R1" s="59"/>
      <c r="S1" s="42"/>
      <c r="T1" s="42"/>
      <c r="U1" s="42"/>
      <c r="V1" s="42"/>
      <c r="W1" s="42"/>
      <c r="X1" s="42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11"/>
      <c r="AR1" s="11"/>
      <c r="AS1" s="11"/>
      <c r="AT1" s="11"/>
      <c r="AU1" s="11"/>
      <c r="AV1" s="11"/>
      <c r="AW1" s="11"/>
      <c r="AY1" s="11"/>
      <c r="AZ1" s="9"/>
      <c r="BA1" s="9"/>
      <c r="BB1" s="9"/>
      <c r="BC1" s="9"/>
      <c r="BD1" s="9"/>
      <c r="BE1" s="9"/>
      <c r="BN1" s="76"/>
      <c r="BO1" s="77"/>
      <c r="BY1" s="11"/>
    </row>
    <row r="2" spans="1:85" ht="20.100000000000001" customHeight="1" thickBot="1">
      <c r="A2" s="65">
        <v>1</v>
      </c>
      <c r="B2" s="45">
        <f ca="1">Streams!B2</f>
        <v>15</v>
      </c>
      <c r="C2" s="46">
        <f ca="1">B2</f>
        <v>15</v>
      </c>
      <c r="D2" s="47">
        <f ca="1">COUNTIF(INDEX(C2:INDEX(C2,IFERROR(LOOKUP(2,1/($D$1:D1=2),ROW($D$1:D1)-MIN(ROW($D$1:D1)-1)),1),),),C2)</f>
        <v>1</v>
      </c>
      <c r="E2" s="46">
        <f t="shared" ref="E2:E3" ca="1" si="0">IF(C2=G2,1,IF(C2=H2,2,IF(C2=I2,3,IF(C2=J2,4,IF(C2=K2,5,IF(C2=L2,6,IF(C2=M2,7,IF(C2=N2,8,IF(C2=O2,9,IF(C2=P2,10,IF(C2=Q2,11,IF(C2=R2,12,IF(C2=S2,13,IF(C2=T2,14,IF(C2=U2,15,IF(C2=V2,16,IF(C2=W2,17,IF(C2=X2,18,IF(C2=Y2,19,IF(C2=Z2,20,IF(C2=AA2,21,IF(C2=AB2,22,IF(C2=AC2,23,IF(C2=AD2,24,IF(C2=AE2,25,IF(C2=AF2,26,IF(C2=AG2,27,IF(C2=AH2,28,IF(C2=AI2,29,IF(C2=AJ2,30,IF(C2=AK2,31,IF(C2=AL2,32,IF(C2=AM2,33,IF(C2=AN2,34,IF(C2=AO2,35,IF(C2=AP2,36,""))))))))))))))))))))))))))))))))))))</f>
        <v>15</v>
      </c>
      <c r="F2" s="47">
        <f ca="1">COUNTIF(INDEX(E2:INDEX(E2,IFERROR(LOOKUP(2,1/($F$1:F1=2),ROW($F$1:F1)-MIN(ROW($F$1:F1)-1)),1),),),E2)</f>
        <v>1</v>
      </c>
      <c r="G2" s="49">
        <v>1</v>
      </c>
      <c r="H2" s="49">
        <f>G2+1</f>
        <v>2</v>
      </c>
      <c r="I2" s="49">
        <f t="shared" ref="I2:AP2" si="1">H2+1</f>
        <v>3</v>
      </c>
      <c r="J2" s="49">
        <f t="shared" si="1"/>
        <v>4</v>
      </c>
      <c r="K2" s="49">
        <f t="shared" si="1"/>
        <v>5</v>
      </c>
      <c r="L2" s="49">
        <f t="shared" si="1"/>
        <v>6</v>
      </c>
      <c r="M2" s="49">
        <f t="shared" si="1"/>
        <v>7</v>
      </c>
      <c r="N2" s="49">
        <f t="shared" si="1"/>
        <v>8</v>
      </c>
      <c r="O2" s="49">
        <f t="shared" si="1"/>
        <v>9</v>
      </c>
      <c r="P2" s="49">
        <f t="shared" si="1"/>
        <v>10</v>
      </c>
      <c r="Q2" s="49">
        <f t="shared" si="1"/>
        <v>11</v>
      </c>
      <c r="R2" s="49">
        <f t="shared" si="1"/>
        <v>12</v>
      </c>
      <c r="S2" s="49">
        <f t="shared" si="1"/>
        <v>13</v>
      </c>
      <c r="T2" s="49">
        <f t="shared" si="1"/>
        <v>14</v>
      </c>
      <c r="U2" s="49">
        <f t="shared" si="1"/>
        <v>15</v>
      </c>
      <c r="V2" s="49">
        <f t="shared" si="1"/>
        <v>16</v>
      </c>
      <c r="W2" s="49">
        <f t="shared" si="1"/>
        <v>17</v>
      </c>
      <c r="X2" s="49">
        <f t="shared" si="1"/>
        <v>18</v>
      </c>
      <c r="Y2" s="49">
        <f t="shared" si="1"/>
        <v>19</v>
      </c>
      <c r="Z2" s="49">
        <f t="shared" si="1"/>
        <v>20</v>
      </c>
      <c r="AA2" s="49">
        <f t="shared" si="1"/>
        <v>21</v>
      </c>
      <c r="AB2" s="49">
        <f t="shared" si="1"/>
        <v>22</v>
      </c>
      <c r="AC2" s="49">
        <f t="shared" si="1"/>
        <v>23</v>
      </c>
      <c r="AD2" s="49">
        <f t="shared" si="1"/>
        <v>24</v>
      </c>
      <c r="AE2" s="49">
        <f t="shared" si="1"/>
        <v>25</v>
      </c>
      <c r="AF2" s="49">
        <f t="shared" si="1"/>
        <v>26</v>
      </c>
      <c r="AG2" s="49">
        <f t="shared" si="1"/>
        <v>27</v>
      </c>
      <c r="AH2" s="49">
        <f t="shared" si="1"/>
        <v>28</v>
      </c>
      <c r="AI2" s="49">
        <f t="shared" si="1"/>
        <v>29</v>
      </c>
      <c r="AJ2" s="49">
        <f t="shared" si="1"/>
        <v>30</v>
      </c>
      <c r="AK2" s="49">
        <f t="shared" si="1"/>
        <v>31</v>
      </c>
      <c r="AL2" s="49">
        <f t="shared" si="1"/>
        <v>32</v>
      </c>
      <c r="AM2" s="49">
        <f t="shared" si="1"/>
        <v>33</v>
      </c>
      <c r="AN2" s="49">
        <f t="shared" si="1"/>
        <v>34</v>
      </c>
      <c r="AO2" s="49">
        <f t="shared" si="1"/>
        <v>35</v>
      </c>
      <c r="AP2" s="49">
        <f t="shared" si="1"/>
        <v>36</v>
      </c>
      <c r="AQ2" s="12"/>
      <c r="AR2" s="12"/>
      <c r="AS2" s="12"/>
      <c r="AT2" s="12"/>
      <c r="AU2" s="12"/>
      <c r="AV2" s="11"/>
      <c r="AW2" s="11"/>
      <c r="AZ2" s="6"/>
      <c r="BA2" s="6"/>
      <c r="BB2" s="6"/>
      <c r="BC2" s="6"/>
      <c r="BD2" s="6"/>
      <c r="BE2" s="6"/>
      <c r="BG2" s="3"/>
      <c r="BY2" s="3"/>
      <c r="CG2" s="3"/>
    </row>
    <row r="3" spans="1:85" ht="20.100000000000001" customHeight="1" thickBot="1">
      <c r="A3" s="65">
        <f>1+A2</f>
        <v>2</v>
      </c>
      <c r="B3" s="45">
        <f ca="1">Streams!B3</f>
        <v>27</v>
      </c>
      <c r="C3" s="46">
        <f t="shared" ref="C3" ca="1" si="2">B3</f>
        <v>27</v>
      </c>
      <c r="D3" s="47">
        <f ca="1">COUNTIF(INDEX(C3:INDEX($C$1:C3,IFERROR(LOOKUP(2,1/($D$1:D2=2),ROW($D$1:D2)-MIN(ROW($D$1:D2)-1)),1),),),C3)</f>
        <v>1</v>
      </c>
      <c r="E3" s="46">
        <f t="shared" ca="1" si="0"/>
        <v>27</v>
      </c>
      <c r="F3" s="47">
        <f ca="1">COUNTIF(INDEX(E3:INDEX($E$1:E3,IFERROR(LOOKUP(2,1/($F$1:F2=2),ROW($F$1:F2)-MIN(ROW($F$1:F2)-1)),1),),),E3)</f>
        <v>1</v>
      </c>
      <c r="G3" s="49">
        <f t="shared" ref="G3:G34" ca="1" si="3">IF(C2&lt;&gt;0,C2,G2)</f>
        <v>15</v>
      </c>
      <c r="H3" s="49">
        <f t="shared" ref="H3:X17" ca="1" si="4">IF(AND(G2&lt;&gt;$G3,G2&lt;&gt;G3,G2&lt;&gt;0),G2,H2)</f>
        <v>1</v>
      </c>
      <c r="I3" s="49">
        <f t="shared" ca="1" si="4"/>
        <v>2</v>
      </c>
      <c r="J3" s="49">
        <f t="shared" ca="1" si="4"/>
        <v>3</v>
      </c>
      <c r="K3" s="49">
        <f t="shared" ca="1" si="4"/>
        <v>4</v>
      </c>
      <c r="L3" s="49">
        <f t="shared" ca="1" si="4"/>
        <v>5</v>
      </c>
      <c r="M3" s="49">
        <f t="shared" ca="1" si="4"/>
        <v>6</v>
      </c>
      <c r="N3" s="49">
        <f t="shared" ca="1" si="4"/>
        <v>7</v>
      </c>
      <c r="O3" s="49">
        <f t="shared" ca="1" si="4"/>
        <v>8</v>
      </c>
      <c r="P3" s="49">
        <f t="shared" ca="1" si="4"/>
        <v>9</v>
      </c>
      <c r="Q3" s="49">
        <f t="shared" ca="1" si="4"/>
        <v>10</v>
      </c>
      <c r="R3" s="49">
        <f t="shared" ca="1" si="4"/>
        <v>11</v>
      </c>
      <c r="S3" s="49">
        <f t="shared" ca="1" si="4"/>
        <v>12</v>
      </c>
      <c r="T3" s="49">
        <f t="shared" ca="1" si="4"/>
        <v>13</v>
      </c>
      <c r="U3" s="49">
        <f t="shared" ca="1" si="4"/>
        <v>14</v>
      </c>
      <c r="V3" s="49">
        <f t="shared" ca="1" si="4"/>
        <v>16</v>
      </c>
      <c r="W3" s="49">
        <f t="shared" ca="1" si="4"/>
        <v>17</v>
      </c>
      <c r="X3" s="49">
        <f t="shared" ca="1" si="4"/>
        <v>18</v>
      </c>
      <c r="Y3" s="49">
        <f t="shared" ref="Y3:AP3" ca="1" si="5">IF(AND(X2&lt;&gt;$G3,X2&lt;&gt;X3,X2&lt;&gt;0),X2,Y2)</f>
        <v>19</v>
      </c>
      <c r="Z3" s="49">
        <f t="shared" ca="1" si="5"/>
        <v>20</v>
      </c>
      <c r="AA3" s="49">
        <f t="shared" ca="1" si="5"/>
        <v>21</v>
      </c>
      <c r="AB3" s="49">
        <f t="shared" ca="1" si="5"/>
        <v>22</v>
      </c>
      <c r="AC3" s="49">
        <f t="shared" ca="1" si="5"/>
        <v>23</v>
      </c>
      <c r="AD3" s="49">
        <f t="shared" ca="1" si="5"/>
        <v>24</v>
      </c>
      <c r="AE3" s="49">
        <f t="shared" ca="1" si="5"/>
        <v>25</v>
      </c>
      <c r="AF3" s="49">
        <f t="shared" ca="1" si="5"/>
        <v>26</v>
      </c>
      <c r="AG3" s="49">
        <f t="shared" ca="1" si="5"/>
        <v>27</v>
      </c>
      <c r="AH3" s="49">
        <f t="shared" ca="1" si="5"/>
        <v>28</v>
      </c>
      <c r="AI3" s="49">
        <f t="shared" ca="1" si="5"/>
        <v>29</v>
      </c>
      <c r="AJ3" s="49">
        <f t="shared" ca="1" si="5"/>
        <v>30</v>
      </c>
      <c r="AK3" s="49">
        <f t="shared" ca="1" si="5"/>
        <v>31</v>
      </c>
      <c r="AL3" s="49">
        <f t="shared" ca="1" si="5"/>
        <v>32</v>
      </c>
      <c r="AM3" s="49">
        <f t="shared" ca="1" si="5"/>
        <v>33</v>
      </c>
      <c r="AN3" s="49">
        <f t="shared" ca="1" si="5"/>
        <v>34</v>
      </c>
      <c r="AO3" s="49">
        <f t="shared" ca="1" si="5"/>
        <v>35</v>
      </c>
      <c r="AP3" s="49">
        <f t="shared" ca="1" si="5"/>
        <v>36</v>
      </c>
      <c r="AQ3" s="11"/>
      <c r="AR3" s="11"/>
      <c r="AS3" s="11"/>
      <c r="AT3" s="11"/>
      <c r="AU3" s="11"/>
      <c r="AV3" s="11"/>
      <c r="AW3" s="11"/>
      <c r="AZ3" s="6"/>
      <c r="BA3" s="6"/>
      <c r="BB3" s="6"/>
      <c r="BC3" s="6"/>
      <c r="BD3" s="6"/>
      <c r="BE3" s="6"/>
      <c r="BG3" s="3"/>
      <c r="BY3" s="3"/>
      <c r="CG3" s="3"/>
    </row>
    <row r="4" spans="1:85" ht="20.100000000000001" customHeight="1" thickBot="1">
      <c r="A4" s="65">
        <f t="shared" ref="A4:A67" si="6">1+A3</f>
        <v>3</v>
      </c>
      <c r="B4" s="45">
        <f ca="1">Streams!B4</f>
        <v>29</v>
      </c>
      <c r="C4" s="46">
        <f t="shared" ref="C4:C67" ca="1" si="7">B4</f>
        <v>29</v>
      </c>
      <c r="D4" s="47">
        <f ca="1">COUNTIF(INDEX(C4:INDEX($C$1:C4,IFERROR(LOOKUP(2,1/($D$1:D3=2),ROW($D$1:D3)-MIN(ROW($D$1:D3)-1)),1),),),C4)</f>
        <v>1</v>
      </c>
      <c r="E4" s="46">
        <f t="shared" ref="E4:E67" ca="1" si="8">IF(C4=G4,1,IF(C4=H4,2,IF(C4=I4,3,IF(C4=J4,4,IF(C4=K4,5,IF(C4=L4,6,IF(C4=M4,7,IF(C4=N4,8,IF(C4=O4,9,IF(C4=P4,10,IF(C4=Q4,11,IF(C4=R4,12,IF(C4=S4,13,IF(C4=T4,14,IF(C4=U4,15,IF(C4=V4,16,IF(C4=W4,17,IF(C4=X4,18,IF(C4=Y4,19,IF(C4=Z4,20,IF(C4=AA4,21,IF(C4=AB4,22,IF(C4=AC4,23,IF(C4=AD4,24,IF(C4=AE4,25,IF(C4=AF4,26,IF(C4=AG4,27,IF(C4=AH4,28,IF(C4=AI4,29,IF(C4=AJ4,30,IF(C4=AK4,31,IF(C4=AL4,32,IF(C4=AM4,33,IF(C4=AN4,34,IF(C4=AO4,35,IF(C4=AP4,36,""))))))))))))))))))))))))))))))))))))</f>
        <v>29</v>
      </c>
      <c r="F4" s="47">
        <f ca="1">COUNTIF(INDEX(E4:INDEX($E$1:E4,IFERROR(LOOKUP(2,1/($F$1:F3=2),ROW($F$1:F3)-MIN(ROW($F$1:F3)-1)),1),),),E4)</f>
        <v>1</v>
      </c>
      <c r="G4" s="49">
        <f t="shared" ca="1" si="3"/>
        <v>27</v>
      </c>
      <c r="H4" s="49">
        <f t="shared" ca="1" si="4"/>
        <v>15</v>
      </c>
      <c r="I4" s="49">
        <f t="shared" ca="1" si="4"/>
        <v>1</v>
      </c>
      <c r="J4" s="49">
        <f t="shared" ca="1" si="4"/>
        <v>2</v>
      </c>
      <c r="K4" s="49">
        <f t="shared" ca="1" si="4"/>
        <v>3</v>
      </c>
      <c r="L4" s="49">
        <f t="shared" ca="1" si="4"/>
        <v>4</v>
      </c>
      <c r="M4" s="49">
        <f t="shared" ca="1" si="4"/>
        <v>5</v>
      </c>
      <c r="N4" s="49">
        <f t="shared" ca="1" si="4"/>
        <v>6</v>
      </c>
      <c r="O4" s="49">
        <f t="shared" ca="1" si="4"/>
        <v>7</v>
      </c>
      <c r="P4" s="49">
        <f t="shared" ca="1" si="4"/>
        <v>8</v>
      </c>
      <c r="Q4" s="49">
        <f t="shared" ca="1" si="4"/>
        <v>9</v>
      </c>
      <c r="R4" s="49">
        <f t="shared" ca="1" si="4"/>
        <v>10</v>
      </c>
      <c r="S4" s="49">
        <f t="shared" ca="1" si="4"/>
        <v>11</v>
      </c>
      <c r="T4" s="49">
        <f t="shared" ca="1" si="4"/>
        <v>12</v>
      </c>
      <c r="U4" s="49">
        <f t="shared" ca="1" si="4"/>
        <v>13</v>
      </c>
      <c r="V4" s="49">
        <f t="shared" ca="1" si="4"/>
        <v>14</v>
      </c>
      <c r="W4" s="49">
        <f t="shared" ca="1" si="4"/>
        <v>16</v>
      </c>
      <c r="X4" s="49">
        <f t="shared" ref="X4:X67" ca="1" si="9">IF(AND(W3&lt;&gt;$G4,W3&lt;&gt;W4,W3&lt;&gt;0),W3,X3)</f>
        <v>17</v>
      </c>
      <c r="Y4" s="49">
        <f t="shared" ref="Y4:Y67" ca="1" si="10">IF(AND(X3&lt;&gt;$G4,X3&lt;&gt;X4,X3&lt;&gt;0),X3,Y3)</f>
        <v>18</v>
      </c>
      <c r="Z4" s="49">
        <f t="shared" ref="Z4:Z67" ca="1" si="11">IF(AND(Y3&lt;&gt;$G4,Y3&lt;&gt;Y4,Y3&lt;&gt;0),Y3,Z3)</f>
        <v>19</v>
      </c>
      <c r="AA4" s="49">
        <f t="shared" ref="AA4:AA67" ca="1" si="12">IF(AND(Z3&lt;&gt;$G4,Z3&lt;&gt;Z4,Z3&lt;&gt;0),Z3,AA3)</f>
        <v>20</v>
      </c>
      <c r="AB4" s="49">
        <f t="shared" ref="AB4:AB67" ca="1" si="13">IF(AND(AA3&lt;&gt;$G4,AA3&lt;&gt;AA4,AA3&lt;&gt;0),AA3,AB3)</f>
        <v>21</v>
      </c>
      <c r="AC4" s="49">
        <f t="shared" ref="AC4:AC67" ca="1" si="14">IF(AND(AB3&lt;&gt;$G4,AB3&lt;&gt;AB4,AB3&lt;&gt;0),AB3,AC3)</f>
        <v>22</v>
      </c>
      <c r="AD4" s="49">
        <f t="shared" ref="AD4:AD67" ca="1" si="15">IF(AND(AC3&lt;&gt;$G4,AC3&lt;&gt;AC4,AC3&lt;&gt;0),AC3,AD3)</f>
        <v>23</v>
      </c>
      <c r="AE4" s="49">
        <f t="shared" ref="AE4:AE67" ca="1" si="16">IF(AND(AD3&lt;&gt;$G4,AD3&lt;&gt;AD4,AD3&lt;&gt;0),AD3,AE3)</f>
        <v>24</v>
      </c>
      <c r="AF4" s="49">
        <f t="shared" ref="AF4:AF67" ca="1" si="17">IF(AND(AE3&lt;&gt;$G4,AE3&lt;&gt;AE4,AE3&lt;&gt;0),AE3,AF3)</f>
        <v>25</v>
      </c>
      <c r="AG4" s="49">
        <f t="shared" ref="AG4:AG67" ca="1" si="18">IF(AND(AF3&lt;&gt;$G4,AF3&lt;&gt;AF4,AF3&lt;&gt;0),AF3,AG3)</f>
        <v>26</v>
      </c>
      <c r="AH4" s="49">
        <f t="shared" ref="AH4:AH67" ca="1" si="19">IF(AND(AG3&lt;&gt;$G4,AG3&lt;&gt;AG4,AG3&lt;&gt;0),AG3,AH3)</f>
        <v>28</v>
      </c>
      <c r="AI4" s="49">
        <f t="shared" ref="AI4:AI67" ca="1" si="20">IF(AND(AH3&lt;&gt;$G4,AH3&lt;&gt;AH4,AH3&lt;&gt;0),AH3,AI3)</f>
        <v>29</v>
      </c>
      <c r="AJ4" s="49">
        <f t="shared" ref="AJ4:AJ67" ca="1" si="21">IF(AND(AI3&lt;&gt;$G4,AI3&lt;&gt;AI4,AI3&lt;&gt;0),AI3,AJ3)</f>
        <v>30</v>
      </c>
      <c r="AK4" s="49">
        <f t="shared" ref="AK4:AK67" ca="1" si="22">IF(AND(AJ3&lt;&gt;$G4,AJ3&lt;&gt;AJ4,AJ3&lt;&gt;0),AJ3,AK3)</f>
        <v>31</v>
      </c>
      <c r="AL4" s="49">
        <f t="shared" ref="AL4:AL67" ca="1" si="23">IF(AND(AK3&lt;&gt;$G4,AK3&lt;&gt;AK4,AK3&lt;&gt;0),AK3,AL3)</f>
        <v>32</v>
      </c>
      <c r="AM4" s="49">
        <f t="shared" ref="AM4:AM67" ca="1" si="24">IF(AND(AL3&lt;&gt;$G4,AL3&lt;&gt;AL4,AL3&lt;&gt;0),AL3,AM3)</f>
        <v>33</v>
      </c>
      <c r="AN4" s="49">
        <f t="shared" ref="AN4:AN67" ca="1" si="25">IF(AND(AM3&lt;&gt;$G4,AM3&lt;&gt;AM4,AM3&lt;&gt;0),AM3,AN3)</f>
        <v>34</v>
      </c>
      <c r="AO4" s="49">
        <f t="shared" ref="AO4:AO67" ca="1" si="26">IF(AND(AN3&lt;&gt;$G4,AN3&lt;&gt;AN4,AN3&lt;&gt;0),AN3,AO3)</f>
        <v>35</v>
      </c>
      <c r="AP4" s="49">
        <f t="shared" ref="AP4:AP67" ca="1" si="27">IF(AND(AO3&lt;&gt;$G4,AO3&lt;&gt;AO4,AO3&lt;&gt;0),AO3,AP3)</f>
        <v>36</v>
      </c>
      <c r="AQ4" s="11"/>
      <c r="AR4" s="11"/>
      <c r="AS4" s="11"/>
      <c r="AT4" s="11"/>
      <c r="AU4" s="11"/>
      <c r="AV4" s="11"/>
      <c r="AW4" s="11"/>
      <c r="AZ4" s="6"/>
      <c r="BA4" s="6"/>
      <c r="BB4" s="6"/>
      <c r="BC4" s="6"/>
      <c r="BD4" s="6"/>
      <c r="BE4" s="6"/>
      <c r="BG4" s="3"/>
      <c r="BY4" s="3"/>
      <c r="CG4" s="3"/>
    </row>
    <row r="5" spans="1:85" ht="20.100000000000001" customHeight="1" thickBot="1">
      <c r="A5" s="65">
        <f t="shared" si="6"/>
        <v>4</v>
      </c>
      <c r="B5" s="45">
        <f ca="1">Streams!B5</f>
        <v>22</v>
      </c>
      <c r="C5" s="46">
        <f t="shared" ca="1" si="7"/>
        <v>22</v>
      </c>
      <c r="D5" s="47">
        <f ca="1">COUNTIF(INDEX(C5:INDEX($C$1:C5,IFERROR(LOOKUP(2,1/($D$1:D4=2),ROW($D$1:D4)-MIN(ROW($D$1:D4)-1)),1),),),C5)</f>
        <v>1</v>
      </c>
      <c r="E5" s="46">
        <f t="shared" ca="1" si="8"/>
        <v>24</v>
      </c>
      <c r="F5" s="47">
        <f ca="1">COUNTIF(INDEX(E5:INDEX($E$1:E5,IFERROR(LOOKUP(2,1/($F$1:F4=2),ROW($F$1:F4)-MIN(ROW($F$1:F4)-1)),1),),),E5)</f>
        <v>1</v>
      </c>
      <c r="G5" s="49">
        <f t="shared" ca="1" si="3"/>
        <v>29</v>
      </c>
      <c r="H5" s="49">
        <f t="shared" ca="1" si="4"/>
        <v>27</v>
      </c>
      <c r="I5" s="49">
        <f t="shared" ca="1" si="4"/>
        <v>15</v>
      </c>
      <c r="J5" s="49">
        <f t="shared" ca="1" si="4"/>
        <v>1</v>
      </c>
      <c r="K5" s="49">
        <f t="shared" ca="1" si="4"/>
        <v>2</v>
      </c>
      <c r="L5" s="49">
        <f t="shared" ca="1" si="4"/>
        <v>3</v>
      </c>
      <c r="M5" s="49">
        <f t="shared" ca="1" si="4"/>
        <v>4</v>
      </c>
      <c r="N5" s="49">
        <f t="shared" ca="1" si="4"/>
        <v>5</v>
      </c>
      <c r="O5" s="49">
        <f t="shared" ca="1" si="4"/>
        <v>6</v>
      </c>
      <c r="P5" s="49">
        <f t="shared" ca="1" si="4"/>
        <v>7</v>
      </c>
      <c r="Q5" s="49">
        <f t="shared" ca="1" si="4"/>
        <v>8</v>
      </c>
      <c r="R5" s="49">
        <f t="shared" ca="1" si="4"/>
        <v>9</v>
      </c>
      <c r="S5" s="49">
        <f t="shared" ca="1" si="4"/>
        <v>10</v>
      </c>
      <c r="T5" s="49">
        <f t="shared" ca="1" si="4"/>
        <v>11</v>
      </c>
      <c r="U5" s="49">
        <f t="shared" ca="1" si="4"/>
        <v>12</v>
      </c>
      <c r="V5" s="49">
        <f t="shared" ca="1" si="4"/>
        <v>13</v>
      </c>
      <c r="W5" s="49">
        <f t="shared" ca="1" si="4"/>
        <v>14</v>
      </c>
      <c r="X5" s="49">
        <f t="shared" ca="1" si="9"/>
        <v>16</v>
      </c>
      <c r="Y5" s="49">
        <f t="shared" ca="1" si="10"/>
        <v>17</v>
      </c>
      <c r="Z5" s="49">
        <f t="shared" ca="1" si="11"/>
        <v>18</v>
      </c>
      <c r="AA5" s="49">
        <f t="shared" ca="1" si="12"/>
        <v>19</v>
      </c>
      <c r="AB5" s="49">
        <f t="shared" ca="1" si="13"/>
        <v>20</v>
      </c>
      <c r="AC5" s="49">
        <f t="shared" ca="1" si="14"/>
        <v>21</v>
      </c>
      <c r="AD5" s="49">
        <f t="shared" ca="1" si="15"/>
        <v>22</v>
      </c>
      <c r="AE5" s="49">
        <f t="shared" ca="1" si="16"/>
        <v>23</v>
      </c>
      <c r="AF5" s="49">
        <f t="shared" ca="1" si="17"/>
        <v>24</v>
      </c>
      <c r="AG5" s="49">
        <f t="shared" ca="1" si="18"/>
        <v>25</v>
      </c>
      <c r="AH5" s="49">
        <f t="shared" ca="1" si="19"/>
        <v>26</v>
      </c>
      <c r="AI5" s="49">
        <f t="shared" ca="1" si="20"/>
        <v>28</v>
      </c>
      <c r="AJ5" s="49">
        <f t="shared" ca="1" si="21"/>
        <v>30</v>
      </c>
      <c r="AK5" s="49">
        <f t="shared" ca="1" si="22"/>
        <v>31</v>
      </c>
      <c r="AL5" s="49">
        <f t="shared" ca="1" si="23"/>
        <v>32</v>
      </c>
      <c r="AM5" s="49">
        <f t="shared" ca="1" si="24"/>
        <v>33</v>
      </c>
      <c r="AN5" s="49">
        <f t="shared" ca="1" si="25"/>
        <v>34</v>
      </c>
      <c r="AO5" s="49">
        <f t="shared" ca="1" si="26"/>
        <v>35</v>
      </c>
      <c r="AP5" s="49">
        <f t="shared" ca="1" si="27"/>
        <v>36</v>
      </c>
      <c r="AQ5" s="11"/>
      <c r="AR5" s="11"/>
      <c r="AS5" s="11"/>
      <c r="AT5" s="11"/>
      <c r="AU5" s="11"/>
      <c r="AV5" s="11"/>
      <c r="AW5" s="11"/>
      <c r="AZ5" s="6"/>
      <c r="BA5" s="6"/>
      <c r="BB5" s="6"/>
      <c r="BC5" s="6"/>
      <c r="BD5" s="6"/>
      <c r="BE5" s="6"/>
      <c r="BG5" s="3"/>
      <c r="BY5" s="3"/>
      <c r="CG5" s="3"/>
    </row>
    <row r="6" spans="1:85" ht="20.100000000000001" customHeight="1" thickBot="1">
      <c r="A6" s="65">
        <f t="shared" si="6"/>
        <v>5</v>
      </c>
      <c r="B6" s="45">
        <f ca="1">Streams!B6</f>
        <v>9</v>
      </c>
      <c r="C6" s="46">
        <f t="shared" ca="1" si="7"/>
        <v>9</v>
      </c>
      <c r="D6" s="47">
        <f ca="1">COUNTIF(INDEX(C6:INDEX($C$1:C6,IFERROR(LOOKUP(2,1/($D$1:D5=2),ROW($D$1:D5)-MIN(ROW($D$1:D5)-1)),1),),),C6)</f>
        <v>1</v>
      </c>
      <c r="E6" s="46">
        <f t="shared" ca="1" si="8"/>
        <v>13</v>
      </c>
      <c r="F6" s="47">
        <f ca="1">COUNTIF(INDEX(E6:INDEX($E$1:E6,IFERROR(LOOKUP(2,1/($F$1:F5=2),ROW($F$1:F5)-MIN(ROW($F$1:F5)-1)),1),),),E6)</f>
        <v>1</v>
      </c>
      <c r="G6" s="49">
        <f t="shared" ca="1" si="3"/>
        <v>22</v>
      </c>
      <c r="H6" s="49">
        <f t="shared" ca="1" si="4"/>
        <v>29</v>
      </c>
      <c r="I6" s="49">
        <f t="shared" ca="1" si="4"/>
        <v>27</v>
      </c>
      <c r="J6" s="49">
        <f t="shared" ca="1" si="4"/>
        <v>15</v>
      </c>
      <c r="K6" s="49">
        <f t="shared" ca="1" si="4"/>
        <v>1</v>
      </c>
      <c r="L6" s="49">
        <f t="shared" ca="1" si="4"/>
        <v>2</v>
      </c>
      <c r="M6" s="49">
        <f t="shared" ca="1" si="4"/>
        <v>3</v>
      </c>
      <c r="N6" s="49">
        <f t="shared" ca="1" si="4"/>
        <v>4</v>
      </c>
      <c r="O6" s="49">
        <f t="shared" ca="1" si="4"/>
        <v>5</v>
      </c>
      <c r="P6" s="49">
        <f t="shared" ca="1" si="4"/>
        <v>6</v>
      </c>
      <c r="Q6" s="49">
        <f t="shared" ca="1" si="4"/>
        <v>7</v>
      </c>
      <c r="R6" s="49">
        <f t="shared" ca="1" si="4"/>
        <v>8</v>
      </c>
      <c r="S6" s="49">
        <f t="shared" ca="1" si="4"/>
        <v>9</v>
      </c>
      <c r="T6" s="49">
        <f t="shared" ca="1" si="4"/>
        <v>10</v>
      </c>
      <c r="U6" s="49">
        <f t="shared" ca="1" si="4"/>
        <v>11</v>
      </c>
      <c r="V6" s="49">
        <f t="shared" ca="1" si="4"/>
        <v>12</v>
      </c>
      <c r="W6" s="49">
        <f t="shared" ca="1" si="4"/>
        <v>13</v>
      </c>
      <c r="X6" s="49">
        <f t="shared" ca="1" si="9"/>
        <v>14</v>
      </c>
      <c r="Y6" s="49">
        <f t="shared" ca="1" si="10"/>
        <v>16</v>
      </c>
      <c r="Z6" s="49">
        <f t="shared" ca="1" si="11"/>
        <v>17</v>
      </c>
      <c r="AA6" s="49">
        <f t="shared" ca="1" si="12"/>
        <v>18</v>
      </c>
      <c r="AB6" s="49">
        <f t="shared" ca="1" si="13"/>
        <v>19</v>
      </c>
      <c r="AC6" s="49">
        <f t="shared" ca="1" si="14"/>
        <v>20</v>
      </c>
      <c r="AD6" s="49">
        <f t="shared" ca="1" si="15"/>
        <v>21</v>
      </c>
      <c r="AE6" s="49">
        <f t="shared" ca="1" si="16"/>
        <v>23</v>
      </c>
      <c r="AF6" s="49">
        <f t="shared" ca="1" si="17"/>
        <v>24</v>
      </c>
      <c r="AG6" s="49">
        <f t="shared" ca="1" si="18"/>
        <v>25</v>
      </c>
      <c r="AH6" s="49">
        <f t="shared" ca="1" si="19"/>
        <v>26</v>
      </c>
      <c r="AI6" s="49">
        <f t="shared" ca="1" si="20"/>
        <v>28</v>
      </c>
      <c r="AJ6" s="49">
        <f t="shared" ca="1" si="21"/>
        <v>30</v>
      </c>
      <c r="AK6" s="49">
        <f t="shared" ca="1" si="22"/>
        <v>31</v>
      </c>
      <c r="AL6" s="49">
        <f t="shared" ca="1" si="23"/>
        <v>32</v>
      </c>
      <c r="AM6" s="49">
        <f t="shared" ca="1" si="24"/>
        <v>33</v>
      </c>
      <c r="AN6" s="49">
        <f t="shared" ca="1" si="25"/>
        <v>34</v>
      </c>
      <c r="AO6" s="49">
        <f t="shared" ca="1" si="26"/>
        <v>35</v>
      </c>
      <c r="AP6" s="49">
        <f t="shared" ca="1" si="27"/>
        <v>36</v>
      </c>
      <c r="AQ6" s="11"/>
      <c r="AR6" s="11"/>
      <c r="AS6" s="11"/>
      <c r="AT6" s="11"/>
      <c r="AU6" s="11"/>
      <c r="AV6" s="11"/>
      <c r="AW6" s="11"/>
      <c r="AZ6" s="6"/>
      <c r="BA6" s="6"/>
      <c r="BB6" s="6"/>
      <c r="BC6" s="6"/>
      <c r="BD6" s="6"/>
      <c r="BE6" s="6"/>
      <c r="BG6" s="3"/>
      <c r="BY6" s="3"/>
      <c r="CG6" s="3"/>
    </row>
    <row r="7" spans="1:85" ht="20.100000000000001" customHeight="1" thickBot="1">
      <c r="A7" s="65">
        <f t="shared" si="6"/>
        <v>6</v>
      </c>
      <c r="B7" s="45">
        <f ca="1">Streams!B7</f>
        <v>3</v>
      </c>
      <c r="C7" s="46">
        <f t="shared" ca="1" si="7"/>
        <v>3</v>
      </c>
      <c r="D7" s="47">
        <f ca="1">COUNTIF(INDEX(C7:INDEX($C$1:C7,IFERROR(LOOKUP(2,1/($D$1:D6=2),ROW($D$1:D6)-MIN(ROW($D$1:D6)-1)),1),),),C7)</f>
        <v>1</v>
      </c>
      <c r="E7" s="46">
        <f t="shared" ca="1" si="8"/>
        <v>8</v>
      </c>
      <c r="F7" s="47">
        <f ca="1">COUNTIF(INDEX(E7:INDEX($E$1:E7,IFERROR(LOOKUP(2,1/($F$1:F6=2),ROW($F$1:F6)-MIN(ROW($F$1:F6)-1)),1),),),E7)</f>
        <v>1</v>
      </c>
      <c r="G7" s="49">
        <f t="shared" ca="1" si="3"/>
        <v>9</v>
      </c>
      <c r="H7" s="49">
        <f t="shared" ca="1" si="4"/>
        <v>22</v>
      </c>
      <c r="I7" s="49">
        <f t="shared" ca="1" si="4"/>
        <v>29</v>
      </c>
      <c r="J7" s="49">
        <f t="shared" ca="1" si="4"/>
        <v>27</v>
      </c>
      <c r="K7" s="49">
        <f t="shared" ca="1" si="4"/>
        <v>15</v>
      </c>
      <c r="L7" s="49">
        <f t="shared" ca="1" si="4"/>
        <v>1</v>
      </c>
      <c r="M7" s="49">
        <f t="shared" ca="1" si="4"/>
        <v>2</v>
      </c>
      <c r="N7" s="49">
        <f t="shared" ca="1" si="4"/>
        <v>3</v>
      </c>
      <c r="O7" s="49">
        <f t="shared" ca="1" si="4"/>
        <v>4</v>
      </c>
      <c r="P7" s="49">
        <f t="shared" ca="1" si="4"/>
        <v>5</v>
      </c>
      <c r="Q7" s="49">
        <f t="shared" ca="1" si="4"/>
        <v>6</v>
      </c>
      <c r="R7" s="49">
        <f t="shared" ca="1" si="4"/>
        <v>7</v>
      </c>
      <c r="S7" s="49">
        <f t="shared" ca="1" si="4"/>
        <v>8</v>
      </c>
      <c r="T7" s="49">
        <f t="shared" ca="1" si="4"/>
        <v>10</v>
      </c>
      <c r="U7" s="49">
        <f t="shared" ca="1" si="4"/>
        <v>11</v>
      </c>
      <c r="V7" s="49">
        <f t="shared" ca="1" si="4"/>
        <v>12</v>
      </c>
      <c r="W7" s="49">
        <f t="shared" ca="1" si="4"/>
        <v>13</v>
      </c>
      <c r="X7" s="49">
        <f t="shared" ca="1" si="9"/>
        <v>14</v>
      </c>
      <c r="Y7" s="49">
        <f t="shared" ca="1" si="10"/>
        <v>16</v>
      </c>
      <c r="Z7" s="49">
        <f t="shared" ca="1" si="11"/>
        <v>17</v>
      </c>
      <c r="AA7" s="49">
        <f t="shared" ca="1" si="12"/>
        <v>18</v>
      </c>
      <c r="AB7" s="49">
        <f t="shared" ca="1" si="13"/>
        <v>19</v>
      </c>
      <c r="AC7" s="49">
        <f t="shared" ca="1" si="14"/>
        <v>20</v>
      </c>
      <c r="AD7" s="49">
        <f t="shared" ca="1" si="15"/>
        <v>21</v>
      </c>
      <c r="AE7" s="49">
        <f t="shared" ca="1" si="16"/>
        <v>23</v>
      </c>
      <c r="AF7" s="49">
        <f t="shared" ca="1" si="17"/>
        <v>24</v>
      </c>
      <c r="AG7" s="49">
        <f t="shared" ca="1" si="18"/>
        <v>25</v>
      </c>
      <c r="AH7" s="49">
        <f t="shared" ca="1" si="19"/>
        <v>26</v>
      </c>
      <c r="AI7" s="49">
        <f t="shared" ca="1" si="20"/>
        <v>28</v>
      </c>
      <c r="AJ7" s="49">
        <f t="shared" ca="1" si="21"/>
        <v>30</v>
      </c>
      <c r="AK7" s="49">
        <f t="shared" ca="1" si="22"/>
        <v>31</v>
      </c>
      <c r="AL7" s="49">
        <f t="shared" ca="1" si="23"/>
        <v>32</v>
      </c>
      <c r="AM7" s="49">
        <f t="shared" ca="1" si="24"/>
        <v>33</v>
      </c>
      <c r="AN7" s="49">
        <f t="shared" ca="1" si="25"/>
        <v>34</v>
      </c>
      <c r="AO7" s="49">
        <f t="shared" ca="1" si="26"/>
        <v>35</v>
      </c>
      <c r="AP7" s="49">
        <f t="shared" ca="1" si="27"/>
        <v>36</v>
      </c>
      <c r="AQ7" s="11"/>
      <c r="AR7" s="11"/>
      <c r="AS7" s="11"/>
      <c r="AT7" s="11"/>
      <c r="AU7" s="11"/>
      <c r="AV7" s="11"/>
      <c r="AW7" s="11"/>
      <c r="AZ7" s="6"/>
      <c r="BA7" s="6"/>
      <c r="BB7" s="6"/>
      <c r="BC7" s="6"/>
      <c r="BD7" s="6"/>
      <c r="BE7" s="6"/>
      <c r="BG7" s="3"/>
      <c r="BY7" s="3"/>
      <c r="CG7" s="3"/>
    </row>
    <row r="8" spans="1:85" ht="20.100000000000001" customHeight="1" thickBot="1">
      <c r="A8" s="65">
        <f t="shared" si="6"/>
        <v>7</v>
      </c>
      <c r="B8" s="45">
        <f ca="1">Streams!B8</f>
        <v>32</v>
      </c>
      <c r="C8" s="46">
        <f t="shared" ca="1" si="7"/>
        <v>32</v>
      </c>
      <c r="D8" s="47">
        <f ca="1">COUNTIF(INDEX(C8:INDEX($C$1:C8,IFERROR(LOOKUP(2,1/($D$1:D7=2),ROW($D$1:D7)-MIN(ROW($D$1:D7)-1)),1),),),C8)</f>
        <v>1</v>
      </c>
      <c r="E8" s="46">
        <f t="shared" ca="1" si="8"/>
        <v>32</v>
      </c>
      <c r="F8" s="47">
        <f ca="1">COUNTIF(INDEX(E8:INDEX($E$1:E8,IFERROR(LOOKUP(2,1/($F$1:F7=2),ROW($F$1:F7)-MIN(ROW($F$1:F7)-1)),1),),),E8)</f>
        <v>1</v>
      </c>
      <c r="G8" s="49">
        <f t="shared" ca="1" si="3"/>
        <v>3</v>
      </c>
      <c r="H8" s="49">
        <f t="shared" ca="1" si="4"/>
        <v>9</v>
      </c>
      <c r="I8" s="49">
        <f t="shared" ca="1" si="4"/>
        <v>22</v>
      </c>
      <c r="J8" s="49">
        <f t="shared" ca="1" si="4"/>
        <v>29</v>
      </c>
      <c r="K8" s="49">
        <f t="shared" ca="1" si="4"/>
        <v>27</v>
      </c>
      <c r="L8" s="49">
        <f t="shared" ca="1" si="4"/>
        <v>15</v>
      </c>
      <c r="M8" s="49">
        <f t="shared" ca="1" si="4"/>
        <v>1</v>
      </c>
      <c r="N8" s="49">
        <f t="shared" ca="1" si="4"/>
        <v>2</v>
      </c>
      <c r="O8" s="49">
        <f t="shared" ca="1" si="4"/>
        <v>4</v>
      </c>
      <c r="P8" s="49">
        <f t="shared" ca="1" si="4"/>
        <v>5</v>
      </c>
      <c r="Q8" s="49">
        <f t="shared" ca="1" si="4"/>
        <v>6</v>
      </c>
      <c r="R8" s="49">
        <f t="shared" ca="1" si="4"/>
        <v>7</v>
      </c>
      <c r="S8" s="49">
        <f t="shared" ca="1" si="4"/>
        <v>8</v>
      </c>
      <c r="T8" s="49">
        <f t="shared" ca="1" si="4"/>
        <v>10</v>
      </c>
      <c r="U8" s="49">
        <f t="shared" ca="1" si="4"/>
        <v>11</v>
      </c>
      <c r="V8" s="49">
        <f t="shared" ca="1" si="4"/>
        <v>12</v>
      </c>
      <c r="W8" s="49">
        <f t="shared" ca="1" si="4"/>
        <v>13</v>
      </c>
      <c r="X8" s="49">
        <f t="shared" ca="1" si="9"/>
        <v>14</v>
      </c>
      <c r="Y8" s="49">
        <f t="shared" ca="1" si="10"/>
        <v>16</v>
      </c>
      <c r="Z8" s="49">
        <f t="shared" ca="1" si="11"/>
        <v>17</v>
      </c>
      <c r="AA8" s="49">
        <f t="shared" ca="1" si="12"/>
        <v>18</v>
      </c>
      <c r="AB8" s="49">
        <f t="shared" ca="1" si="13"/>
        <v>19</v>
      </c>
      <c r="AC8" s="49">
        <f t="shared" ca="1" si="14"/>
        <v>20</v>
      </c>
      <c r="AD8" s="49">
        <f t="shared" ca="1" si="15"/>
        <v>21</v>
      </c>
      <c r="AE8" s="49">
        <f t="shared" ca="1" si="16"/>
        <v>23</v>
      </c>
      <c r="AF8" s="49">
        <f t="shared" ca="1" si="17"/>
        <v>24</v>
      </c>
      <c r="AG8" s="49">
        <f t="shared" ca="1" si="18"/>
        <v>25</v>
      </c>
      <c r="AH8" s="49">
        <f t="shared" ca="1" si="19"/>
        <v>26</v>
      </c>
      <c r="AI8" s="49">
        <f t="shared" ca="1" si="20"/>
        <v>28</v>
      </c>
      <c r="AJ8" s="49">
        <f t="shared" ca="1" si="21"/>
        <v>30</v>
      </c>
      <c r="AK8" s="49">
        <f t="shared" ca="1" si="22"/>
        <v>31</v>
      </c>
      <c r="AL8" s="49">
        <f t="shared" ca="1" si="23"/>
        <v>32</v>
      </c>
      <c r="AM8" s="49">
        <f t="shared" ca="1" si="24"/>
        <v>33</v>
      </c>
      <c r="AN8" s="49">
        <f t="shared" ca="1" si="25"/>
        <v>34</v>
      </c>
      <c r="AO8" s="49">
        <f t="shared" ca="1" si="26"/>
        <v>35</v>
      </c>
      <c r="AP8" s="49">
        <f t="shared" ca="1" si="27"/>
        <v>36</v>
      </c>
      <c r="AQ8" s="11"/>
      <c r="AR8" s="11"/>
      <c r="AS8" s="11"/>
      <c r="AT8" s="11"/>
      <c r="AU8" s="11"/>
      <c r="AV8" s="11"/>
      <c r="AW8" s="11"/>
      <c r="AZ8" s="6"/>
      <c r="BA8" s="6"/>
      <c r="BB8" s="6"/>
      <c r="BC8" s="6"/>
      <c r="BD8" s="6"/>
      <c r="BE8" s="6"/>
      <c r="BG8" s="3"/>
      <c r="BY8" s="3"/>
      <c r="CG8" s="3"/>
    </row>
    <row r="9" spans="1:85" ht="20.100000000000001" customHeight="1" thickBot="1">
      <c r="A9" s="65">
        <f t="shared" si="6"/>
        <v>8</v>
      </c>
      <c r="B9" s="45">
        <f ca="1">Streams!B9</f>
        <v>22</v>
      </c>
      <c r="C9" s="46">
        <f t="shared" ca="1" si="7"/>
        <v>22</v>
      </c>
      <c r="D9" s="47">
        <f ca="1">COUNTIF(INDEX(C9:INDEX($C$1:C9,IFERROR(LOOKUP(2,1/($D$1:D8=2),ROW($D$1:D8)-MIN(ROW($D$1:D8)-1)),1),),),C9)</f>
        <v>2</v>
      </c>
      <c r="E9" s="46">
        <f t="shared" ca="1" si="8"/>
        <v>4</v>
      </c>
      <c r="F9" s="47">
        <f ca="1">COUNTIF(INDEX(E9:INDEX($E$1:E9,IFERROR(LOOKUP(2,1/($F$1:F8=2),ROW($F$1:F8)-MIN(ROW($F$1:F8)-1)),1),),),E9)</f>
        <v>1</v>
      </c>
      <c r="G9" s="49">
        <f t="shared" ca="1" si="3"/>
        <v>32</v>
      </c>
      <c r="H9" s="49">
        <f t="shared" ca="1" si="4"/>
        <v>3</v>
      </c>
      <c r="I9" s="49">
        <f t="shared" ca="1" si="4"/>
        <v>9</v>
      </c>
      <c r="J9" s="49">
        <f t="shared" ca="1" si="4"/>
        <v>22</v>
      </c>
      <c r="K9" s="49">
        <f t="shared" ca="1" si="4"/>
        <v>29</v>
      </c>
      <c r="L9" s="49">
        <f t="shared" ca="1" si="4"/>
        <v>27</v>
      </c>
      <c r="M9" s="49">
        <f t="shared" ca="1" si="4"/>
        <v>15</v>
      </c>
      <c r="N9" s="49">
        <f t="shared" ca="1" si="4"/>
        <v>1</v>
      </c>
      <c r="O9" s="49">
        <f t="shared" ca="1" si="4"/>
        <v>2</v>
      </c>
      <c r="P9" s="49">
        <f t="shared" ca="1" si="4"/>
        <v>4</v>
      </c>
      <c r="Q9" s="49">
        <f t="shared" ca="1" si="4"/>
        <v>5</v>
      </c>
      <c r="R9" s="49">
        <f t="shared" ca="1" si="4"/>
        <v>6</v>
      </c>
      <c r="S9" s="49">
        <f t="shared" ca="1" si="4"/>
        <v>7</v>
      </c>
      <c r="T9" s="49">
        <f t="shared" ca="1" si="4"/>
        <v>8</v>
      </c>
      <c r="U9" s="49">
        <f t="shared" ca="1" si="4"/>
        <v>10</v>
      </c>
      <c r="V9" s="49">
        <f t="shared" ca="1" si="4"/>
        <v>11</v>
      </c>
      <c r="W9" s="49">
        <f t="shared" ca="1" si="4"/>
        <v>12</v>
      </c>
      <c r="X9" s="49">
        <f t="shared" ca="1" si="9"/>
        <v>13</v>
      </c>
      <c r="Y9" s="49">
        <f t="shared" ca="1" si="10"/>
        <v>14</v>
      </c>
      <c r="Z9" s="49">
        <f t="shared" ca="1" si="11"/>
        <v>16</v>
      </c>
      <c r="AA9" s="49">
        <f t="shared" ca="1" si="12"/>
        <v>17</v>
      </c>
      <c r="AB9" s="49">
        <f t="shared" ca="1" si="13"/>
        <v>18</v>
      </c>
      <c r="AC9" s="49">
        <f t="shared" ca="1" si="14"/>
        <v>19</v>
      </c>
      <c r="AD9" s="49">
        <f t="shared" ca="1" si="15"/>
        <v>20</v>
      </c>
      <c r="AE9" s="49">
        <f t="shared" ca="1" si="16"/>
        <v>21</v>
      </c>
      <c r="AF9" s="49">
        <f t="shared" ca="1" si="17"/>
        <v>23</v>
      </c>
      <c r="AG9" s="49">
        <f t="shared" ca="1" si="18"/>
        <v>24</v>
      </c>
      <c r="AH9" s="49">
        <f t="shared" ca="1" si="19"/>
        <v>25</v>
      </c>
      <c r="AI9" s="49">
        <f t="shared" ca="1" si="20"/>
        <v>26</v>
      </c>
      <c r="AJ9" s="49">
        <f t="shared" ca="1" si="21"/>
        <v>28</v>
      </c>
      <c r="AK9" s="49">
        <f t="shared" ca="1" si="22"/>
        <v>30</v>
      </c>
      <c r="AL9" s="49">
        <f t="shared" ca="1" si="23"/>
        <v>31</v>
      </c>
      <c r="AM9" s="49">
        <f t="shared" ca="1" si="24"/>
        <v>33</v>
      </c>
      <c r="AN9" s="49">
        <f t="shared" ca="1" si="25"/>
        <v>34</v>
      </c>
      <c r="AO9" s="49">
        <f t="shared" ca="1" si="26"/>
        <v>35</v>
      </c>
      <c r="AP9" s="49">
        <f t="shared" ca="1" si="27"/>
        <v>36</v>
      </c>
      <c r="AQ9" s="11"/>
      <c r="AR9" s="11"/>
      <c r="AS9" s="11"/>
      <c r="AT9" s="11"/>
      <c r="AU9" s="11"/>
      <c r="AV9" s="11"/>
      <c r="AW9" s="11"/>
      <c r="AZ9" s="6"/>
      <c r="BA9" s="6"/>
      <c r="BB9" s="6"/>
      <c r="BC9" s="6"/>
      <c r="BD9" s="6"/>
      <c r="BE9" s="6"/>
      <c r="BG9" s="3"/>
      <c r="BY9" s="3"/>
      <c r="CG9" s="3"/>
    </row>
    <row r="10" spans="1:85" ht="20.100000000000001" customHeight="1" thickBot="1">
      <c r="A10" s="65">
        <f t="shared" si="6"/>
        <v>9</v>
      </c>
      <c r="B10" s="45">
        <f ca="1">Streams!B10</f>
        <v>28</v>
      </c>
      <c r="C10" s="46">
        <f t="shared" ca="1" si="7"/>
        <v>28</v>
      </c>
      <c r="D10" s="47">
        <f ca="1">COUNTIF(INDEX(C10:INDEX($C$1:C10,IFERROR(LOOKUP(2,1/($D$1:D9=2),ROW($D$1:D9)-MIN(ROW($D$1:D9)-1)),1),),),C10)</f>
        <v>1</v>
      </c>
      <c r="E10" s="46">
        <f t="shared" ca="1" si="8"/>
        <v>30</v>
      </c>
      <c r="F10" s="47">
        <f ca="1">COUNTIF(INDEX(E10:INDEX($E$1:E10,IFERROR(LOOKUP(2,1/($F$1:F9=2),ROW($F$1:F9)-MIN(ROW($F$1:F9)-1)),1),),),E10)</f>
        <v>1</v>
      </c>
      <c r="G10" s="49">
        <f t="shared" ca="1" si="3"/>
        <v>22</v>
      </c>
      <c r="H10" s="49">
        <f t="shared" ca="1" si="4"/>
        <v>32</v>
      </c>
      <c r="I10" s="49">
        <f t="shared" ca="1" si="4"/>
        <v>3</v>
      </c>
      <c r="J10" s="49">
        <f t="shared" ca="1" si="4"/>
        <v>9</v>
      </c>
      <c r="K10" s="49">
        <f t="shared" ca="1" si="4"/>
        <v>29</v>
      </c>
      <c r="L10" s="49">
        <f t="shared" ca="1" si="4"/>
        <v>27</v>
      </c>
      <c r="M10" s="49">
        <f t="shared" ca="1" si="4"/>
        <v>15</v>
      </c>
      <c r="N10" s="49">
        <f t="shared" ca="1" si="4"/>
        <v>1</v>
      </c>
      <c r="O10" s="49">
        <f t="shared" ca="1" si="4"/>
        <v>2</v>
      </c>
      <c r="P10" s="49">
        <f t="shared" ca="1" si="4"/>
        <v>4</v>
      </c>
      <c r="Q10" s="49">
        <f t="shared" ca="1" si="4"/>
        <v>5</v>
      </c>
      <c r="R10" s="49">
        <f t="shared" ca="1" si="4"/>
        <v>6</v>
      </c>
      <c r="S10" s="49">
        <f t="shared" ca="1" si="4"/>
        <v>7</v>
      </c>
      <c r="T10" s="49">
        <f t="shared" ca="1" si="4"/>
        <v>8</v>
      </c>
      <c r="U10" s="49">
        <f t="shared" ca="1" si="4"/>
        <v>10</v>
      </c>
      <c r="V10" s="49">
        <f t="shared" ca="1" si="4"/>
        <v>11</v>
      </c>
      <c r="W10" s="49">
        <f t="shared" ca="1" si="4"/>
        <v>12</v>
      </c>
      <c r="X10" s="49">
        <f t="shared" ca="1" si="9"/>
        <v>13</v>
      </c>
      <c r="Y10" s="49">
        <f t="shared" ca="1" si="10"/>
        <v>14</v>
      </c>
      <c r="Z10" s="49">
        <f t="shared" ca="1" si="11"/>
        <v>16</v>
      </c>
      <c r="AA10" s="49">
        <f t="shared" ca="1" si="12"/>
        <v>17</v>
      </c>
      <c r="AB10" s="49">
        <f t="shared" ca="1" si="13"/>
        <v>18</v>
      </c>
      <c r="AC10" s="49">
        <f t="shared" ca="1" si="14"/>
        <v>19</v>
      </c>
      <c r="AD10" s="49">
        <f t="shared" ca="1" si="15"/>
        <v>20</v>
      </c>
      <c r="AE10" s="49">
        <f t="shared" ca="1" si="16"/>
        <v>21</v>
      </c>
      <c r="AF10" s="49">
        <f t="shared" ca="1" si="17"/>
        <v>23</v>
      </c>
      <c r="AG10" s="49">
        <f t="shared" ca="1" si="18"/>
        <v>24</v>
      </c>
      <c r="AH10" s="49">
        <f t="shared" ca="1" si="19"/>
        <v>25</v>
      </c>
      <c r="AI10" s="49">
        <f t="shared" ca="1" si="20"/>
        <v>26</v>
      </c>
      <c r="AJ10" s="49">
        <f t="shared" ca="1" si="21"/>
        <v>28</v>
      </c>
      <c r="AK10" s="49">
        <f t="shared" ca="1" si="22"/>
        <v>30</v>
      </c>
      <c r="AL10" s="49">
        <f t="shared" ca="1" si="23"/>
        <v>31</v>
      </c>
      <c r="AM10" s="49">
        <f t="shared" ca="1" si="24"/>
        <v>33</v>
      </c>
      <c r="AN10" s="49">
        <f t="shared" ca="1" si="25"/>
        <v>34</v>
      </c>
      <c r="AO10" s="49">
        <f t="shared" ca="1" si="26"/>
        <v>35</v>
      </c>
      <c r="AP10" s="49">
        <f t="shared" ca="1" si="27"/>
        <v>36</v>
      </c>
      <c r="AQ10" s="11"/>
      <c r="AR10" s="11"/>
      <c r="AS10" s="11"/>
      <c r="AT10" s="11"/>
      <c r="AU10" s="11"/>
      <c r="AV10" s="11"/>
      <c r="AW10" s="11"/>
      <c r="AZ10" s="6"/>
      <c r="BA10" s="6"/>
      <c r="BB10" s="6"/>
      <c r="BC10" s="6"/>
      <c r="BD10" s="6"/>
      <c r="BE10" s="6"/>
      <c r="BG10" s="3"/>
      <c r="BY10" s="3"/>
      <c r="CG10" s="3"/>
    </row>
    <row r="11" spans="1:85" ht="20.100000000000001" customHeight="1" thickBot="1">
      <c r="A11" s="65">
        <f t="shared" si="6"/>
        <v>10</v>
      </c>
      <c r="B11" s="45">
        <f ca="1">Streams!B11</f>
        <v>33</v>
      </c>
      <c r="C11" s="46">
        <f t="shared" ca="1" si="7"/>
        <v>33</v>
      </c>
      <c r="D11" s="47">
        <f ca="1">COUNTIF(INDEX(C11:INDEX($C$1:C11,IFERROR(LOOKUP(2,1/($D$1:D10=2),ROW($D$1:D10)-MIN(ROW($D$1:D10)-1)),1),),),C11)</f>
        <v>1</v>
      </c>
      <c r="E11" s="46">
        <f t="shared" ca="1" si="8"/>
        <v>33</v>
      </c>
      <c r="F11" s="47">
        <f ca="1">COUNTIF(INDEX(E11:INDEX($E$1:E11,IFERROR(LOOKUP(2,1/($F$1:F10=2),ROW($F$1:F10)-MIN(ROW($F$1:F10)-1)),1),),),E11)</f>
        <v>1</v>
      </c>
      <c r="G11" s="49">
        <f t="shared" ca="1" si="3"/>
        <v>28</v>
      </c>
      <c r="H11" s="49">
        <f t="shared" ca="1" si="4"/>
        <v>22</v>
      </c>
      <c r="I11" s="49">
        <f t="shared" ca="1" si="4"/>
        <v>32</v>
      </c>
      <c r="J11" s="49">
        <f t="shared" ca="1" si="4"/>
        <v>3</v>
      </c>
      <c r="K11" s="49">
        <f t="shared" ca="1" si="4"/>
        <v>9</v>
      </c>
      <c r="L11" s="49">
        <f t="shared" ca="1" si="4"/>
        <v>29</v>
      </c>
      <c r="M11" s="49">
        <f t="shared" ca="1" si="4"/>
        <v>27</v>
      </c>
      <c r="N11" s="49">
        <f t="shared" ca="1" si="4"/>
        <v>15</v>
      </c>
      <c r="O11" s="49">
        <f t="shared" ca="1" si="4"/>
        <v>1</v>
      </c>
      <c r="P11" s="49">
        <f t="shared" ca="1" si="4"/>
        <v>2</v>
      </c>
      <c r="Q11" s="49">
        <f t="shared" ca="1" si="4"/>
        <v>4</v>
      </c>
      <c r="R11" s="49">
        <f t="shared" ca="1" si="4"/>
        <v>5</v>
      </c>
      <c r="S11" s="49">
        <f t="shared" ca="1" si="4"/>
        <v>6</v>
      </c>
      <c r="T11" s="49">
        <f t="shared" ca="1" si="4"/>
        <v>7</v>
      </c>
      <c r="U11" s="49">
        <f t="shared" ca="1" si="4"/>
        <v>8</v>
      </c>
      <c r="V11" s="49">
        <f t="shared" ca="1" si="4"/>
        <v>10</v>
      </c>
      <c r="W11" s="49">
        <f t="shared" ca="1" si="4"/>
        <v>11</v>
      </c>
      <c r="X11" s="49">
        <f t="shared" ca="1" si="9"/>
        <v>12</v>
      </c>
      <c r="Y11" s="49">
        <f t="shared" ca="1" si="10"/>
        <v>13</v>
      </c>
      <c r="Z11" s="49">
        <f t="shared" ca="1" si="11"/>
        <v>14</v>
      </c>
      <c r="AA11" s="49">
        <f t="shared" ca="1" si="12"/>
        <v>16</v>
      </c>
      <c r="AB11" s="49">
        <f t="shared" ca="1" si="13"/>
        <v>17</v>
      </c>
      <c r="AC11" s="49">
        <f t="shared" ca="1" si="14"/>
        <v>18</v>
      </c>
      <c r="AD11" s="49">
        <f t="shared" ca="1" si="15"/>
        <v>19</v>
      </c>
      <c r="AE11" s="49">
        <f t="shared" ca="1" si="16"/>
        <v>20</v>
      </c>
      <c r="AF11" s="49">
        <f t="shared" ca="1" si="17"/>
        <v>21</v>
      </c>
      <c r="AG11" s="49">
        <f t="shared" ca="1" si="18"/>
        <v>23</v>
      </c>
      <c r="AH11" s="49">
        <f t="shared" ca="1" si="19"/>
        <v>24</v>
      </c>
      <c r="AI11" s="49">
        <f t="shared" ca="1" si="20"/>
        <v>25</v>
      </c>
      <c r="AJ11" s="49">
        <f t="shared" ca="1" si="21"/>
        <v>26</v>
      </c>
      <c r="AK11" s="49">
        <f t="shared" ca="1" si="22"/>
        <v>30</v>
      </c>
      <c r="AL11" s="49">
        <f t="shared" ca="1" si="23"/>
        <v>31</v>
      </c>
      <c r="AM11" s="49">
        <f t="shared" ca="1" si="24"/>
        <v>33</v>
      </c>
      <c r="AN11" s="49">
        <f t="shared" ca="1" si="25"/>
        <v>34</v>
      </c>
      <c r="AO11" s="49">
        <f t="shared" ca="1" si="26"/>
        <v>35</v>
      </c>
      <c r="AP11" s="49">
        <f t="shared" ca="1" si="27"/>
        <v>36</v>
      </c>
      <c r="AQ11" s="11"/>
      <c r="AR11" s="11"/>
      <c r="AS11" s="11"/>
      <c r="AT11" s="11"/>
      <c r="AU11" s="11"/>
      <c r="AV11" s="11"/>
      <c r="AW11" s="11"/>
      <c r="AZ11" s="6"/>
      <c r="BA11" s="6"/>
      <c r="BB11" s="6"/>
      <c r="BC11" s="6"/>
      <c r="BD11" s="6"/>
      <c r="BE11" s="6"/>
      <c r="BG11" s="3"/>
      <c r="BY11" s="3"/>
      <c r="CG11" s="3"/>
    </row>
    <row r="12" spans="1:85" ht="20.100000000000001" customHeight="1" thickBot="1">
      <c r="A12" s="65">
        <f t="shared" si="6"/>
        <v>11</v>
      </c>
      <c r="B12" s="45">
        <f ca="1">Streams!B12</f>
        <v>29</v>
      </c>
      <c r="C12" s="46">
        <f t="shared" ca="1" si="7"/>
        <v>29</v>
      </c>
      <c r="D12" s="47">
        <f ca="1">COUNTIF(INDEX(C12:INDEX($C$1:C12,IFERROR(LOOKUP(2,1/($D$1:D11=2),ROW($D$1:D11)-MIN(ROW($D$1:D11)-1)),1),),),C12)</f>
        <v>1</v>
      </c>
      <c r="E12" s="46">
        <f t="shared" ca="1" si="8"/>
        <v>7</v>
      </c>
      <c r="F12" s="47">
        <f ca="1">COUNTIF(INDEX(E12:INDEX($E$1:E12,IFERROR(LOOKUP(2,1/($F$1:F11=2),ROW($F$1:F11)-MIN(ROW($F$1:F11)-1)),1),),),E12)</f>
        <v>1</v>
      </c>
      <c r="G12" s="49">
        <f t="shared" ca="1" si="3"/>
        <v>33</v>
      </c>
      <c r="H12" s="49">
        <f t="shared" ca="1" si="4"/>
        <v>28</v>
      </c>
      <c r="I12" s="49">
        <f t="shared" ca="1" si="4"/>
        <v>22</v>
      </c>
      <c r="J12" s="49">
        <f t="shared" ca="1" si="4"/>
        <v>32</v>
      </c>
      <c r="K12" s="49">
        <f t="shared" ca="1" si="4"/>
        <v>3</v>
      </c>
      <c r="L12" s="49">
        <f t="shared" ca="1" si="4"/>
        <v>9</v>
      </c>
      <c r="M12" s="49">
        <f t="shared" ca="1" si="4"/>
        <v>29</v>
      </c>
      <c r="N12" s="49">
        <f t="shared" ca="1" si="4"/>
        <v>27</v>
      </c>
      <c r="O12" s="49">
        <f t="shared" ca="1" si="4"/>
        <v>15</v>
      </c>
      <c r="P12" s="49">
        <f t="shared" ca="1" si="4"/>
        <v>1</v>
      </c>
      <c r="Q12" s="49">
        <f t="shared" ca="1" si="4"/>
        <v>2</v>
      </c>
      <c r="R12" s="49">
        <f t="shared" ca="1" si="4"/>
        <v>4</v>
      </c>
      <c r="S12" s="49">
        <f t="shared" ca="1" si="4"/>
        <v>5</v>
      </c>
      <c r="T12" s="49">
        <f t="shared" ca="1" si="4"/>
        <v>6</v>
      </c>
      <c r="U12" s="49">
        <f t="shared" ca="1" si="4"/>
        <v>7</v>
      </c>
      <c r="V12" s="49">
        <f t="shared" ca="1" si="4"/>
        <v>8</v>
      </c>
      <c r="W12" s="49">
        <f t="shared" ca="1" si="4"/>
        <v>10</v>
      </c>
      <c r="X12" s="49">
        <f t="shared" ca="1" si="9"/>
        <v>11</v>
      </c>
      <c r="Y12" s="49">
        <f t="shared" ca="1" si="10"/>
        <v>12</v>
      </c>
      <c r="Z12" s="49">
        <f t="shared" ca="1" si="11"/>
        <v>13</v>
      </c>
      <c r="AA12" s="49">
        <f t="shared" ca="1" si="12"/>
        <v>14</v>
      </c>
      <c r="AB12" s="49">
        <f t="shared" ca="1" si="13"/>
        <v>16</v>
      </c>
      <c r="AC12" s="49">
        <f t="shared" ca="1" si="14"/>
        <v>17</v>
      </c>
      <c r="AD12" s="49">
        <f t="shared" ca="1" si="15"/>
        <v>18</v>
      </c>
      <c r="AE12" s="49">
        <f t="shared" ca="1" si="16"/>
        <v>19</v>
      </c>
      <c r="AF12" s="49">
        <f t="shared" ca="1" si="17"/>
        <v>20</v>
      </c>
      <c r="AG12" s="49">
        <f t="shared" ca="1" si="18"/>
        <v>21</v>
      </c>
      <c r="AH12" s="49">
        <f t="shared" ca="1" si="19"/>
        <v>23</v>
      </c>
      <c r="AI12" s="49">
        <f t="shared" ca="1" si="20"/>
        <v>24</v>
      </c>
      <c r="AJ12" s="49">
        <f t="shared" ca="1" si="21"/>
        <v>25</v>
      </c>
      <c r="AK12" s="49">
        <f t="shared" ca="1" si="22"/>
        <v>26</v>
      </c>
      <c r="AL12" s="49">
        <f t="shared" ca="1" si="23"/>
        <v>30</v>
      </c>
      <c r="AM12" s="49">
        <f t="shared" ca="1" si="24"/>
        <v>31</v>
      </c>
      <c r="AN12" s="49">
        <f t="shared" ca="1" si="25"/>
        <v>34</v>
      </c>
      <c r="AO12" s="49">
        <f t="shared" ca="1" si="26"/>
        <v>35</v>
      </c>
      <c r="AP12" s="49">
        <f t="shared" ca="1" si="27"/>
        <v>36</v>
      </c>
      <c r="AQ12" s="11"/>
      <c r="AR12" s="11"/>
      <c r="AS12" s="11"/>
      <c r="AT12" s="11"/>
      <c r="AU12" s="11"/>
      <c r="AV12" s="11"/>
      <c r="AW12" s="11"/>
      <c r="AZ12" s="6"/>
      <c r="BA12" s="6"/>
      <c r="BB12" s="6"/>
      <c r="BC12" s="6"/>
      <c r="BD12" s="6"/>
      <c r="BE12" s="6"/>
      <c r="BG12" s="3"/>
      <c r="BY12" s="3"/>
      <c r="CG12" s="3"/>
    </row>
    <row r="13" spans="1:85" ht="20.100000000000001" customHeight="1" thickBot="1">
      <c r="A13" s="65">
        <f t="shared" si="6"/>
        <v>12</v>
      </c>
      <c r="B13" s="45">
        <f ca="1">Streams!B13</f>
        <v>26</v>
      </c>
      <c r="C13" s="46">
        <f t="shared" ca="1" si="7"/>
        <v>26</v>
      </c>
      <c r="D13" s="47">
        <f ca="1">COUNTIF(INDEX(C13:INDEX($C$1:C13,IFERROR(LOOKUP(2,1/($D$1:D12=2),ROW($D$1:D12)-MIN(ROW($D$1:D12)-1)),1),),),C13)</f>
        <v>1</v>
      </c>
      <c r="E13" s="46">
        <f t="shared" ca="1" si="8"/>
        <v>31</v>
      </c>
      <c r="F13" s="47">
        <f ca="1">COUNTIF(INDEX(E13:INDEX($E$1:E13,IFERROR(LOOKUP(2,1/($F$1:F12=2),ROW($F$1:F12)-MIN(ROW($F$1:F12)-1)),1),),),E13)</f>
        <v>1</v>
      </c>
      <c r="G13" s="49">
        <f t="shared" ca="1" si="3"/>
        <v>29</v>
      </c>
      <c r="H13" s="49">
        <f t="shared" ca="1" si="4"/>
        <v>33</v>
      </c>
      <c r="I13" s="49">
        <f t="shared" ca="1" si="4"/>
        <v>28</v>
      </c>
      <c r="J13" s="49">
        <f t="shared" ca="1" si="4"/>
        <v>22</v>
      </c>
      <c r="K13" s="49">
        <f t="shared" ca="1" si="4"/>
        <v>32</v>
      </c>
      <c r="L13" s="49">
        <f t="shared" ca="1" si="4"/>
        <v>3</v>
      </c>
      <c r="M13" s="49">
        <f t="shared" ca="1" si="4"/>
        <v>9</v>
      </c>
      <c r="N13" s="49">
        <f t="shared" ca="1" si="4"/>
        <v>27</v>
      </c>
      <c r="O13" s="49">
        <f t="shared" ca="1" si="4"/>
        <v>15</v>
      </c>
      <c r="P13" s="49">
        <f t="shared" ca="1" si="4"/>
        <v>1</v>
      </c>
      <c r="Q13" s="49">
        <f t="shared" ca="1" si="4"/>
        <v>2</v>
      </c>
      <c r="R13" s="49">
        <f t="shared" ca="1" si="4"/>
        <v>4</v>
      </c>
      <c r="S13" s="49">
        <f t="shared" ca="1" si="4"/>
        <v>5</v>
      </c>
      <c r="T13" s="49">
        <f t="shared" ca="1" si="4"/>
        <v>6</v>
      </c>
      <c r="U13" s="49">
        <f t="shared" ca="1" si="4"/>
        <v>7</v>
      </c>
      <c r="V13" s="49">
        <f t="shared" ca="1" si="4"/>
        <v>8</v>
      </c>
      <c r="W13" s="49">
        <f t="shared" ca="1" si="4"/>
        <v>10</v>
      </c>
      <c r="X13" s="49">
        <f t="shared" ca="1" si="9"/>
        <v>11</v>
      </c>
      <c r="Y13" s="49">
        <f t="shared" ca="1" si="10"/>
        <v>12</v>
      </c>
      <c r="Z13" s="49">
        <f t="shared" ca="1" si="11"/>
        <v>13</v>
      </c>
      <c r="AA13" s="49">
        <f t="shared" ca="1" si="12"/>
        <v>14</v>
      </c>
      <c r="AB13" s="49">
        <f t="shared" ca="1" si="13"/>
        <v>16</v>
      </c>
      <c r="AC13" s="49">
        <f t="shared" ca="1" si="14"/>
        <v>17</v>
      </c>
      <c r="AD13" s="49">
        <f t="shared" ca="1" si="15"/>
        <v>18</v>
      </c>
      <c r="AE13" s="49">
        <f t="shared" ca="1" si="16"/>
        <v>19</v>
      </c>
      <c r="AF13" s="49">
        <f t="shared" ca="1" si="17"/>
        <v>20</v>
      </c>
      <c r="AG13" s="49">
        <f t="shared" ca="1" si="18"/>
        <v>21</v>
      </c>
      <c r="AH13" s="49">
        <f t="shared" ca="1" si="19"/>
        <v>23</v>
      </c>
      <c r="AI13" s="49">
        <f t="shared" ca="1" si="20"/>
        <v>24</v>
      </c>
      <c r="AJ13" s="49">
        <f t="shared" ca="1" si="21"/>
        <v>25</v>
      </c>
      <c r="AK13" s="49">
        <f t="shared" ca="1" si="22"/>
        <v>26</v>
      </c>
      <c r="AL13" s="49">
        <f t="shared" ca="1" si="23"/>
        <v>30</v>
      </c>
      <c r="AM13" s="49">
        <f t="shared" ca="1" si="24"/>
        <v>31</v>
      </c>
      <c r="AN13" s="49">
        <f t="shared" ca="1" si="25"/>
        <v>34</v>
      </c>
      <c r="AO13" s="49">
        <f t="shared" ca="1" si="26"/>
        <v>35</v>
      </c>
      <c r="AP13" s="49">
        <f t="shared" ca="1" si="27"/>
        <v>36</v>
      </c>
      <c r="AQ13" s="11"/>
      <c r="AR13" s="11"/>
      <c r="AS13" s="11"/>
      <c r="AT13" s="11"/>
      <c r="AU13" s="11"/>
      <c r="AV13" s="11"/>
      <c r="AW13" s="11"/>
      <c r="AZ13" s="6"/>
      <c r="BA13" s="6"/>
      <c r="BB13" s="6"/>
      <c r="BC13" s="6"/>
      <c r="BD13" s="6"/>
      <c r="BE13" s="6"/>
      <c r="BG13" s="3"/>
      <c r="BY13" s="3"/>
      <c r="CG13" s="3"/>
    </row>
    <row r="14" spans="1:85" ht="20.100000000000001" customHeight="1" thickBot="1">
      <c r="A14" s="65">
        <f t="shared" si="6"/>
        <v>13</v>
      </c>
      <c r="B14" s="45">
        <f ca="1">Streams!B14</f>
        <v>2</v>
      </c>
      <c r="C14" s="46">
        <f t="shared" ca="1" si="7"/>
        <v>2</v>
      </c>
      <c r="D14" s="47">
        <f ca="1">COUNTIF(INDEX(C14:INDEX($C$1:C14,IFERROR(LOOKUP(2,1/($D$1:D13=2),ROW($D$1:D13)-MIN(ROW($D$1:D13)-1)),1),),),C14)</f>
        <v>1</v>
      </c>
      <c r="E14" s="46">
        <f t="shared" ca="1" si="8"/>
        <v>12</v>
      </c>
      <c r="F14" s="47">
        <f ca="1">COUNTIF(INDEX(E14:INDEX($E$1:E14,IFERROR(LOOKUP(2,1/($F$1:F13=2),ROW($F$1:F13)-MIN(ROW($F$1:F13)-1)),1),),),E14)</f>
        <v>1</v>
      </c>
      <c r="G14" s="49">
        <f t="shared" ca="1" si="3"/>
        <v>26</v>
      </c>
      <c r="H14" s="49">
        <f t="shared" ca="1" si="4"/>
        <v>29</v>
      </c>
      <c r="I14" s="49">
        <f t="shared" ca="1" si="4"/>
        <v>33</v>
      </c>
      <c r="J14" s="49">
        <f t="shared" ca="1" si="4"/>
        <v>28</v>
      </c>
      <c r="K14" s="49">
        <f t="shared" ca="1" si="4"/>
        <v>22</v>
      </c>
      <c r="L14" s="49">
        <f t="shared" ca="1" si="4"/>
        <v>32</v>
      </c>
      <c r="M14" s="49">
        <f t="shared" ca="1" si="4"/>
        <v>3</v>
      </c>
      <c r="N14" s="49">
        <f t="shared" ca="1" si="4"/>
        <v>9</v>
      </c>
      <c r="O14" s="49">
        <f t="shared" ca="1" si="4"/>
        <v>27</v>
      </c>
      <c r="P14" s="49">
        <f t="shared" ca="1" si="4"/>
        <v>15</v>
      </c>
      <c r="Q14" s="49">
        <f t="shared" ca="1" si="4"/>
        <v>1</v>
      </c>
      <c r="R14" s="49">
        <f t="shared" ca="1" si="4"/>
        <v>2</v>
      </c>
      <c r="S14" s="49">
        <f t="shared" ca="1" si="4"/>
        <v>4</v>
      </c>
      <c r="T14" s="49">
        <f t="shared" ca="1" si="4"/>
        <v>5</v>
      </c>
      <c r="U14" s="49">
        <f t="shared" ca="1" si="4"/>
        <v>6</v>
      </c>
      <c r="V14" s="49">
        <f t="shared" ca="1" si="4"/>
        <v>7</v>
      </c>
      <c r="W14" s="49">
        <f t="shared" ca="1" si="4"/>
        <v>8</v>
      </c>
      <c r="X14" s="49">
        <f t="shared" ca="1" si="9"/>
        <v>10</v>
      </c>
      <c r="Y14" s="49">
        <f t="shared" ca="1" si="10"/>
        <v>11</v>
      </c>
      <c r="Z14" s="49">
        <f t="shared" ca="1" si="11"/>
        <v>12</v>
      </c>
      <c r="AA14" s="49">
        <f t="shared" ca="1" si="12"/>
        <v>13</v>
      </c>
      <c r="AB14" s="49">
        <f t="shared" ca="1" si="13"/>
        <v>14</v>
      </c>
      <c r="AC14" s="49">
        <f t="shared" ca="1" si="14"/>
        <v>16</v>
      </c>
      <c r="AD14" s="49">
        <f t="shared" ca="1" si="15"/>
        <v>17</v>
      </c>
      <c r="AE14" s="49">
        <f t="shared" ca="1" si="16"/>
        <v>18</v>
      </c>
      <c r="AF14" s="49">
        <f t="shared" ca="1" si="17"/>
        <v>19</v>
      </c>
      <c r="AG14" s="49">
        <f t="shared" ca="1" si="18"/>
        <v>20</v>
      </c>
      <c r="AH14" s="49">
        <f t="shared" ca="1" si="19"/>
        <v>21</v>
      </c>
      <c r="AI14" s="49">
        <f t="shared" ca="1" si="20"/>
        <v>23</v>
      </c>
      <c r="AJ14" s="49">
        <f t="shared" ca="1" si="21"/>
        <v>24</v>
      </c>
      <c r="AK14" s="49">
        <f t="shared" ca="1" si="22"/>
        <v>25</v>
      </c>
      <c r="AL14" s="49">
        <f t="shared" ca="1" si="23"/>
        <v>30</v>
      </c>
      <c r="AM14" s="49">
        <f t="shared" ca="1" si="24"/>
        <v>31</v>
      </c>
      <c r="AN14" s="49">
        <f t="shared" ca="1" si="25"/>
        <v>34</v>
      </c>
      <c r="AO14" s="49">
        <f t="shared" ca="1" si="26"/>
        <v>35</v>
      </c>
      <c r="AP14" s="49">
        <f t="shared" ca="1" si="27"/>
        <v>36</v>
      </c>
      <c r="AQ14" s="11"/>
      <c r="AR14" s="11"/>
      <c r="AS14" s="11"/>
      <c r="AT14" s="11"/>
      <c r="AU14" s="11"/>
      <c r="AV14" s="11"/>
      <c r="AW14" s="11"/>
      <c r="AZ14" s="6"/>
      <c r="BA14" s="6"/>
      <c r="BB14" s="6"/>
      <c r="BC14" s="6"/>
      <c r="BD14" s="6"/>
      <c r="BE14" s="6"/>
      <c r="BY14" s="3"/>
      <c r="CG14" s="3"/>
    </row>
    <row r="15" spans="1:85" ht="20.100000000000001" customHeight="1" thickBot="1">
      <c r="A15" s="65">
        <f t="shared" si="6"/>
        <v>14</v>
      </c>
      <c r="B15" s="45">
        <f ca="1">Streams!B15</f>
        <v>25</v>
      </c>
      <c r="C15" s="46">
        <f t="shared" ca="1" si="7"/>
        <v>25</v>
      </c>
      <c r="D15" s="47">
        <f ca="1">COUNTIF(INDEX(C15:INDEX($C$1:C15,IFERROR(LOOKUP(2,1/($D$1:D14=2),ROW($D$1:D14)-MIN(ROW($D$1:D14)-1)),1),),),C15)</f>
        <v>1</v>
      </c>
      <c r="E15" s="46">
        <f t="shared" ca="1" si="8"/>
        <v>31</v>
      </c>
      <c r="F15" s="47">
        <f ca="1">COUNTIF(INDEX(E15:INDEX($E$1:E15,IFERROR(LOOKUP(2,1/($F$1:F14=2),ROW($F$1:F14)-MIN(ROW($F$1:F14)-1)),1),),),E15)</f>
        <v>2</v>
      </c>
      <c r="G15" s="49">
        <f t="shared" ca="1" si="3"/>
        <v>2</v>
      </c>
      <c r="H15" s="49">
        <f t="shared" ca="1" si="4"/>
        <v>26</v>
      </c>
      <c r="I15" s="49">
        <f t="shared" ca="1" si="4"/>
        <v>29</v>
      </c>
      <c r="J15" s="49">
        <f t="shared" ca="1" si="4"/>
        <v>33</v>
      </c>
      <c r="K15" s="49">
        <f t="shared" ca="1" si="4"/>
        <v>28</v>
      </c>
      <c r="L15" s="49">
        <f t="shared" ca="1" si="4"/>
        <v>22</v>
      </c>
      <c r="M15" s="49">
        <f t="shared" ca="1" si="4"/>
        <v>32</v>
      </c>
      <c r="N15" s="49">
        <f t="shared" ca="1" si="4"/>
        <v>3</v>
      </c>
      <c r="O15" s="49">
        <f t="shared" ca="1" si="4"/>
        <v>9</v>
      </c>
      <c r="P15" s="49">
        <f t="shared" ca="1" si="4"/>
        <v>27</v>
      </c>
      <c r="Q15" s="49">
        <f t="shared" ca="1" si="4"/>
        <v>15</v>
      </c>
      <c r="R15" s="49">
        <f t="shared" ca="1" si="4"/>
        <v>1</v>
      </c>
      <c r="S15" s="49">
        <f t="shared" ca="1" si="4"/>
        <v>4</v>
      </c>
      <c r="T15" s="49">
        <f t="shared" ca="1" si="4"/>
        <v>5</v>
      </c>
      <c r="U15" s="49">
        <f t="shared" ca="1" si="4"/>
        <v>6</v>
      </c>
      <c r="V15" s="49">
        <f t="shared" ca="1" si="4"/>
        <v>7</v>
      </c>
      <c r="W15" s="49">
        <f t="shared" ca="1" si="4"/>
        <v>8</v>
      </c>
      <c r="X15" s="49">
        <f t="shared" ca="1" si="9"/>
        <v>10</v>
      </c>
      <c r="Y15" s="49">
        <f t="shared" ca="1" si="10"/>
        <v>11</v>
      </c>
      <c r="Z15" s="49">
        <f t="shared" ca="1" si="11"/>
        <v>12</v>
      </c>
      <c r="AA15" s="49">
        <f t="shared" ca="1" si="12"/>
        <v>13</v>
      </c>
      <c r="AB15" s="49">
        <f t="shared" ca="1" si="13"/>
        <v>14</v>
      </c>
      <c r="AC15" s="49">
        <f t="shared" ca="1" si="14"/>
        <v>16</v>
      </c>
      <c r="AD15" s="49">
        <f t="shared" ca="1" si="15"/>
        <v>17</v>
      </c>
      <c r="AE15" s="49">
        <f t="shared" ca="1" si="16"/>
        <v>18</v>
      </c>
      <c r="AF15" s="49">
        <f t="shared" ca="1" si="17"/>
        <v>19</v>
      </c>
      <c r="AG15" s="49">
        <f t="shared" ca="1" si="18"/>
        <v>20</v>
      </c>
      <c r="AH15" s="49">
        <f t="shared" ca="1" si="19"/>
        <v>21</v>
      </c>
      <c r="AI15" s="49">
        <f t="shared" ca="1" si="20"/>
        <v>23</v>
      </c>
      <c r="AJ15" s="49">
        <f t="shared" ca="1" si="21"/>
        <v>24</v>
      </c>
      <c r="AK15" s="49">
        <f t="shared" ca="1" si="22"/>
        <v>25</v>
      </c>
      <c r="AL15" s="49">
        <f t="shared" ca="1" si="23"/>
        <v>30</v>
      </c>
      <c r="AM15" s="49">
        <f t="shared" ca="1" si="24"/>
        <v>31</v>
      </c>
      <c r="AN15" s="49">
        <f t="shared" ca="1" si="25"/>
        <v>34</v>
      </c>
      <c r="AO15" s="49">
        <f t="shared" ca="1" si="26"/>
        <v>35</v>
      </c>
      <c r="AP15" s="49">
        <f t="shared" ca="1" si="27"/>
        <v>36</v>
      </c>
      <c r="AQ15" s="11"/>
      <c r="AR15" s="11"/>
      <c r="AS15" s="11"/>
      <c r="AT15" s="11"/>
      <c r="AU15" s="11"/>
      <c r="AV15" s="11"/>
      <c r="AW15" s="11"/>
      <c r="AZ15" s="6"/>
      <c r="BA15" s="6"/>
      <c r="BB15" s="6"/>
      <c r="BC15" s="6"/>
      <c r="BD15" s="6"/>
      <c r="BE15" s="6"/>
      <c r="BY15" s="3"/>
      <c r="CG15" s="3"/>
    </row>
    <row r="16" spans="1:85" ht="20.100000000000001" customHeight="1" thickBot="1">
      <c r="A16" s="65">
        <f t="shared" si="6"/>
        <v>15</v>
      </c>
      <c r="B16" s="45">
        <f ca="1">Streams!B16</f>
        <v>32</v>
      </c>
      <c r="C16" s="46">
        <f t="shared" ca="1" si="7"/>
        <v>32</v>
      </c>
      <c r="D16" s="47">
        <f ca="1">COUNTIF(INDEX(C16:INDEX($C$1:C16,IFERROR(LOOKUP(2,1/($D$1:D15=2),ROW($D$1:D15)-MIN(ROW($D$1:D15)-1)),1),),),C16)</f>
        <v>1</v>
      </c>
      <c r="E16" s="46">
        <f t="shared" ca="1" si="8"/>
        <v>8</v>
      </c>
      <c r="F16" s="47">
        <f ca="1">COUNTIF(INDEX(E16:INDEX($E$1:E16,IFERROR(LOOKUP(2,1/($F$1:F15=2),ROW($F$1:F15)-MIN(ROW($F$1:F15)-1)),1),),),E16)</f>
        <v>1</v>
      </c>
      <c r="G16" s="49">
        <f t="shared" ca="1" si="3"/>
        <v>25</v>
      </c>
      <c r="H16" s="49">
        <f t="shared" ca="1" si="4"/>
        <v>2</v>
      </c>
      <c r="I16" s="49">
        <f t="shared" ca="1" si="4"/>
        <v>26</v>
      </c>
      <c r="J16" s="49">
        <f t="shared" ca="1" si="4"/>
        <v>29</v>
      </c>
      <c r="K16" s="49">
        <f t="shared" ca="1" si="4"/>
        <v>33</v>
      </c>
      <c r="L16" s="49">
        <f t="shared" ca="1" si="4"/>
        <v>28</v>
      </c>
      <c r="M16" s="49">
        <f t="shared" ca="1" si="4"/>
        <v>22</v>
      </c>
      <c r="N16" s="49">
        <f t="shared" ca="1" si="4"/>
        <v>32</v>
      </c>
      <c r="O16" s="49">
        <f t="shared" ca="1" si="4"/>
        <v>3</v>
      </c>
      <c r="P16" s="49">
        <f t="shared" ca="1" si="4"/>
        <v>9</v>
      </c>
      <c r="Q16" s="49">
        <f t="shared" ca="1" si="4"/>
        <v>27</v>
      </c>
      <c r="R16" s="49">
        <f t="shared" ca="1" si="4"/>
        <v>15</v>
      </c>
      <c r="S16" s="49">
        <f t="shared" ca="1" si="4"/>
        <v>1</v>
      </c>
      <c r="T16" s="49">
        <f t="shared" ca="1" si="4"/>
        <v>4</v>
      </c>
      <c r="U16" s="49">
        <f t="shared" ca="1" si="4"/>
        <v>5</v>
      </c>
      <c r="V16" s="49">
        <f t="shared" ca="1" si="4"/>
        <v>6</v>
      </c>
      <c r="W16" s="49">
        <f t="shared" ca="1" si="4"/>
        <v>7</v>
      </c>
      <c r="X16" s="49">
        <f t="shared" ca="1" si="9"/>
        <v>8</v>
      </c>
      <c r="Y16" s="49">
        <f t="shared" ca="1" si="10"/>
        <v>10</v>
      </c>
      <c r="Z16" s="49">
        <f t="shared" ca="1" si="11"/>
        <v>11</v>
      </c>
      <c r="AA16" s="49">
        <f t="shared" ca="1" si="12"/>
        <v>12</v>
      </c>
      <c r="AB16" s="49">
        <f t="shared" ca="1" si="13"/>
        <v>13</v>
      </c>
      <c r="AC16" s="49">
        <f t="shared" ca="1" si="14"/>
        <v>14</v>
      </c>
      <c r="AD16" s="49">
        <f t="shared" ca="1" si="15"/>
        <v>16</v>
      </c>
      <c r="AE16" s="49">
        <f t="shared" ca="1" si="16"/>
        <v>17</v>
      </c>
      <c r="AF16" s="49">
        <f t="shared" ca="1" si="17"/>
        <v>18</v>
      </c>
      <c r="AG16" s="49">
        <f t="shared" ca="1" si="18"/>
        <v>19</v>
      </c>
      <c r="AH16" s="49">
        <f t="shared" ca="1" si="19"/>
        <v>20</v>
      </c>
      <c r="AI16" s="49">
        <f t="shared" ca="1" si="20"/>
        <v>21</v>
      </c>
      <c r="AJ16" s="49">
        <f t="shared" ca="1" si="21"/>
        <v>23</v>
      </c>
      <c r="AK16" s="49">
        <f t="shared" ca="1" si="22"/>
        <v>24</v>
      </c>
      <c r="AL16" s="49">
        <f t="shared" ca="1" si="23"/>
        <v>30</v>
      </c>
      <c r="AM16" s="49">
        <f t="shared" ca="1" si="24"/>
        <v>31</v>
      </c>
      <c r="AN16" s="49">
        <f t="shared" ca="1" si="25"/>
        <v>34</v>
      </c>
      <c r="AO16" s="49">
        <f t="shared" ca="1" si="26"/>
        <v>35</v>
      </c>
      <c r="AP16" s="49">
        <f t="shared" ca="1" si="27"/>
        <v>36</v>
      </c>
      <c r="AQ16" s="11"/>
      <c r="AR16" s="11"/>
      <c r="AS16" s="11"/>
      <c r="AT16" s="11"/>
      <c r="AU16" s="11"/>
      <c r="AV16" s="11"/>
      <c r="AW16" s="11"/>
      <c r="AZ16" s="6"/>
      <c r="BA16" s="6"/>
      <c r="BB16" s="6"/>
      <c r="BC16" s="6"/>
      <c r="BD16" s="6"/>
      <c r="BE16" s="6"/>
      <c r="BY16" s="3"/>
      <c r="CG16" s="3"/>
    </row>
    <row r="17" spans="1:85" ht="20.100000000000001" customHeight="1" thickBot="1">
      <c r="A17" s="65">
        <f t="shared" si="6"/>
        <v>16</v>
      </c>
      <c r="B17" s="45">
        <f ca="1">Streams!B17</f>
        <v>13</v>
      </c>
      <c r="C17" s="46">
        <f t="shared" ca="1" si="7"/>
        <v>13</v>
      </c>
      <c r="D17" s="47">
        <f ca="1">COUNTIF(INDEX(C17:INDEX($C$1:C17,IFERROR(LOOKUP(2,1/($D$1:D16=2),ROW($D$1:D16)-MIN(ROW($D$1:D16)-1)),1),),),C17)</f>
        <v>1</v>
      </c>
      <c r="E17" s="46">
        <f t="shared" ca="1" si="8"/>
        <v>22</v>
      </c>
      <c r="F17" s="47">
        <f ca="1">COUNTIF(INDEX(E17:INDEX($E$1:E17,IFERROR(LOOKUP(2,1/($F$1:F16=2),ROW($F$1:F16)-MIN(ROW($F$1:F16)-1)),1),),),E17)</f>
        <v>1</v>
      </c>
      <c r="G17" s="49">
        <f t="shared" ca="1" si="3"/>
        <v>32</v>
      </c>
      <c r="H17" s="49">
        <f t="shared" ca="1" si="4"/>
        <v>25</v>
      </c>
      <c r="I17" s="49">
        <f t="shared" ca="1" si="4"/>
        <v>2</v>
      </c>
      <c r="J17" s="49">
        <f t="shared" ca="1" si="4"/>
        <v>26</v>
      </c>
      <c r="K17" s="49">
        <f t="shared" ca="1" si="4"/>
        <v>29</v>
      </c>
      <c r="L17" s="49">
        <f t="shared" ca="1" si="4"/>
        <v>33</v>
      </c>
      <c r="M17" s="49">
        <f t="shared" ca="1" si="4"/>
        <v>28</v>
      </c>
      <c r="N17" s="49">
        <f t="shared" ca="1" si="4"/>
        <v>22</v>
      </c>
      <c r="O17" s="49">
        <f t="shared" ca="1" si="4"/>
        <v>3</v>
      </c>
      <c r="P17" s="49">
        <f t="shared" ca="1" si="4"/>
        <v>9</v>
      </c>
      <c r="Q17" s="49">
        <f t="shared" ca="1" si="4"/>
        <v>27</v>
      </c>
      <c r="R17" s="49">
        <f t="shared" ca="1" si="4"/>
        <v>15</v>
      </c>
      <c r="S17" s="49">
        <f t="shared" ca="1" si="4"/>
        <v>1</v>
      </c>
      <c r="T17" s="49">
        <f t="shared" ca="1" si="4"/>
        <v>4</v>
      </c>
      <c r="U17" s="49">
        <f t="shared" ca="1" si="4"/>
        <v>5</v>
      </c>
      <c r="V17" s="49">
        <f t="shared" ca="1" si="4"/>
        <v>6</v>
      </c>
      <c r="W17" s="49">
        <f t="shared" ca="1" si="4"/>
        <v>7</v>
      </c>
      <c r="X17" s="49">
        <f t="shared" ca="1" si="9"/>
        <v>8</v>
      </c>
      <c r="Y17" s="49">
        <f t="shared" ca="1" si="10"/>
        <v>10</v>
      </c>
      <c r="Z17" s="49">
        <f t="shared" ca="1" si="11"/>
        <v>11</v>
      </c>
      <c r="AA17" s="49">
        <f t="shared" ca="1" si="12"/>
        <v>12</v>
      </c>
      <c r="AB17" s="49">
        <f t="shared" ca="1" si="13"/>
        <v>13</v>
      </c>
      <c r="AC17" s="49">
        <f t="shared" ca="1" si="14"/>
        <v>14</v>
      </c>
      <c r="AD17" s="49">
        <f t="shared" ca="1" si="15"/>
        <v>16</v>
      </c>
      <c r="AE17" s="49">
        <f t="shared" ca="1" si="16"/>
        <v>17</v>
      </c>
      <c r="AF17" s="49">
        <f t="shared" ca="1" si="17"/>
        <v>18</v>
      </c>
      <c r="AG17" s="49">
        <f t="shared" ca="1" si="18"/>
        <v>19</v>
      </c>
      <c r="AH17" s="49">
        <f t="shared" ca="1" si="19"/>
        <v>20</v>
      </c>
      <c r="AI17" s="49">
        <f t="shared" ca="1" si="20"/>
        <v>21</v>
      </c>
      <c r="AJ17" s="49">
        <f t="shared" ca="1" si="21"/>
        <v>23</v>
      </c>
      <c r="AK17" s="49">
        <f t="shared" ca="1" si="22"/>
        <v>24</v>
      </c>
      <c r="AL17" s="49">
        <f t="shared" ca="1" si="23"/>
        <v>30</v>
      </c>
      <c r="AM17" s="49">
        <f t="shared" ca="1" si="24"/>
        <v>31</v>
      </c>
      <c r="AN17" s="49">
        <f t="shared" ca="1" si="25"/>
        <v>34</v>
      </c>
      <c r="AO17" s="49">
        <f t="shared" ca="1" si="26"/>
        <v>35</v>
      </c>
      <c r="AP17" s="49">
        <f t="shared" ca="1" si="27"/>
        <v>36</v>
      </c>
      <c r="AQ17" s="11"/>
      <c r="AR17" s="11"/>
      <c r="AS17" s="11"/>
      <c r="AT17" s="11"/>
      <c r="AU17" s="11"/>
      <c r="AV17" s="11"/>
      <c r="AW17" s="11"/>
      <c r="AZ17" s="6"/>
      <c r="BA17" s="6"/>
      <c r="BB17" s="6"/>
      <c r="BC17" s="6"/>
      <c r="BD17" s="6"/>
      <c r="BE17" s="6"/>
      <c r="BY17" s="3"/>
      <c r="CG17" s="3"/>
    </row>
    <row r="18" spans="1:85" ht="20.100000000000001" customHeight="1" thickBot="1">
      <c r="A18" s="65">
        <f t="shared" si="6"/>
        <v>17</v>
      </c>
      <c r="B18" s="45">
        <f ca="1">Streams!B18</f>
        <v>26</v>
      </c>
      <c r="C18" s="46">
        <f t="shared" ca="1" si="7"/>
        <v>26</v>
      </c>
      <c r="D18" s="47">
        <f ca="1">COUNTIF(INDEX(C18:INDEX($C$1:C18,IFERROR(LOOKUP(2,1/($D$1:D17=2),ROW($D$1:D17)-MIN(ROW($D$1:D17)-1)),1),),),C18)</f>
        <v>2</v>
      </c>
      <c r="E18" s="46">
        <f t="shared" ca="1" si="8"/>
        <v>5</v>
      </c>
      <c r="F18" s="47">
        <f ca="1">COUNTIF(INDEX(E18:INDEX($E$1:E18,IFERROR(LOOKUP(2,1/($F$1:F17=2),ROW($F$1:F17)-MIN(ROW($F$1:F17)-1)),1),),),E18)</f>
        <v>1</v>
      </c>
      <c r="G18" s="49">
        <f t="shared" ca="1" si="3"/>
        <v>13</v>
      </c>
      <c r="H18" s="49">
        <f t="shared" ref="H18:W32" ca="1" si="28">IF(AND(G17&lt;&gt;$G18,G17&lt;&gt;G18,G17&lt;&gt;0),G17,H17)</f>
        <v>32</v>
      </c>
      <c r="I18" s="49">
        <f t="shared" ca="1" si="28"/>
        <v>25</v>
      </c>
      <c r="J18" s="49">
        <f t="shared" ca="1" si="28"/>
        <v>2</v>
      </c>
      <c r="K18" s="49">
        <f t="shared" ca="1" si="28"/>
        <v>26</v>
      </c>
      <c r="L18" s="49">
        <f t="shared" ca="1" si="28"/>
        <v>29</v>
      </c>
      <c r="M18" s="49">
        <f t="shared" ca="1" si="28"/>
        <v>33</v>
      </c>
      <c r="N18" s="49">
        <f t="shared" ca="1" si="28"/>
        <v>28</v>
      </c>
      <c r="O18" s="49">
        <f t="shared" ca="1" si="28"/>
        <v>22</v>
      </c>
      <c r="P18" s="49">
        <f t="shared" ca="1" si="28"/>
        <v>3</v>
      </c>
      <c r="Q18" s="49">
        <f t="shared" ca="1" si="28"/>
        <v>9</v>
      </c>
      <c r="R18" s="49">
        <f t="shared" ca="1" si="28"/>
        <v>27</v>
      </c>
      <c r="S18" s="49">
        <f t="shared" ca="1" si="28"/>
        <v>15</v>
      </c>
      <c r="T18" s="49">
        <f t="shared" ca="1" si="28"/>
        <v>1</v>
      </c>
      <c r="U18" s="49">
        <f t="shared" ca="1" si="28"/>
        <v>4</v>
      </c>
      <c r="V18" s="49">
        <f t="shared" ca="1" si="28"/>
        <v>5</v>
      </c>
      <c r="W18" s="49">
        <f t="shared" ca="1" si="28"/>
        <v>6</v>
      </c>
      <c r="X18" s="49">
        <f t="shared" ca="1" si="9"/>
        <v>7</v>
      </c>
      <c r="Y18" s="49">
        <f t="shared" ca="1" si="10"/>
        <v>8</v>
      </c>
      <c r="Z18" s="49">
        <f t="shared" ca="1" si="11"/>
        <v>10</v>
      </c>
      <c r="AA18" s="49">
        <f t="shared" ca="1" si="12"/>
        <v>11</v>
      </c>
      <c r="AB18" s="49">
        <f t="shared" ca="1" si="13"/>
        <v>12</v>
      </c>
      <c r="AC18" s="49">
        <f t="shared" ca="1" si="14"/>
        <v>14</v>
      </c>
      <c r="AD18" s="49">
        <f t="shared" ca="1" si="15"/>
        <v>16</v>
      </c>
      <c r="AE18" s="49">
        <f t="shared" ca="1" si="16"/>
        <v>17</v>
      </c>
      <c r="AF18" s="49">
        <f t="shared" ca="1" si="17"/>
        <v>18</v>
      </c>
      <c r="AG18" s="49">
        <f t="shared" ca="1" si="18"/>
        <v>19</v>
      </c>
      <c r="AH18" s="49">
        <f t="shared" ca="1" si="19"/>
        <v>20</v>
      </c>
      <c r="AI18" s="49">
        <f t="shared" ca="1" si="20"/>
        <v>21</v>
      </c>
      <c r="AJ18" s="49">
        <f t="shared" ca="1" si="21"/>
        <v>23</v>
      </c>
      <c r="AK18" s="49">
        <f t="shared" ca="1" si="22"/>
        <v>24</v>
      </c>
      <c r="AL18" s="49">
        <f t="shared" ca="1" si="23"/>
        <v>30</v>
      </c>
      <c r="AM18" s="49">
        <f t="shared" ca="1" si="24"/>
        <v>31</v>
      </c>
      <c r="AN18" s="49">
        <f t="shared" ca="1" si="25"/>
        <v>34</v>
      </c>
      <c r="AO18" s="49">
        <f t="shared" ca="1" si="26"/>
        <v>35</v>
      </c>
      <c r="AP18" s="49">
        <f t="shared" ca="1" si="27"/>
        <v>36</v>
      </c>
      <c r="AQ18" s="11"/>
      <c r="AR18" s="11"/>
      <c r="AS18" s="11"/>
      <c r="AT18" s="11"/>
      <c r="AU18" s="11"/>
      <c r="AV18" s="11"/>
      <c r="AW18" s="11"/>
      <c r="AZ18" s="6"/>
      <c r="BA18" s="6"/>
      <c r="BB18" s="6"/>
      <c r="BC18" s="6"/>
      <c r="BD18" s="6"/>
      <c r="BE18" s="6"/>
      <c r="BY18" s="3"/>
      <c r="CG18" s="3"/>
    </row>
    <row r="19" spans="1:85" ht="20.100000000000001" customHeight="1" thickBot="1">
      <c r="A19" s="65">
        <f t="shared" si="6"/>
        <v>18</v>
      </c>
      <c r="B19" s="45">
        <f ca="1">Streams!B19</f>
        <v>14</v>
      </c>
      <c r="C19" s="46">
        <f t="shared" ca="1" si="7"/>
        <v>14</v>
      </c>
      <c r="D19" s="47">
        <f ca="1">COUNTIF(INDEX(C19:INDEX($C$1:C19,IFERROR(LOOKUP(2,1/($D$1:D18=2),ROW($D$1:D18)-MIN(ROW($D$1:D18)-1)),1),),),C19)</f>
        <v>1</v>
      </c>
      <c r="E19" s="46">
        <f t="shared" ca="1" si="8"/>
        <v>23</v>
      </c>
      <c r="F19" s="47">
        <f ca="1">COUNTIF(INDEX(E19:INDEX($E$1:E19,IFERROR(LOOKUP(2,1/($F$1:F18=2),ROW($F$1:F18)-MIN(ROW($F$1:F18)-1)),1),),),E19)</f>
        <v>1</v>
      </c>
      <c r="G19" s="49">
        <f t="shared" ca="1" si="3"/>
        <v>26</v>
      </c>
      <c r="H19" s="49">
        <f t="shared" ca="1" si="28"/>
        <v>13</v>
      </c>
      <c r="I19" s="49">
        <f t="shared" ca="1" si="28"/>
        <v>32</v>
      </c>
      <c r="J19" s="49">
        <f t="shared" ca="1" si="28"/>
        <v>25</v>
      </c>
      <c r="K19" s="49">
        <f t="shared" ca="1" si="28"/>
        <v>2</v>
      </c>
      <c r="L19" s="49">
        <f t="shared" ca="1" si="28"/>
        <v>29</v>
      </c>
      <c r="M19" s="49">
        <f t="shared" ca="1" si="28"/>
        <v>33</v>
      </c>
      <c r="N19" s="49">
        <f t="shared" ca="1" si="28"/>
        <v>28</v>
      </c>
      <c r="O19" s="49">
        <f t="shared" ca="1" si="28"/>
        <v>22</v>
      </c>
      <c r="P19" s="49">
        <f t="shared" ca="1" si="28"/>
        <v>3</v>
      </c>
      <c r="Q19" s="49">
        <f t="shared" ca="1" si="28"/>
        <v>9</v>
      </c>
      <c r="R19" s="49">
        <f t="shared" ca="1" si="28"/>
        <v>27</v>
      </c>
      <c r="S19" s="49">
        <f t="shared" ca="1" si="28"/>
        <v>15</v>
      </c>
      <c r="T19" s="49">
        <f t="shared" ca="1" si="28"/>
        <v>1</v>
      </c>
      <c r="U19" s="49">
        <f t="shared" ca="1" si="28"/>
        <v>4</v>
      </c>
      <c r="V19" s="49">
        <f t="shared" ca="1" si="28"/>
        <v>5</v>
      </c>
      <c r="W19" s="49">
        <f t="shared" ca="1" si="28"/>
        <v>6</v>
      </c>
      <c r="X19" s="49">
        <f t="shared" ca="1" si="9"/>
        <v>7</v>
      </c>
      <c r="Y19" s="49">
        <f t="shared" ca="1" si="10"/>
        <v>8</v>
      </c>
      <c r="Z19" s="49">
        <f t="shared" ca="1" si="11"/>
        <v>10</v>
      </c>
      <c r="AA19" s="49">
        <f t="shared" ca="1" si="12"/>
        <v>11</v>
      </c>
      <c r="AB19" s="49">
        <f t="shared" ca="1" si="13"/>
        <v>12</v>
      </c>
      <c r="AC19" s="49">
        <f t="shared" ca="1" si="14"/>
        <v>14</v>
      </c>
      <c r="AD19" s="49">
        <f t="shared" ca="1" si="15"/>
        <v>16</v>
      </c>
      <c r="AE19" s="49">
        <f t="shared" ca="1" si="16"/>
        <v>17</v>
      </c>
      <c r="AF19" s="49">
        <f t="shared" ca="1" si="17"/>
        <v>18</v>
      </c>
      <c r="AG19" s="49">
        <f t="shared" ca="1" si="18"/>
        <v>19</v>
      </c>
      <c r="AH19" s="49">
        <f t="shared" ca="1" si="19"/>
        <v>20</v>
      </c>
      <c r="AI19" s="49">
        <f t="shared" ca="1" si="20"/>
        <v>21</v>
      </c>
      <c r="AJ19" s="49">
        <f t="shared" ca="1" si="21"/>
        <v>23</v>
      </c>
      <c r="AK19" s="49">
        <f t="shared" ca="1" si="22"/>
        <v>24</v>
      </c>
      <c r="AL19" s="49">
        <f t="shared" ca="1" si="23"/>
        <v>30</v>
      </c>
      <c r="AM19" s="49">
        <f t="shared" ca="1" si="24"/>
        <v>31</v>
      </c>
      <c r="AN19" s="49">
        <f t="shared" ca="1" si="25"/>
        <v>34</v>
      </c>
      <c r="AO19" s="49">
        <f t="shared" ca="1" si="26"/>
        <v>35</v>
      </c>
      <c r="AP19" s="49">
        <f t="shared" ca="1" si="27"/>
        <v>36</v>
      </c>
      <c r="AQ19" s="11"/>
      <c r="AR19" s="11"/>
      <c r="AS19" s="11"/>
      <c r="AT19" s="11"/>
      <c r="AU19" s="11"/>
      <c r="AV19" s="11"/>
      <c r="AW19" s="11"/>
      <c r="AZ19" s="6"/>
      <c r="BA19" s="6"/>
      <c r="BB19" s="6"/>
      <c r="BC19" s="6"/>
      <c r="BD19" s="6"/>
      <c r="BE19" s="6"/>
      <c r="BY19" s="3"/>
      <c r="CG19" s="3"/>
    </row>
    <row r="20" spans="1:85" ht="20.100000000000001" customHeight="1" thickBot="1">
      <c r="A20" s="65">
        <f t="shared" si="6"/>
        <v>19</v>
      </c>
      <c r="B20" s="45">
        <f ca="1">Streams!B20</f>
        <v>36</v>
      </c>
      <c r="C20" s="46">
        <f t="shared" ca="1" si="7"/>
        <v>36</v>
      </c>
      <c r="D20" s="47">
        <f ca="1">COUNTIF(INDEX(C20:INDEX($C$1:C20,IFERROR(LOOKUP(2,1/($D$1:D19=2),ROW($D$1:D19)-MIN(ROW($D$1:D19)-1)),1),),),C20)</f>
        <v>1</v>
      </c>
      <c r="E20" s="46">
        <f t="shared" ca="1" si="8"/>
        <v>36</v>
      </c>
      <c r="F20" s="47">
        <f ca="1">COUNTIF(INDEX(E20:INDEX($E$1:E20,IFERROR(LOOKUP(2,1/($F$1:F19=2),ROW($F$1:F19)-MIN(ROW($F$1:F19)-1)),1),),),E20)</f>
        <v>1</v>
      </c>
      <c r="G20" s="49">
        <f t="shared" ca="1" si="3"/>
        <v>14</v>
      </c>
      <c r="H20" s="49">
        <f t="shared" ca="1" si="28"/>
        <v>26</v>
      </c>
      <c r="I20" s="49">
        <f t="shared" ca="1" si="28"/>
        <v>13</v>
      </c>
      <c r="J20" s="49">
        <f t="shared" ca="1" si="28"/>
        <v>32</v>
      </c>
      <c r="K20" s="49">
        <f t="shared" ca="1" si="28"/>
        <v>25</v>
      </c>
      <c r="L20" s="49">
        <f t="shared" ca="1" si="28"/>
        <v>2</v>
      </c>
      <c r="M20" s="49">
        <f t="shared" ca="1" si="28"/>
        <v>29</v>
      </c>
      <c r="N20" s="49">
        <f t="shared" ca="1" si="28"/>
        <v>33</v>
      </c>
      <c r="O20" s="49">
        <f t="shared" ca="1" si="28"/>
        <v>28</v>
      </c>
      <c r="P20" s="49">
        <f t="shared" ca="1" si="28"/>
        <v>22</v>
      </c>
      <c r="Q20" s="49">
        <f t="shared" ca="1" si="28"/>
        <v>3</v>
      </c>
      <c r="R20" s="49">
        <f t="shared" ca="1" si="28"/>
        <v>9</v>
      </c>
      <c r="S20" s="49">
        <f t="shared" ca="1" si="28"/>
        <v>27</v>
      </c>
      <c r="T20" s="49">
        <f t="shared" ca="1" si="28"/>
        <v>15</v>
      </c>
      <c r="U20" s="49">
        <f t="shared" ca="1" si="28"/>
        <v>1</v>
      </c>
      <c r="V20" s="49">
        <f t="shared" ca="1" si="28"/>
        <v>4</v>
      </c>
      <c r="W20" s="49">
        <f t="shared" ca="1" si="28"/>
        <v>5</v>
      </c>
      <c r="X20" s="49">
        <f t="shared" ca="1" si="9"/>
        <v>6</v>
      </c>
      <c r="Y20" s="49">
        <f t="shared" ca="1" si="10"/>
        <v>7</v>
      </c>
      <c r="Z20" s="49">
        <f t="shared" ca="1" si="11"/>
        <v>8</v>
      </c>
      <c r="AA20" s="49">
        <f t="shared" ca="1" si="12"/>
        <v>10</v>
      </c>
      <c r="AB20" s="49">
        <f t="shared" ca="1" si="13"/>
        <v>11</v>
      </c>
      <c r="AC20" s="49">
        <f t="shared" ca="1" si="14"/>
        <v>12</v>
      </c>
      <c r="AD20" s="49">
        <f t="shared" ca="1" si="15"/>
        <v>16</v>
      </c>
      <c r="AE20" s="49">
        <f t="shared" ca="1" si="16"/>
        <v>17</v>
      </c>
      <c r="AF20" s="49">
        <f t="shared" ca="1" si="17"/>
        <v>18</v>
      </c>
      <c r="AG20" s="49">
        <f t="shared" ca="1" si="18"/>
        <v>19</v>
      </c>
      <c r="AH20" s="49">
        <f t="shared" ca="1" si="19"/>
        <v>20</v>
      </c>
      <c r="AI20" s="49">
        <f t="shared" ca="1" si="20"/>
        <v>21</v>
      </c>
      <c r="AJ20" s="49">
        <f t="shared" ca="1" si="21"/>
        <v>23</v>
      </c>
      <c r="AK20" s="49">
        <f t="shared" ca="1" si="22"/>
        <v>24</v>
      </c>
      <c r="AL20" s="49">
        <f t="shared" ca="1" si="23"/>
        <v>30</v>
      </c>
      <c r="AM20" s="49">
        <f t="shared" ca="1" si="24"/>
        <v>31</v>
      </c>
      <c r="AN20" s="49">
        <f t="shared" ca="1" si="25"/>
        <v>34</v>
      </c>
      <c r="AO20" s="49">
        <f t="shared" ca="1" si="26"/>
        <v>35</v>
      </c>
      <c r="AP20" s="49">
        <f t="shared" ca="1" si="27"/>
        <v>36</v>
      </c>
      <c r="AQ20" s="11"/>
      <c r="AR20" s="11"/>
      <c r="AS20" s="11"/>
      <c r="AT20" s="11"/>
      <c r="AU20" s="11"/>
      <c r="AV20" s="11"/>
      <c r="AW20" s="11"/>
      <c r="AZ20" s="6"/>
      <c r="BA20" s="6"/>
      <c r="BB20" s="6"/>
      <c r="BC20" s="6"/>
      <c r="BD20" s="6"/>
      <c r="BE20" s="6"/>
      <c r="BY20" s="3"/>
      <c r="CG20" s="3"/>
    </row>
    <row r="21" spans="1:85" ht="20.100000000000001" customHeight="1" thickBot="1">
      <c r="A21" s="65">
        <f t="shared" si="6"/>
        <v>20</v>
      </c>
      <c r="B21" s="45">
        <f ca="1">Streams!B21</f>
        <v>11</v>
      </c>
      <c r="C21" s="46">
        <f t="shared" ca="1" si="7"/>
        <v>11</v>
      </c>
      <c r="D21" s="47">
        <f ca="1">COUNTIF(INDEX(C21:INDEX($C$1:C21,IFERROR(LOOKUP(2,1/($D$1:D20=2),ROW($D$1:D20)-MIN(ROW($D$1:D20)-1)),1),),),C21)</f>
        <v>1</v>
      </c>
      <c r="E21" s="46">
        <f t="shared" ca="1" si="8"/>
        <v>23</v>
      </c>
      <c r="F21" s="47">
        <f ca="1">COUNTIF(INDEX(E21:INDEX($E$1:E21,IFERROR(LOOKUP(2,1/($F$1:F20=2),ROW($F$1:F20)-MIN(ROW($F$1:F20)-1)),1),),),E21)</f>
        <v>2</v>
      </c>
      <c r="G21" s="49">
        <f t="shared" ca="1" si="3"/>
        <v>36</v>
      </c>
      <c r="H21" s="49">
        <f t="shared" ca="1" si="28"/>
        <v>14</v>
      </c>
      <c r="I21" s="49">
        <f t="shared" ca="1" si="28"/>
        <v>26</v>
      </c>
      <c r="J21" s="49">
        <f t="shared" ca="1" si="28"/>
        <v>13</v>
      </c>
      <c r="K21" s="49">
        <f t="shared" ca="1" si="28"/>
        <v>32</v>
      </c>
      <c r="L21" s="49">
        <f t="shared" ca="1" si="28"/>
        <v>25</v>
      </c>
      <c r="M21" s="49">
        <f t="shared" ca="1" si="28"/>
        <v>2</v>
      </c>
      <c r="N21" s="49">
        <f t="shared" ca="1" si="28"/>
        <v>29</v>
      </c>
      <c r="O21" s="49">
        <f t="shared" ca="1" si="28"/>
        <v>33</v>
      </c>
      <c r="P21" s="49">
        <f t="shared" ca="1" si="28"/>
        <v>28</v>
      </c>
      <c r="Q21" s="49">
        <f t="shared" ca="1" si="28"/>
        <v>22</v>
      </c>
      <c r="R21" s="49">
        <f t="shared" ca="1" si="28"/>
        <v>3</v>
      </c>
      <c r="S21" s="49">
        <f t="shared" ca="1" si="28"/>
        <v>9</v>
      </c>
      <c r="T21" s="49">
        <f t="shared" ca="1" si="28"/>
        <v>27</v>
      </c>
      <c r="U21" s="49">
        <f t="shared" ca="1" si="28"/>
        <v>15</v>
      </c>
      <c r="V21" s="49">
        <f t="shared" ca="1" si="28"/>
        <v>1</v>
      </c>
      <c r="W21" s="49">
        <f t="shared" ca="1" si="28"/>
        <v>4</v>
      </c>
      <c r="X21" s="49">
        <f t="shared" ca="1" si="9"/>
        <v>5</v>
      </c>
      <c r="Y21" s="49">
        <f t="shared" ca="1" si="10"/>
        <v>6</v>
      </c>
      <c r="Z21" s="49">
        <f t="shared" ca="1" si="11"/>
        <v>7</v>
      </c>
      <c r="AA21" s="49">
        <f t="shared" ca="1" si="12"/>
        <v>8</v>
      </c>
      <c r="AB21" s="49">
        <f t="shared" ca="1" si="13"/>
        <v>10</v>
      </c>
      <c r="AC21" s="49">
        <f t="shared" ca="1" si="14"/>
        <v>11</v>
      </c>
      <c r="AD21" s="49">
        <f t="shared" ca="1" si="15"/>
        <v>12</v>
      </c>
      <c r="AE21" s="49">
        <f t="shared" ca="1" si="16"/>
        <v>16</v>
      </c>
      <c r="AF21" s="49">
        <f t="shared" ca="1" si="17"/>
        <v>17</v>
      </c>
      <c r="AG21" s="49">
        <f t="shared" ca="1" si="18"/>
        <v>18</v>
      </c>
      <c r="AH21" s="49">
        <f t="shared" ca="1" si="19"/>
        <v>19</v>
      </c>
      <c r="AI21" s="49">
        <f t="shared" ca="1" si="20"/>
        <v>20</v>
      </c>
      <c r="AJ21" s="49">
        <f t="shared" ca="1" si="21"/>
        <v>21</v>
      </c>
      <c r="AK21" s="49">
        <f t="shared" ca="1" si="22"/>
        <v>23</v>
      </c>
      <c r="AL21" s="49">
        <f t="shared" ca="1" si="23"/>
        <v>24</v>
      </c>
      <c r="AM21" s="49">
        <f t="shared" ca="1" si="24"/>
        <v>30</v>
      </c>
      <c r="AN21" s="49">
        <f t="shared" ca="1" si="25"/>
        <v>31</v>
      </c>
      <c r="AO21" s="49">
        <f t="shared" ca="1" si="26"/>
        <v>34</v>
      </c>
      <c r="AP21" s="49">
        <f t="shared" ca="1" si="27"/>
        <v>35</v>
      </c>
      <c r="AQ21" s="11"/>
      <c r="AR21" s="11"/>
      <c r="AS21" s="11"/>
      <c r="AT21" s="11"/>
      <c r="AU21" s="11"/>
      <c r="AV21" s="11"/>
      <c r="AW21" s="11"/>
      <c r="AZ21" s="6"/>
      <c r="BA21" s="6"/>
      <c r="BB21" s="6"/>
      <c r="BC21" s="6"/>
      <c r="BD21" s="6"/>
      <c r="BE21" s="6"/>
      <c r="BY21" s="3"/>
      <c r="CG21" s="3"/>
    </row>
    <row r="22" spans="1:85" ht="20.100000000000001" customHeight="1" thickBot="1">
      <c r="A22" s="65">
        <f t="shared" si="6"/>
        <v>21</v>
      </c>
      <c r="B22" s="45">
        <f ca="1">Streams!B22</f>
        <v>6</v>
      </c>
      <c r="C22" s="46">
        <f t="shared" ca="1" si="7"/>
        <v>6</v>
      </c>
      <c r="D22" s="47">
        <f ca="1">COUNTIF(INDEX(C22:INDEX($C$1:C22,IFERROR(LOOKUP(2,1/($D$1:D21=2),ROW($D$1:D21)-MIN(ROW($D$1:D21)-1)),1),),),C22)</f>
        <v>1</v>
      </c>
      <c r="E22" s="46">
        <f t="shared" ca="1" si="8"/>
        <v>20</v>
      </c>
      <c r="F22" s="47">
        <f ca="1">COUNTIF(INDEX(E22:INDEX($E$1:E22,IFERROR(LOOKUP(2,1/($F$1:F21=2),ROW($F$1:F21)-MIN(ROW($F$1:F21)-1)),1),),),E22)</f>
        <v>1</v>
      </c>
      <c r="G22" s="49">
        <f t="shared" ca="1" si="3"/>
        <v>11</v>
      </c>
      <c r="H22" s="49">
        <f t="shared" ca="1" si="28"/>
        <v>36</v>
      </c>
      <c r="I22" s="49">
        <f t="shared" ca="1" si="28"/>
        <v>14</v>
      </c>
      <c r="J22" s="49">
        <f t="shared" ca="1" si="28"/>
        <v>26</v>
      </c>
      <c r="K22" s="49">
        <f t="shared" ca="1" si="28"/>
        <v>13</v>
      </c>
      <c r="L22" s="49">
        <f t="shared" ca="1" si="28"/>
        <v>32</v>
      </c>
      <c r="M22" s="49">
        <f t="shared" ca="1" si="28"/>
        <v>25</v>
      </c>
      <c r="N22" s="49">
        <f t="shared" ca="1" si="28"/>
        <v>2</v>
      </c>
      <c r="O22" s="49">
        <f t="shared" ca="1" si="28"/>
        <v>29</v>
      </c>
      <c r="P22" s="49">
        <f t="shared" ca="1" si="28"/>
        <v>33</v>
      </c>
      <c r="Q22" s="49">
        <f t="shared" ca="1" si="28"/>
        <v>28</v>
      </c>
      <c r="R22" s="49">
        <f t="shared" ca="1" si="28"/>
        <v>22</v>
      </c>
      <c r="S22" s="49">
        <f t="shared" ca="1" si="28"/>
        <v>3</v>
      </c>
      <c r="T22" s="49">
        <f t="shared" ca="1" si="28"/>
        <v>9</v>
      </c>
      <c r="U22" s="49">
        <f t="shared" ca="1" si="28"/>
        <v>27</v>
      </c>
      <c r="V22" s="49">
        <f t="shared" ca="1" si="28"/>
        <v>15</v>
      </c>
      <c r="W22" s="49">
        <f t="shared" ca="1" si="28"/>
        <v>1</v>
      </c>
      <c r="X22" s="49">
        <f t="shared" ca="1" si="9"/>
        <v>4</v>
      </c>
      <c r="Y22" s="49">
        <f t="shared" ca="1" si="10"/>
        <v>5</v>
      </c>
      <c r="Z22" s="49">
        <f t="shared" ca="1" si="11"/>
        <v>6</v>
      </c>
      <c r="AA22" s="49">
        <f t="shared" ca="1" si="12"/>
        <v>7</v>
      </c>
      <c r="AB22" s="49">
        <f t="shared" ca="1" si="13"/>
        <v>8</v>
      </c>
      <c r="AC22" s="49">
        <f t="shared" ca="1" si="14"/>
        <v>10</v>
      </c>
      <c r="AD22" s="49">
        <f t="shared" ca="1" si="15"/>
        <v>12</v>
      </c>
      <c r="AE22" s="49">
        <f t="shared" ca="1" si="16"/>
        <v>16</v>
      </c>
      <c r="AF22" s="49">
        <f t="shared" ca="1" si="17"/>
        <v>17</v>
      </c>
      <c r="AG22" s="49">
        <f t="shared" ca="1" si="18"/>
        <v>18</v>
      </c>
      <c r="AH22" s="49">
        <f t="shared" ca="1" si="19"/>
        <v>19</v>
      </c>
      <c r="AI22" s="49">
        <f t="shared" ca="1" si="20"/>
        <v>20</v>
      </c>
      <c r="AJ22" s="49">
        <f t="shared" ca="1" si="21"/>
        <v>21</v>
      </c>
      <c r="AK22" s="49">
        <f t="shared" ca="1" si="22"/>
        <v>23</v>
      </c>
      <c r="AL22" s="49">
        <f t="shared" ca="1" si="23"/>
        <v>24</v>
      </c>
      <c r="AM22" s="49">
        <f t="shared" ca="1" si="24"/>
        <v>30</v>
      </c>
      <c r="AN22" s="49">
        <f t="shared" ca="1" si="25"/>
        <v>31</v>
      </c>
      <c r="AO22" s="49">
        <f t="shared" ca="1" si="26"/>
        <v>34</v>
      </c>
      <c r="AP22" s="49">
        <f t="shared" ca="1" si="27"/>
        <v>35</v>
      </c>
      <c r="AQ22" s="11"/>
      <c r="AR22" s="11"/>
      <c r="AS22" s="11"/>
      <c r="AT22" s="11"/>
      <c r="AU22" s="11"/>
      <c r="AV22" s="11"/>
      <c r="AW22" s="11"/>
      <c r="AZ22" s="6"/>
      <c r="BA22" s="6"/>
      <c r="BB22" s="6"/>
      <c r="BC22" s="6"/>
      <c r="BD22" s="6"/>
      <c r="BE22" s="6"/>
      <c r="BY22" s="3"/>
      <c r="CG22" s="3"/>
    </row>
    <row r="23" spans="1:85" ht="20.100000000000001" customHeight="1" thickBot="1">
      <c r="A23" s="65">
        <f t="shared" si="6"/>
        <v>22</v>
      </c>
      <c r="B23" s="45">
        <f ca="1">Streams!B23</f>
        <v>33</v>
      </c>
      <c r="C23" s="46">
        <f t="shared" ca="1" si="7"/>
        <v>33</v>
      </c>
      <c r="D23" s="47">
        <f ca="1">COUNTIF(INDEX(C23:INDEX($C$1:C23,IFERROR(LOOKUP(2,1/($D$1:D22=2),ROW($D$1:D22)-MIN(ROW($D$1:D22)-1)),1),),),C23)</f>
        <v>1</v>
      </c>
      <c r="E23" s="46">
        <f t="shared" ca="1" si="8"/>
        <v>11</v>
      </c>
      <c r="F23" s="47">
        <f ca="1">COUNTIF(INDEX(E23:INDEX($E$1:E23,IFERROR(LOOKUP(2,1/($F$1:F22=2),ROW($F$1:F22)-MIN(ROW($F$1:F22)-1)),1),),),E23)</f>
        <v>1</v>
      </c>
      <c r="G23" s="49">
        <f t="shared" ca="1" si="3"/>
        <v>6</v>
      </c>
      <c r="H23" s="49">
        <f t="shared" ca="1" si="28"/>
        <v>11</v>
      </c>
      <c r="I23" s="49">
        <f t="shared" ca="1" si="28"/>
        <v>36</v>
      </c>
      <c r="J23" s="49">
        <f t="shared" ca="1" si="28"/>
        <v>14</v>
      </c>
      <c r="K23" s="49">
        <f t="shared" ca="1" si="28"/>
        <v>26</v>
      </c>
      <c r="L23" s="49">
        <f t="shared" ca="1" si="28"/>
        <v>13</v>
      </c>
      <c r="M23" s="49">
        <f t="shared" ca="1" si="28"/>
        <v>32</v>
      </c>
      <c r="N23" s="49">
        <f t="shared" ca="1" si="28"/>
        <v>25</v>
      </c>
      <c r="O23" s="49">
        <f t="shared" ca="1" si="28"/>
        <v>2</v>
      </c>
      <c r="P23" s="49">
        <f t="shared" ca="1" si="28"/>
        <v>29</v>
      </c>
      <c r="Q23" s="49">
        <f t="shared" ca="1" si="28"/>
        <v>33</v>
      </c>
      <c r="R23" s="49">
        <f t="shared" ca="1" si="28"/>
        <v>28</v>
      </c>
      <c r="S23" s="49">
        <f t="shared" ca="1" si="28"/>
        <v>22</v>
      </c>
      <c r="T23" s="49">
        <f t="shared" ca="1" si="28"/>
        <v>3</v>
      </c>
      <c r="U23" s="49">
        <f t="shared" ca="1" si="28"/>
        <v>9</v>
      </c>
      <c r="V23" s="49">
        <f t="shared" ca="1" si="28"/>
        <v>27</v>
      </c>
      <c r="W23" s="49">
        <f t="shared" ca="1" si="28"/>
        <v>15</v>
      </c>
      <c r="X23" s="49">
        <f t="shared" ca="1" si="9"/>
        <v>1</v>
      </c>
      <c r="Y23" s="49">
        <f t="shared" ca="1" si="10"/>
        <v>4</v>
      </c>
      <c r="Z23" s="49">
        <f t="shared" ca="1" si="11"/>
        <v>5</v>
      </c>
      <c r="AA23" s="49">
        <f t="shared" ca="1" si="12"/>
        <v>7</v>
      </c>
      <c r="AB23" s="49">
        <f t="shared" ca="1" si="13"/>
        <v>8</v>
      </c>
      <c r="AC23" s="49">
        <f t="shared" ca="1" si="14"/>
        <v>10</v>
      </c>
      <c r="AD23" s="49">
        <f t="shared" ca="1" si="15"/>
        <v>12</v>
      </c>
      <c r="AE23" s="49">
        <f t="shared" ca="1" si="16"/>
        <v>16</v>
      </c>
      <c r="AF23" s="49">
        <f t="shared" ca="1" si="17"/>
        <v>17</v>
      </c>
      <c r="AG23" s="49">
        <f t="shared" ca="1" si="18"/>
        <v>18</v>
      </c>
      <c r="AH23" s="49">
        <f t="shared" ca="1" si="19"/>
        <v>19</v>
      </c>
      <c r="AI23" s="49">
        <f t="shared" ca="1" si="20"/>
        <v>20</v>
      </c>
      <c r="AJ23" s="49">
        <f t="shared" ca="1" si="21"/>
        <v>21</v>
      </c>
      <c r="AK23" s="49">
        <f t="shared" ca="1" si="22"/>
        <v>23</v>
      </c>
      <c r="AL23" s="49">
        <f t="shared" ca="1" si="23"/>
        <v>24</v>
      </c>
      <c r="AM23" s="49">
        <f t="shared" ca="1" si="24"/>
        <v>30</v>
      </c>
      <c r="AN23" s="49">
        <f t="shared" ca="1" si="25"/>
        <v>31</v>
      </c>
      <c r="AO23" s="49">
        <f t="shared" ca="1" si="26"/>
        <v>34</v>
      </c>
      <c r="AP23" s="49">
        <f t="shared" ca="1" si="27"/>
        <v>35</v>
      </c>
      <c r="AQ23" s="11"/>
      <c r="AR23" s="11"/>
      <c r="AS23" s="11"/>
      <c r="AT23" s="11"/>
      <c r="AU23" s="11"/>
      <c r="AV23" s="11"/>
      <c r="AW23" s="11"/>
      <c r="AZ23" s="6"/>
      <c r="BA23" s="6"/>
      <c r="BB23" s="6"/>
      <c r="BC23" s="6"/>
      <c r="BD23" s="6"/>
      <c r="BE23" s="6"/>
      <c r="BY23" s="3"/>
      <c r="CG23" s="3"/>
    </row>
    <row r="24" spans="1:85" ht="20.100000000000001" customHeight="1" thickBot="1">
      <c r="A24" s="65">
        <f t="shared" si="6"/>
        <v>23</v>
      </c>
      <c r="B24" s="45">
        <f ca="1">Streams!B24</f>
        <v>26</v>
      </c>
      <c r="C24" s="46">
        <f t="shared" ca="1" si="7"/>
        <v>26</v>
      </c>
      <c r="D24" s="47">
        <f ca="1">COUNTIF(INDEX(C24:INDEX($C$1:C24,IFERROR(LOOKUP(2,1/($D$1:D23=2),ROW($D$1:D23)-MIN(ROW($D$1:D23)-1)),1),),),C24)</f>
        <v>2</v>
      </c>
      <c r="E24" s="46">
        <f t="shared" ca="1" si="8"/>
        <v>6</v>
      </c>
      <c r="F24" s="47">
        <f ca="1">COUNTIF(INDEX(E24:INDEX($E$1:E24,IFERROR(LOOKUP(2,1/($F$1:F23=2),ROW($F$1:F23)-MIN(ROW($F$1:F23)-1)),1),),),E24)</f>
        <v>1</v>
      </c>
      <c r="G24" s="49">
        <f t="shared" ca="1" si="3"/>
        <v>33</v>
      </c>
      <c r="H24" s="49">
        <f t="shared" ca="1" si="28"/>
        <v>6</v>
      </c>
      <c r="I24" s="49">
        <f t="shared" ca="1" si="28"/>
        <v>11</v>
      </c>
      <c r="J24" s="49">
        <f t="shared" ca="1" si="28"/>
        <v>36</v>
      </c>
      <c r="K24" s="49">
        <f t="shared" ca="1" si="28"/>
        <v>14</v>
      </c>
      <c r="L24" s="49">
        <f t="shared" ca="1" si="28"/>
        <v>26</v>
      </c>
      <c r="M24" s="49">
        <f t="shared" ca="1" si="28"/>
        <v>13</v>
      </c>
      <c r="N24" s="49">
        <f t="shared" ca="1" si="28"/>
        <v>32</v>
      </c>
      <c r="O24" s="49">
        <f t="shared" ca="1" si="28"/>
        <v>25</v>
      </c>
      <c r="P24" s="49">
        <f t="shared" ca="1" si="28"/>
        <v>2</v>
      </c>
      <c r="Q24" s="49">
        <f t="shared" ca="1" si="28"/>
        <v>29</v>
      </c>
      <c r="R24" s="49">
        <f t="shared" ca="1" si="28"/>
        <v>28</v>
      </c>
      <c r="S24" s="49">
        <f t="shared" ca="1" si="28"/>
        <v>22</v>
      </c>
      <c r="T24" s="49">
        <f t="shared" ca="1" si="28"/>
        <v>3</v>
      </c>
      <c r="U24" s="49">
        <f t="shared" ca="1" si="28"/>
        <v>9</v>
      </c>
      <c r="V24" s="49">
        <f t="shared" ca="1" si="28"/>
        <v>27</v>
      </c>
      <c r="W24" s="49">
        <f t="shared" ca="1" si="28"/>
        <v>15</v>
      </c>
      <c r="X24" s="49">
        <f t="shared" ca="1" si="9"/>
        <v>1</v>
      </c>
      <c r="Y24" s="49">
        <f t="shared" ca="1" si="10"/>
        <v>4</v>
      </c>
      <c r="Z24" s="49">
        <f t="shared" ca="1" si="11"/>
        <v>5</v>
      </c>
      <c r="AA24" s="49">
        <f t="shared" ca="1" si="12"/>
        <v>7</v>
      </c>
      <c r="AB24" s="49">
        <f t="shared" ca="1" si="13"/>
        <v>8</v>
      </c>
      <c r="AC24" s="49">
        <f t="shared" ca="1" si="14"/>
        <v>10</v>
      </c>
      <c r="AD24" s="49">
        <f t="shared" ca="1" si="15"/>
        <v>12</v>
      </c>
      <c r="AE24" s="49">
        <f t="shared" ca="1" si="16"/>
        <v>16</v>
      </c>
      <c r="AF24" s="49">
        <f t="shared" ca="1" si="17"/>
        <v>17</v>
      </c>
      <c r="AG24" s="49">
        <f t="shared" ca="1" si="18"/>
        <v>18</v>
      </c>
      <c r="AH24" s="49">
        <f t="shared" ca="1" si="19"/>
        <v>19</v>
      </c>
      <c r="AI24" s="49">
        <f t="shared" ca="1" si="20"/>
        <v>20</v>
      </c>
      <c r="AJ24" s="49">
        <f t="shared" ca="1" si="21"/>
        <v>21</v>
      </c>
      <c r="AK24" s="49">
        <f t="shared" ca="1" si="22"/>
        <v>23</v>
      </c>
      <c r="AL24" s="49">
        <f t="shared" ca="1" si="23"/>
        <v>24</v>
      </c>
      <c r="AM24" s="49">
        <f t="shared" ca="1" si="24"/>
        <v>30</v>
      </c>
      <c r="AN24" s="49">
        <f t="shared" ca="1" si="25"/>
        <v>31</v>
      </c>
      <c r="AO24" s="49">
        <f t="shared" ca="1" si="26"/>
        <v>34</v>
      </c>
      <c r="AP24" s="49">
        <f t="shared" ca="1" si="27"/>
        <v>35</v>
      </c>
      <c r="AQ24" s="11"/>
      <c r="AR24" s="11"/>
      <c r="AS24" s="11"/>
      <c r="AT24" s="11"/>
      <c r="AU24" s="11"/>
      <c r="AV24" s="11"/>
      <c r="AW24" s="11"/>
      <c r="AZ24" s="6"/>
      <c r="BA24" s="6"/>
      <c r="BB24" s="6"/>
      <c r="BC24" s="6"/>
      <c r="BD24" s="6"/>
      <c r="BE24" s="6"/>
      <c r="BY24" s="3"/>
      <c r="CG24" s="3"/>
    </row>
    <row r="25" spans="1:85" ht="20.100000000000001" customHeight="1" thickBot="1">
      <c r="A25" s="65">
        <f t="shared" si="6"/>
        <v>24</v>
      </c>
      <c r="B25" s="45">
        <f ca="1">Streams!B25</f>
        <v>30</v>
      </c>
      <c r="C25" s="46">
        <f t="shared" ca="1" si="7"/>
        <v>30</v>
      </c>
      <c r="D25" s="47">
        <f ca="1">COUNTIF(INDEX(C25:INDEX($C$1:C25,IFERROR(LOOKUP(2,1/($D$1:D24=2),ROW($D$1:D24)-MIN(ROW($D$1:D24)-1)),1),),),C25)</f>
        <v>1</v>
      </c>
      <c r="E25" s="46">
        <f t="shared" ca="1" si="8"/>
        <v>33</v>
      </c>
      <c r="F25" s="47">
        <f ca="1">COUNTIF(INDEX(E25:INDEX($E$1:E25,IFERROR(LOOKUP(2,1/($F$1:F24=2),ROW($F$1:F24)-MIN(ROW($F$1:F24)-1)),1),),),E25)</f>
        <v>1</v>
      </c>
      <c r="G25" s="49">
        <f t="shared" ca="1" si="3"/>
        <v>26</v>
      </c>
      <c r="H25" s="49">
        <f t="shared" ca="1" si="28"/>
        <v>33</v>
      </c>
      <c r="I25" s="49">
        <f t="shared" ca="1" si="28"/>
        <v>6</v>
      </c>
      <c r="J25" s="49">
        <f t="shared" ca="1" si="28"/>
        <v>11</v>
      </c>
      <c r="K25" s="49">
        <f t="shared" ca="1" si="28"/>
        <v>36</v>
      </c>
      <c r="L25" s="49">
        <f t="shared" ca="1" si="28"/>
        <v>14</v>
      </c>
      <c r="M25" s="49">
        <f t="shared" ca="1" si="28"/>
        <v>13</v>
      </c>
      <c r="N25" s="49">
        <f t="shared" ca="1" si="28"/>
        <v>32</v>
      </c>
      <c r="O25" s="49">
        <f t="shared" ca="1" si="28"/>
        <v>25</v>
      </c>
      <c r="P25" s="49">
        <f t="shared" ca="1" si="28"/>
        <v>2</v>
      </c>
      <c r="Q25" s="49">
        <f t="shared" ca="1" si="28"/>
        <v>29</v>
      </c>
      <c r="R25" s="49">
        <f t="shared" ca="1" si="28"/>
        <v>28</v>
      </c>
      <c r="S25" s="49">
        <f t="shared" ca="1" si="28"/>
        <v>22</v>
      </c>
      <c r="T25" s="49">
        <f t="shared" ca="1" si="28"/>
        <v>3</v>
      </c>
      <c r="U25" s="49">
        <f t="shared" ca="1" si="28"/>
        <v>9</v>
      </c>
      <c r="V25" s="49">
        <f t="shared" ca="1" si="28"/>
        <v>27</v>
      </c>
      <c r="W25" s="49">
        <f t="shared" ca="1" si="28"/>
        <v>15</v>
      </c>
      <c r="X25" s="49">
        <f t="shared" ca="1" si="9"/>
        <v>1</v>
      </c>
      <c r="Y25" s="49">
        <f t="shared" ca="1" si="10"/>
        <v>4</v>
      </c>
      <c r="Z25" s="49">
        <f t="shared" ca="1" si="11"/>
        <v>5</v>
      </c>
      <c r="AA25" s="49">
        <f t="shared" ca="1" si="12"/>
        <v>7</v>
      </c>
      <c r="AB25" s="49">
        <f t="shared" ca="1" si="13"/>
        <v>8</v>
      </c>
      <c r="AC25" s="49">
        <f t="shared" ca="1" si="14"/>
        <v>10</v>
      </c>
      <c r="AD25" s="49">
        <f t="shared" ca="1" si="15"/>
        <v>12</v>
      </c>
      <c r="AE25" s="49">
        <f t="shared" ca="1" si="16"/>
        <v>16</v>
      </c>
      <c r="AF25" s="49">
        <f t="shared" ca="1" si="17"/>
        <v>17</v>
      </c>
      <c r="AG25" s="49">
        <f t="shared" ca="1" si="18"/>
        <v>18</v>
      </c>
      <c r="AH25" s="49">
        <f t="shared" ca="1" si="19"/>
        <v>19</v>
      </c>
      <c r="AI25" s="49">
        <f t="shared" ca="1" si="20"/>
        <v>20</v>
      </c>
      <c r="AJ25" s="49">
        <f t="shared" ca="1" si="21"/>
        <v>21</v>
      </c>
      <c r="AK25" s="49">
        <f t="shared" ca="1" si="22"/>
        <v>23</v>
      </c>
      <c r="AL25" s="49">
        <f t="shared" ca="1" si="23"/>
        <v>24</v>
      </c>
      <c r="AM25" s="49">
        <f t="shared" ca="1" si="24"/>
        <v>30</v>
      </c>
      <c r="AN25" s="49">
        <f t="shared" ca="1" si="25"/>
        <v>31</v>
      </c>
      <c r="AO25" s="49">
        <f t="shared" ca="1" si="26"/>
        <v>34</v>
      </c>
      <c r="AP25" s="49">
        <f t="shared" ca="1" si="27"/>
        <v>35</v>
      </c>
      <c r="AQ25" s="11"/>
      <c r="AR25" s="11"/>
      <c r="AS25" s="11"/>
      <c r="AT25" s="11"/>
      <c r="AU25" s="11"/>
      <c r="AV25" s="11"/>
      <c r="AW25" s="11"/>
      <c r="AZ25" s="6"/>
      <c r="BA25" s="6"/>
      <c r="BB25" s="6"/>
      <c r="BC25" s="6"/>
      <c r="BD25" s="6"/>
      <c r="BE25" s="6"/>
      <c r="BY25" s="3"/>
      <c r="CG25" s="3"/>
    </row>
    <row r="26" spans="1:85" ht="20.100000000000001" customHeight="1" thickBot="1">
      <c r="A26" s="65">
        <f t="shared" si="6"/>
        <v>25</v>
      </c>
      <c r="B26" s="45">
        <f ca="1">Streams!B26</f>
        <v>12</v>
      </c>
      <c r="C26" s="46">
        <f t="shared" ca="1" si="7"/>
        <v>12</v>
      </c>
      <c r="D26" s="47">
        <f ca="1">COUNTIF(INDEX(C26:INDEX($C$1:C26,IFERROR(LOOKUP(2,1/($D$1:D25=2),ROW($D$1:D25)-MIN(ROW($D$1:D25)-1)),1),),),C26)</f>
        <v>1</v>
      </c>
      <c r="E26" s="46">
        <f t="shared" ca="1" si="8"/>
        <v>25</v>
      </c>
      <c r="F26" s="47">
        <f ca="1">COUNTIF(INDEX(E26:INDEX($E$1:E26,IFERROR(LOOKUP(2,1/($F$1:F25=2),ROW($F$1:F25)-MIN(ROW($F$1:F25)-1)),1),),),E26)</f>
        <v>1</v>
      </c>
      <c r="G26" s="49">
        <f t="shared" ca="1" si="3"/>
        <v>30</v>
      </c>
      <c r="H26" s="49">
        <f t="shared" ca="1" si="28"/>
        <v>26</v>
      </c>
      <c r="I26" s="49">
        <f t="shared" ca="1" si="28"/>
        <v>33</v>
      </c>
      <c r="J26" s="49">
        <f t="shared" ca="1" si="28"/>
        <v>6</v>
      </c>
      <c r="K26" s="49">
        <f t="shared" ca="1" si="28"/>
        <v>11</v>
      </c>
      <c r="L26" s="49">
        <f t="shared" ca="1" si="28"/>
        <v>36</v>
      </c>
      <c r="M26" s="49">
        <f t="shared" ca="1" si="28"/>
        <v>14</v>
      </c>
      <c r="N26" s="49">
        <f t="shared" ca="1" si="28"/>
        <v>13</v>
      </c>
      <c r="O26" s="49">
        <f t="shared" ca="1" si="28"/>
        <v>32</v>
      </c>
      <c r="P26" s="49">
        <f t="shared" ca="1" si="28"/>
        <v>25</v>
      </c>
      <c r="Q26" s="49">
        <f t="shared" ca="1" si="28"/>
        <v>2</v>
      </c>
      <c r="R26" s="49">
        <f t="shared" ca="1" si="28"/>
        <v>29</v>
      </c>
      <c r="S26" s="49">
        <f t="shared" ca="1" si="28"/>
        <v>28</v>
      </c>
      <c r="T26" s="49">
        <f t="shared" ca="1" si="28"/>
        <v>22</v>
      </c>
      <c r="U26" s="49">
        <f t="shared" ca="1" si="28"/>
        <v>3</v>
      </c>
      <c r="V26" s="49">
        <f t="shared" ca="1" si="28"/>
        <v>9</v>
      </c>
      <c r="W26" s="49">
        <f t="shared" ca="1" si="28"/>
        <v>27</v>
      </c>
      <c r="X26" s="49">
        <f t="shared" ca="1" si="9"/>
        <v>15</v>
      </c>
      <c r="Y26" s="49">
        <f t="shared" ca="1" si="10"/>
        <v>1</v>
      </c>
      <c r="Z26" s="49">
        <f t="shared" ca="1" si="11"/>
        <v>4</v>
      </c>
      <c r="AA26" s="49">
        <f t="shared" ca="1" si="12"/>
        <v>5</v>
      </c>
      <c r="AB26" s="49">
        <f t="shared" ca="1" si="13"/>
        <v>7</v>
      </c>
      <c r="AC26" s="49">
        <f t="shared" ca="1" si="14"/>
        <v>8</v>
      </c>
      <c r="AD26" s="49">
        <f t="shared" ca="1" si="15"/>
        <v>10</v>
      </c>
      <c r="AE26" s="49">
        <f t="shared" ca="1" si="16"/>
        <v>12</v>
      </c>
      <c r="AF26" s="49">
        <f t="shared" ca="1" si="17"/>
        <v>16</v>
      </c>
      <c r="AG26" s="49">
        <f t="shared" ca="1" si="18"/>
        <v>17</v>
      </c>
      <c r="AH26" s="49">
        <f t="shared" ca="1" si="19"/>
        <v>18</v>
      </c>
      <c r="AI26" s="49">
        <f t="shared" ca="1" si="20"/>
        <v>19</v>
      </c>
      <c r="AJ26" s="49">
        <f t="shared" ca="1" si="21"/>
        <v>20</v>
      </c>
      <c r="AK26" s="49">
        <f t="shared" ca="1" si="22"/>
        <v>21</v>
      </c>
      <c r="AL26" s="49">
        <f t="shared" ca="1" si="23"/>
        <v>23</v>
      </c>
      <c r="AM26" s="49">
        <f t="shared" ca="1" si="24"/>
        <v>24</v>
      </c>
      <c r="AN26" s="49">
        <f t="shared" ca="1" si="25"/>
        <v>31</v>
      </c>
      <c r="AO26" s="49">
        <f t="shared" ca="1" si="26"/>
        <v>34</v>
      </c>
      <c r="AP26" s="49">
        <f t="shared" ca="1" si="27"/>
        <v>35</v>
      </c>
      <c r="AQ26" s="11"/>
      <c r="AR26" s="11"/>
      <c r="AS26" s="11"/>
      <c r="AT26" s="11"/>
      <c r="AU26" s="11"/>
      <c r="AV26" s="11"/>
      <c r="AW26" s="11"/>
      <c r="AZ26" s="6"/>
      <c r="BA26" s="6"/>
      <c r="BB26" s="6"/>
      <c r="BC26" s="6"/>
      <c r="BD26" s="6"/>
      <c r="BE26" s="6"/>
      <c r="BY26" s="3"/>
      <c r="CG26" s="3"/>
    </row>
    <row r="27" spans="1:85" ht="20.100000000000001" customHeight="1" thickBot="1">
      <c r="A27" s="65">
        <f t="shared" si="6"/>
        <v>26</v>
      </c>
      <c r="B27" s="45">
        <f ca="1">Streams!B27</f>
        <v>26</v>
      </c>
      <c r="C27" s="46">
        <f t="shared" ca="1" si="7"/>
        <v>26</v>
      </c>
      <c r="D27" s="47">
        <f ca="1">COUNTIF(INDEX(C27:INDEX($C$1:C27,IFERROR(LOOKUP(2,1/($D$1:D26=2),ROW($D$1:D26)-MIN(ROW($D$1:D26)-1)),1),),),C27)</f>
        <v>2</v>
      </c>
      <c r="E27" s="46">
        <f t="shared" ca="1" si="8"/>
        <v>3</v>
      </c>
      <c r="F27" s="47">
        <f ca="1">COUNTIF(INDEX(E27:INDEX($E$1:E27,IFERROR(LOOKUP(2,1/($F$1:F26=2),ROW($F$1:F26)-MIN(ROW($F$1:F26)-1)),1),),),E27)</f>
        <v>1</v>
      </c>
      <c r="G27" s="49">
        <f t="shared" ca="1" si="3"/>
        <v>12</v>
      </c>
      <c r="H27" s="49">
        <f t="shared" ca="1" si="28"/>
        <v>30</v>
      </c>
      <c r="I27" s="49">
        <f t="shared" ca="1" si="28"/>
        <v>26</v>
      </c>
      <c r="J27" s="49">
        <f t="shared" ca="1" si="28"/>
        <v>33</v>
      </c>
      <c r="K27" s="49">
        <f t="shared" ca="1" si="28"/>
        <v>6</v>
      </c>
      <c r="L27" s="49">
        <f t="shared" ca="1" si="28"/>
        <v>11</v>
      </c>
      <c r="M27" s="49">
        <f t="shared" ca="1" si="28"/>
        <v>36</v>
      </c>
      <c r="N27" s="49">
        <f t="shared" ca="1" si="28"/>
        <v>14</v>
      </c>
      <c r="O27" s="49">
        <f t="shared" ca="1" si="28"/>
        <v>13</v>
      </c>
      <c r="P27" s="49">
        <f t="shared" ca="1" si="28"/>
        <v>32</v>
      </c>
      <c r="Q27" s="49">
        <f t="shared" ca="1" si="28"/>
        <v>25</v>
      </c>
      <c r="R27" s="49">
        <f t="shared" ca="1" si="28"/>
        <v>2</v>
      </c>
      <c r="S27" s="49">
        <f t="shared" ca="1" si="28"/>
        <v>29</v>
      </c>
      <c r="T27" s="49">
        <f t="shared" ca="1" si="28"/>
        <v>28</v>
      </c>
      <c r="U27" s="49">
        <f t="shared" ca="1" si="28"/>
        <v>22</v>
      </c>
      <c r="V27" s="49">
        <f t="shared" ca="1" si="28"/>
        <v>3</v>
      </c>
      <c r="W27" s="49">
        <f t="shared" ca="1" si="28"/>
        <v>9</v>
      </c>
      <c r="X27" s="49">
        <f t="shared" ca="1" si="9"/>
        <v>27</v>
      </c>
      <c r="Y27" s="49">
        <f t="shared" ca="1" si="10"/>
        <v>15</v>
      </c>
      <c r="Z27" s="49">
        <f t="shared" ca="1" si="11"/>
        <v>1</v>
      </c>
      <c r="AA27" s="49">
        <f t="shared" ca="1" si="12"/>
        <v>4</v>
      </c>
      <c r="AB27" s="49">
        <f t="shared" ca="1" si="13"/>
        <v>5</v>
      </c>
      <c r="AC27" s="49">
        <f t="shared" ca="1" si="14"/>
        <v>7</v>
      </c>
      <c r="AD27" s="49">
        <f t="shared" ca="1" si="15"/>
        <v>8</v>
      </c>
      <c r="AE27" s="49">
        <f t="shared" ca="1" si="16"/>
        <v>10</v>
      </c>
      <c r="AF27" s="49">
        <f t="shared" ca="1" si="17"/>
        <v>16</v>
      </c>
      <c r="AG27" s="49">
        <f t="shared" ca="1" si="18"/>
        <v>17</v>
      </c>
      <c r="AH27" s="49">
        <f t="shared" ca="1" si="19"/>
        <v>18</v>
      </c>
      <c r="AI27" s="49">
        <f t="shared" ca="1" si="20"/>
        <v>19</v>
      </c>
      <c r="AJ27" s="49">
        <f t="shared" ca="1" si="21"/>
        <v>20</v>
      </c>
      <c r="AK27" s="49">
        <f t="shared" ca="1" si="22"/>
        <v>21</v>
      </c>
      <c r="AL27" s="49">
        <f t="shared" ca="1" si="23"/>
        <v>23</v>
      </c>
      <c r="AM27" s="49">
        <f t="shared" ca="1" si="24"/>
        <v>24</v>
      </c>
      <c r="AN27" s="49">
        <f t="shared" ca="1" si="25"/>
        <v>31</v>
      </c>
      <c r="AO27" s="49">
        <f t="shared" ca="1" si="26"/>
        <v>34</v>
      </c>
      <c r="AP27" s="49">
        <f t="shared" ca="1" si="27"/>
        <v>35</v>
      </c>
      <c r="AQ27" s="11"/>
      <c r="AR27" s="11"/>
      <c r="AS27" s="11"/>
      <c r="AT27" s="11"/>
      <c r="AU27" s="11"/>
      <c r="AV27" s="11"/>
      <c r="AW27" s="11"/>
      <c r="AZ27" s="6"/>
      <c r="BA27" s="6"/>
      <c r="BB27" s="6"/>
      <c r="BC27" s="6"/>
      <c r="BD27" s="6"/>
      <c r="BE27" s="6"/>
      <c r="BY27" s="3"/>
      <c r="CG27" s="3"/>
    </row>
    <row r="28" spans="1:85" ht="20.100000000000001" customHeight="1" thickBot="1">
      <c r="A28" s="65">
        <f t="shared" si="6"/>
        <v>27</v>
      </c>
      <c r="B28" s="45">
        <f ca="1">Streams!B28</f>
        <v>26</v>
      </c>
      <c r="C28" s="46">
        <f t="shared" ca="1" si="7"/>
        <v>26</v>
      </c>
      <c r="D28" s="47">
        <f ca="1">COUNTIF(INDEX(C28:INDEX($C$1:C28,IFERROR(LOOKUP(2,1/($D$1:D27=2),ROW($D$1:D27)-MIN(ROW($D$1:D27)-1)),1),),),C28)</f>
        <v>2</v>
      </c>
      <c r="E28" s="46">
        <f t="shared" ca="1" si="8"/>
        <v>1</v>
      </c>
      <c r="F28" s="47">
        <f ca="1">COUNTIF(INDEX(E28:INDEX($E$1:E28,IFERROR(LOOKUP(2,1/($F$1:F27=2),ROW($F$1:F27)-MIN(ROW($F$1:F27)-1)),1),),),E28)</f>
        <v>1</v>
      </c>
      <c r="G28" s="49">
        <f t="shared" ca="1" si="3"/>
        <v>26</v>
      </c>
      <c r="H28" s="49">
        <f t="shared" ca="1" si="28"/>
        <v>12</v>
      </c>
      <c r="I28" s="49">
        <f t="shared" ca="1" si="28"/>
        <v>30</v>
      </c>
      <c r="J28" s="49">
        <f t="shared" ca="1" si="28"/>
        <v>33</v>
      </c>
      <c r="K28" s="49">
        <f t="shared" ca="1" si="28"/>
        <v>6</v>
      </c>
      <c r="L28" s="49">
        <f t="shared" ca="1" si="28"/>
        <v>11</v>
      </c>
      <c r="M28" s="49">
        <f t="shared" ca="1" si="28"/>
        <v>36</v>
      </c>
      <c r="N28" s="49">
        <f t="shared" ca="1" si="28"/>
        <v>14</v>
      </c>
      <c r="O28" s="49">
        <f t="shared" ca="1" si="28"/>
        <v>13</v>
      </c>
      <c r="P28" s="49">
        <f t="shared" ca="1" si="28"/>
        <v>32</v>
      </c>
      <c r="Q28" s="49">
        <f t="shared" ca="1" si="28"/>
        <v>25</v>
      </c>
      <c r="R28" s="49">
        <f t="shared" ca="1" si="28"/>
        <v>2</v>
      </c>
      <c r="S28" s="49">
        <f t="shared" ca="1" si="28"/>
        <v>29</v>
      </c>
      <c r="T28" s="49">
        <f t="shared" ca="1" si="28"/>
        <v>28</v>
      </c>
      <c r="U28" s="49">
        <f t="shared" ca="1" si="28"/>
        <v>22</v>
      </c>
      <c r="V28" s="49">
        <f t="shared" ca="1" si="28"/>
        <v>3</v>
      </c>
      <c r="W28" s="49">
        <f t="shared" ca="1" si="28"/>
        <v>9</v>
      </c>
      <c r="X28" s="49">
        <f t="shared" ca="1" si="9"/>
        <v>27</v>
      </c>
      <c r="Y28" s="49">
        <f t="shared" ca="1" si="10"/>
        <v>15</v>
      </c>
      <c r="Z28" s="49">
        <f t="shared" ca="1" si="11"/>
        <v>1</v>
      </c>
      <c r="AA28" s="49">
        <f t="shared" ca="1" si="12"/>
        <v>4</v>
      </c>
      <c r="AB28" s="49">
        <f t="shared" ca="1" si="13"/>
        <v>5</v>
      </c>
      <c r="AC28" s="49">
        <f t="shared" ca="1" si="14"/>
        <v>7</v>
      </c>
      <c r="AD28" s="49">
        <f t="shared" ca="1" si="15"/>
        <v>8</v>
      </c>
      <c r="AE28" s="49">
        <f t="shared" ca="1" si="16"/>
        <v>10</v>
      </c>
      <c r="AF28" s="49">
        <f t="shared" ca="1" si="17"/>
        <v>16</v>
      </c>
      <c r="AG28" s="49">
        <f t="shared" ca="1" si="18"/>
        <v>17</v>
      </c>
      <c r="AH28" s="49">
        <f t="shared" ca="1" si="19"/>
        <v>18</v>
      </c>
      <c r="AI28" s="49">
        <f t="shared" ca="1" si="20"/>
        <v>19</v>
      </c>
      <c r="AJ28" s="49">
        <f t="shared" ca="1" si="21"/>
        <v>20</v>
      </c>
      <c r="AK28" s="49">
        <f t="shared" ca="1" si="22"/>
        <v>21</v>
      </c>
      <c r="AL28" s="49">
        <f t="shared" ca="1" si="23"/>
        <v>23</v>
      </c>
      <c r="AM28" s="49">
        <f t="shared" ca="1" si="24"/>
        <v>24</v>
      </c>
      <c r="AN28" s="49">
        <f t="shared" ca="1" si="25"/>
        <v>31</v>
      </c>
      <c r="AO28" s="49">
        <f t="shared" ca="1" si="26"/>
        <v>34</v>
      </c>
      <c r="AP28" s="49">
        <f t="shared" ca="1" si="27"/>
        <v>35</v>
      </c>
      <c r="AQ28" s="11"/>
      <c r="AR28" s="11"/>
      <c r="AS28" s="11"/>
      <c r="AT28" s="11"/>
      <c r="AU28" s="11"/>
      <c r="AV28" s="11"/>
      <c r="AW28" s="11"/>
      <c r="AZ28" s="6"/>
      <c r="BA28" s="6"/>
      <c r="BB28" s="6"/>
      <c r="BC28" s="6"/>
      <c r="BD28" s="6"/>
      <c r="BE28" s="6"/>
      <c r="BY28" s="3"/>
      <c r="CG28" s="3"/>
    </row>
    <row r="29" spans="1:85" ht="20.100000000000001" customHeight="1" thickBot="1">
      <c r="A29" s="65">
        <f t="shared" si="6"/>
        <v>28</v>
      </c>
      <c r="B29" s="45">
        <f ca="1">Streams!B29</f>
        <v>5</v>
      </c>
      <c r="C29" s="46">
        <f t="shared" ca="1" si="7"/>
        <v>5</v>
      </c>
      <c r="D29" s="47">
        <f ca="1">COUNTIF(INDEX(C29:INDEX($C$1:C29,IFERROR(LOOKUP(2,1/($D$1:D28=2),ROW($D$1:D28)-MIN(ROW($D$1:D28)-1)),1),),),C29)</f>
        <v>1</v>
      </c>
      <c r="E29" s="46">
        <f t="shared" ca="1" si="8"/>
        <v>22</v>
      </c>
      <c r="F29" s="47">
        <f ca="1">COUNTIF(INDEX(E29:INDEX($E$1:E29,IFERROR(LOOKUP(2,1/($F$1:F28=2),ROW($F$1:F28)-MIN(ROW($F$1:F28)-1)),1),),),E29)</f>
        <v>1</v>
      </c>
      <c r="G29" s="49">
        <f t="shared" ca="1" si="3"/>
        <v>26</v>
      </c>
      <c r="H29" s="49">
        <f t="shared" ca="1" si="28"/>
        <v>12</v>
      </c>
      <c r="I29" s="49">
        <f t="shared" ca="1" si="28"/>
        <v>30</v>
      </c>
      <c r="J29" s="49">
        <f t="shared" ca="1" si="28"/>
        <v>33</v>
      </c>
      <c r="K29" s="49">
        <f t="shared" ca="1" si="28"/>
        <v>6</v>
      </c>
      <c r="L29" s="49">
        <f t="shared" ca="1" si="28"/>
        <v>11</v>
      </c>
      <c r="M29" s="49">
        <f t="shared" ca="1" si="28"/>
        <v>36</v>
      </c>
      <c r="N29" s="49">
        <f t="shared" ca="1" si="28"/>
        <v>14</v>
      </c>
      <c r="O29" s="49">
        <f t="shared" ca="1" si="28"/>
        <v>13</v>
      </c>
      <c r="P29" s="49">
        <f t="shared" ca="1" si="28"/>
        <v>32</v>
      </c>
      <c r="Q29" s="49">
        <f t="shared" ca="1" si="28"/>
        <v>25</v>
      </c>
      <c r="R29" s="49">
        <f t="shared" ca="1" si="28"/>
        <v>2</v>
      </c>
      <c r="S29" s="49">
        <f t="shared" ca="1" si="28"/>
        <v>29</v>
      </c>
      <c r="T29" s="49">
        <f t="shared" ca="1" si="28"/>
        <v>28</v>
      </c>
      <c r="U29" s="49">
        <f t="shared" ca="1" si="28"/>
        <v>22</v>
      </c>
      <c r="V29" s="49">
        <f t="shared" ca="1" si="28"/>
        <v>3</v>
      </c>
      <c r="W29" s="49">
        <f t="shared" ca="1" si="28"/>
        <v>9</v>
      </c>
      <c r="X29" s="49">
        <f t="shared" ca="1" si="9"/>
        <v>27</v>
      </c>
      <c r="Y29" s="49">
        <f t="shared" ca="1" si="10"/>
        <v>15</v>
      </c>
      <c r="Z29" s="49">
        <f t="shared" ca="1" si="11"/>
        <v>1</v>
      </c>
      <c r="AA29" s="49">
        <f t="shared" ca="1" si="12"/>
        <v>4</v>
      </c>
      <c r="AB29" s="49">
        <f t="shared" ca="1" si="13"/>
        <v>5</v>
      </c>
      <c r="AC29" s="49">
        <f t="shared" ca="1" si="14"/>
        <v>7</v>
      </c>
      <c r="AD29" s="49">
        <f t="shared" ca="1" si="15"/>
        <v>8</v>
      </c>
      <c r="AE29" s="49">
        <f t="shared" ca="1" si="16"/>
        <v>10</v>
      </c>
      <c r="AF29" s="49">
        <f t="shared" ca="1" si="17"/>
        <v>16</v>
      </c>
      <c r="AG29" s="49">
        <f t="shared" ca="1" si="18"/>
        <v>17</v>
      </c>
      <c r="AH29" s="49">
        <f t="shared" ca="1" si="19"/>
        <v>18</v>
      </c>
      <c r="AI29" s="49">
        <f t="shared" ca="1" si="20"/>
        <v>19</v>
      </c>
      <c r="AJ29" s="49">
        <f t="shared" ca="1" si="21"/>
        <v>20</v>
      </c>
      <c r="AK29" s="49">
        <f t="shared" ca="1" si="22"/>
        <v>21</v>
      </c>
      <c r="AL29" s="49">
        <f t="shared" ca="1" si="23"/>
        <v>23</v>
      </c>
      <c r="AM29" s="49">
        <f t="shared" ca="1" si="24"/>
        <v>24</v>
      </c>
      <c r="AN29" s="49">
        <f t="shared" ca="1" si="25"/>
        <v>31</v>
      </c>
      <c r="AO29" s="49">
        <f t="shared" ca="1" si="26"/>
        <v>34</v>
      </c>
      <c r="AP29" s="49">
        <f t="shared" ca="1" si="27"/>
        <v>35</v>
      </c>
      <c r="AQ29" s="11"/>
      <c r="AR29" s="11"/>
      <c r="AS29" s="11"/>
      <c r="AT29" s="11"/>
      <c r="AU29" s="11"/>
      <c r="AV29" s="11"/>
      <c r="AW29" s="11"/>
      <c r="AZ29" s="6"/>
      <c r="BA29" s="6"/>
      <c r="BB29" s="6"/>
      <c r="BC29" s="6"/>
      <c r="BD29" s="6"/>
      <c r="BE29" s="6"/>
      <c r="BY29" s="3"/>
      <c r="CG29" s="3"/>
    </row>
    <row r="30" spans="1:85" ht="20.100000000000001" customHeight="1" thickBot="1">
      <c r="A30" s="65">
        <f t="shared" si="6"/>
        <v>29</v>
      </c>
      <c r="B30" s="45">
        <f ca="1">Streams!B30</f>
        <v>34</v>
      </c>
      <c r="C30" s="46">
        <f t="shared" ca="1" si="7"/>
        <v>34</v>
      </c>
      <c r="D30" s="47">
        <f ca="1">COUNTIF(INDEX(C30:INDEX($C$1:C30,IFERROR(LOOKUP(2,1/($D$1:D29=2),ROW($D$1:D29)-MIN(ROW($D$1:D29)-1)),1),),),C30)</f>
        <v>1</v>
      </c>
      <c r="E30" s="46">
        <f t="shared" ca="1" si="8"/>
        <v>35</v>
      </c>
      <c r="F30" s="47">
        <f ca="1">COUNTIF(INDEX(E30:INDEX($E$1:E30,IFERROR(LOOKUP(2,1/($F$1:F29=2),ROW($F$1:F29)-MIN(ROW($F$1:F29)-1)),1),),),E30)</f>
        <v>1</v>
      </c>
      <c r="G30" s="49">
        <f t="shared" ca="1" si="3"/>
        <v>5</v>
      </c>
      <c r="H30" s="49">
        <f t="shared" ca="1" si="28"/>
        <v>26</v>
      </c>
      <c r="I30" s="49">
        <f t="shared" ca="1" si="28"/>
        <v>12</v>
      </c>
      <c r="J30" s="49">
        <f t="shared" ca="1" si="28"/>
        <v>30</v>
      </c>
      <c r="K30" s="49">
        <f t="shared" ca="1" si="28"/>
        <v>33</v>
      </c>
      <c r="L30" s="49">
        <f t="shared" ca="1" si="28"/>
        <v>6</v>
      </c>
      <c r="M30" s="49">
        <f t="shared" ca="1" si="28"/>
        <v>11</v>
      </c>
      <c r="N30" s="49">
        <f t="shared" ca="1" si="28"/>
        <v>36</v>
      </c>
      <c r="O30" s="49">
        <f t="shared" ca="1" si="28"/>
        <v>14</v>
      </c>
      <c r="P30" s="49">
        <f t="shared" ca="1" si="28"/>
        <v>13</v>
      </c>
      <c r="Q30" s="49">
        <f t="shared" ca="1" si="28"/>
        <v>32</v>
      </c>
      <c r="R30" s="49">
        <f t="shared" ca="1" si="28"/>
        <v>25</v>
      </c>
      <c r="S30" s="49">
        <f t="shared" ca="1" si="28"/>
        <v>2</v>
      </c>
      <c r="T30" s="49">
        <f t="shared" ca="1" si="28"/>
        <v>29</v>
      </c>
      <c r="U30" s="49">
        <f t="shared" ca="1" si="28"/>
        <v>28</v>
      </c>
      <c r="V30" s="49">
        <f t="shared" ca="1" si="28"/>
        <v>22</v>
      </c>
      <c r="W30" s="49">
        <f t="shared" ca="1" si="28"/>
        <v>3</v>
      </c>
      <c r="X30" s="49">
        <f t="shared" ca="1" si="9"/>
        <v>9</v>
      </c>
      <c r="Y30" s="49">
        <f t="shared" ca="1" si="10"/>
        <v>27</v>
      </c>
      <c r="Z30" s="49">
        <f t="shared" ca="1" si="11"/>
        <v>15</v>
      </c>
      <c r="AA30" s="49">
        <f t="shared" ca="1" si="12"/>
        <v>1</v>
      </c>
      <c r="AB30" s="49">
        <f t="shared" ca="1" si="13"/>
        <v>4</v>
      </c>
      <c r="AC30" s="49">
        <f t="shared" ca="1" si="14"/>
        <v>7</v>
      </c>
      <c r="AD30" s="49">
        <f t="shared" ca="1" si="15"/>
        <v>8</v>
      </c>
      <c r="AE30" s="49">
        <f t="shared" ca="1" si="16"/>
        <v>10</v>
      </c>
      <c r="AF30" s="49">
        <f t="shared" ca="1" si="17"/>
        <v>16</v>
      </c>
      <c r="AG30" s="49">
        <f t="shared" ca="1" si="18"/>
        <v>17</v>
      </c>
      <c r="AH30" s="49">
        <f t="shared" ca="1" si="19"/>
        <v>18</v>
      </c>
      <c r="AI30" s="49">
        <f t="shared" ca="1" si="20"/>
        <v>19</v>
      </c>
      <c r="AJ30" s="49">
        <f t="shared" ca="1" si="21"/>
        <v>20</v>
      </c>
      <c r="AK30" s="49">
        <f t="shared" ca="1" si="22"/>
        <v>21</v>
      </c>
      <c r="AL30" s="49">
        <f t="shared" ca="1" si="23"/>
        <v>23</v>
      </c>
      <c r="AM30" s="49">
        <f t="shared" ca="1" si="24"/>
        <v>24</v>
      </c>
      <c r="AN30" s="49">
        <f t="shared" ca="1" si="25"/>
        <v>31</v>
      </c>
      <c r="AO30" s="49">
        <f t="shared" ca="1" si="26"/>
        <v>34</v>
      </c>
      <c r="AP30" s="49">
        <f t="shared" ca="1" si="27"/>
        <v>35</v>
      </c>
      <c r="AQ30" s="11"/>
      <c r="AR30" s="11"/>
      <c r="AS30" s="11"/>
      <c r="AT30" s="11"/>
      <c r="AU30" s="11"/>
      <c r="AV30" s="11"/>
      <c r="AW30" s="11"/>
      <c r="AZ30" s="6"/>
      <c r="BA30" s="6"/>
      <c r="BB30" s="6"/>
      <c r="BC30" s="6"/>
      <c r="BD30" s="6"/>
      <c r="BE30" s="6"/>
      <c r="BY30" s="3"/>
      <c r="CG30" s="3"/>
    </row>
    <row r="31" spans="1:85" ht="20.100000000000001" customHeight="1" thickBot="1">
      <c r="A31" s="65">
        <f t="shared" si="6"/>
        <v>30</v>
      </c>
      <c r="B31" s="45">
        <f ca="1">Streams!B31</f>
        <v>23</v>
      </c>
      <c r="C31" s="46">
        <f t="shared" ca="1" si="7"/>
        <v>23</v>
      </c>
      <c r="D31" s="47">
        <f ca="1">COUNTIF(INDEX(C31:INDEX($C$1:C31,IFERROR(LOOKUP(2,1/($D$1:D30=2),ROW($D$1:D30)-MIN(ROW($D$1:D30)-1)),1),),),C31)</f>
        <v>1</v>
      </c>
      <c r="E31" s="46">
        <f t="shared" ca="1" si="8"/>
        <v>33</v>
      </c>
      <c r="F31" s="47">
        <f ca="1">COUNTIF(INDEX(E31:INDEX($E$1:E31,IFERROR(LOOKUP(2,1/($F$1:F30=2),ROW($F$1:F30)-MIN(ROW($F$1:F30)-1)),1),),),E31)</f>
        <v>2</v>
      </c>
      <c r="G31" s="49">
        <f t="shared" ca="1" si="3"/>
        <v>34</v>
      </c>
      <c r="H31" s="49">
        <f t="shared" ca="1" si="28"/>
        <v>5</v>
      </c>
      <c r="I31" s="49">
        <f t="shared" ca="1" si="28"/>
        <v>26</v>
      </c>
      <c r="J31" s="49">
        <f t="shared" ca="1" si="28"/>
        <v>12</v>
      </c>
      <c r="K31" s="49">
        <f t="shared" ca="1" si="28"/>
        <v>30</v>
      </c>
      <c r="L31" s="49">
        <f t="shared" ca="1" si="28"/>
        <v>33</v>
      </c>
      <c r="M31" s="49">
        <f t="shared" ca="1" si="28"/>
        <v>6</v>
      </c>
      <c r="N31" s="49">
        <f t="shared" ca="1" si="28"/>
        <v>11</v>
      </c>
      <c r="O31" s="49">
        <f t="shared" ca="1" si="28"/>
        <v>36</v>
      </c>
      <c r="P31" s="49">
        <f t="shared" ca="1" si="28"/>
        <v>14</v>
      </c>
      <c r="Q31" s="49">
        <f t="shared" ca="1" si="28"/>
        <v>13</v>
      </c>
      <c r="R31" s="49">
        <f t="shared" ca="1" si="28"/>
        <v>32</v>
      </c>
      <c r="S31" s="49">
        <f t="shared" ca="1" si="28"/>
        <v>25</v>
      </c>
      <c r="T31" s="49">
        <f t="shared" ca="1" si="28"/>
        <v>2</v>
      </c>
      <c r="U31" s="49">
        <f t="shared" ca="1" si="28"/>
        <v>29</v>
      </c>
      <c r="V31" s="49">
        <f t="shared" ca="1" si="28"/>
        <v>28</v>
      </c>
      <c r="W31" s="49">
        <f t="shared" ca="1" si="28"/>
        <v>22</v>
      </c>
      <c r="X31" s="49">
        <f t="shared" ca="1" si="9"/>
        <v>3</v>
      </c>
      <c r="Y31" s="49">
        <f t="shared" ca="1" si="10"/>
        <v>9</v>
      </c>
      <c r="Z31" s="49">
        <f t="shared" ca="1" si="11"/>
        <v>27</v>
      </c>
      <c r="AA31" s="49">
        <f t="shared" ca="1" si="12"/>
        <v>15</v>
      </c>
      <c r="AB31" s="49">
        <f t="shared" ca="1" si="13"/>
        <v>1</v>
      </c>
      <c r="AC31" s="49">
        <f t="shared" ca="1" si="14"/>
        <v>4</v>
      </c>
      <c r="AD31" s="49">
        <f t="shared" ca="1" si="15"/>
        <v>7</v>
      </c>
      <c r="AE31" s="49">
        <f t="shared" ca="1" si="16"/>
        <v>8</v>
      </c>
      <c r="AF31" s="49">
        <f t="shared" ca="1" si="17"/>
        <v>10</v>
      </c>
      <c r="AG31" s="49">
        <f t="shared" ca="1" si="18"/>
        <v>16</v>
      </c>
      <c r="AH31" s="49">
        <f t="shared" ca="1" si="19"/>
        <v>17</v>
      </c>
      <c r="AI31" s="49">
        <f t="shared" ca="1" si="20"/>
        <v>18</v>
      </c>
      <c r="AJ31" s="49">
        <f t="shared" ca="1" si="21"/>
        <v>19</v>
      </c>
      <c r="AK31" s="49">
        <f t="shared" ca="1" si="22"/>
        <v>20</v>
      </c>
      <c r="AL31" s="49">
        <f t="shared" ca="1" si="23"/>
        <v>21</v>
      </c>
      <c r="AM31" s="49">
        <f t="shared" ca="1" si="24"/>
        <v>23</v>
      </c>
      <c r="AN31" s="49">
        <f t="shared" ca="1" si="25"/>
        <v>24</v>
      </c>
      <c r="AO31" s="49">
        <f t="shared" ca="1" si="26"/>
        <v>31</v>
      </c>
      <c r="AP31" s="49">
        <f t="shared" ca="1" si="27"/>
        <v>35</v>
      </c>
      <c r="AQ31" s="11"/>
      <c r="AR31" s="11"/>
      <c r="AS31" s="11"/>
      <c r="AT31" s="11"/>
      <c r="AU31" s="11"/>
      <c r="AV31" s="11"/>
      <c r="AW31" s="11"/>
      <c r="AZ31" s="6"/>
      <c r="BA31" s="6"/>
      <c r="BB31" s="6"/>
      <c r="BC31" s="6"/>
      <c r="BD31" s="6"/>
      <c r="BE31" s="6"/>
      <c r="BY31" s="3"/>
      <c r="CG31" s="3"/>
    </row>
    <row r="32" spans="1:85" ht="20.100000000000001" customHeight="1" thickBot="1">
      <c r="A32" s="65">
        <f t="shared" si="6"/>
        <v>31</v>
      </c>
      <c r="B32" s="45">
        <f ca="1">Streams!B32</f>
        <v>14</v>
      </c>
      <c r="C32" s="46">
        <f t="shared" ca="1" si="7"/>
        <v>14</v>
      </c>
      <c r="D32" s="47">
        <f ca="1">COUNTIF(INDEX(C32:INDEX($C$1:C32,IFERROR(LOOKUP(2,1/($D$1:D31=2),ROW($D$1:D31)-MIN(ROW($D$1:D31)-1)),1),),),C32)</f>
        <v>1</v>
      </c>
      <c r="E32" s="46">
        <f t="shared" ca="1" si="8"/>
        <v>11</v>
      </c>
      <c r="F32" s="47">
        <f ca="1">COUNTIF(INDEX(E32:INDEX($E$1:E32,IFERROR(LOOKUP(2,1/($F$1:F31=2),ROW($F$1:F31)-MIN(ROW($F$1:F31)-1)),1),),),E32)</f>
        <v>1</v>
      </c>
      <c r="G32" s="49">
        <f t="shared" ca="1" si="3"/>
        <v>23</v>
      </c>
      <c r="H32" s="49">
        <f t="shared" ca="1" si="28"/>
        <v>34</v>
      </c>
      <c r="I32" s="49">
        <f t="shared" ca="1" si="28"/>
        <v>5</v>
      </c>
      <c r="J32" s="49">
        <f t="shared" ca="1" si="28"/>
        <v>26</v>
      </c>
      <c r="K32" s="49">
        <f t="shared" ca="1" si="28"/>
        <v>12</v>
      </c>
      <c r="L32" s="49">
        <f t="shared" ca="1" si="28"/>
        <v>30</v>
      </c>
      <c r="M32" s="49">
        <f t="shared" ca="1" si="28"/>
        <v>33</v>
      </c>
      <c r="N32" s="49">
        <f t="shared" ca="1" si="28"/>
        <v>6</v>
      </c>
      <c r="O32" s="49">
        <f t="shared" ca="1" si="28"/>
        <v>11</v>
      </c>
      <c r="P32" s="49">
        <f t="shared" ca="1" si="28"/>
        <v>36</v>
      </c>
      <c r="Q32" s="49">
        <f t="shared" ca="1" si="28"/>
        <v>14</v>
      </c>
      <c r="R32" s="49">
        <f t="shared" ca="1" si="28"/>
        <v>13</v>
      </c>
      <c r="S32" s="49">
        <f t="shared" ca="1" si="28"/>
        <v>32</v>
      </c>
      <c r="T32" s="49">
        <f t="shared" ca="1" si="28"/>
        <v>25</v>
      </c>
      <c r="U32" s="49">
        <f t="shared" ca="1" si="28"/>
        <v>2</v>
      </c>
      <c r="V32" s="49">
        <f t="shared" ca="1" si="28"/>
        <v>29</v>
      </c>
      <c r="W32" s="49">
        <f t="shared" ca="1" si="28"/>
        <v>28</v>
      </c>
      <c r="X32" s="49">
        <f t="shared" ca="1" si="9"/>
        <v>22</v>
      </c>
      <c r="Y32" s="49">
        <f t="shared" ca="1" si="10"/>
        <v>3</v>
      </c>
      <c r="Z32" s="49">
        <f t="shared" ca="1" si="11"/>
        <v>9</v>
      </c>
      <c r="AA32" s="49">
        <f t="shared" ca="1" si="12"/>
        <v>27</v>
      </c>
      <c r="AB32" s="49">
        <f t="shared" ca="1" si="13"/>
        <v>15</v>
      </c>
      <c r="AC32" s="49">
        <f t="shared" ca="1" si="14"/>
        <v>1</v>
      </c>
      <c r="AD32" s="49">
        <f t="shared" ca="1" si="15"/>
        <v>4</v>
      </c>
      <c r="AE32" s="49">
        <f t="shared" ca="1" si="16"/>
        <v>7</v>
      </c>
      <c r="AF32" s="49">
        <f t="shared" ca="1" si="17"/>
        <v>8</v>
      </c>
      <c r="AG32" s="49">
        <f t="shared" ca="1" si="18"/>
        <v>10</v>
      </c>
      <c r="AH32" s="49">
        <f t="shared" ca="1" si="19"/>
        <v>16</v>
      </c>
      <c r="AI32" s="49">
        <f t="shared" ca="1" si="20"/>
        <v>17</v>
      </c>
      <c r="AJ32" s="49">
        <f t="shared" ca="1" si="21"/>
        <v>18</v>
      </c>
      <c r="AK32" s="49">
        <f t="shared" ca="1" si="22"/>
        <v>19</v>
      </c>
      <c r="AL32" s="49">
        <f t="shared" ca="1" si="23"/>
        <v>20</v>
      </c>
      <c r="AM32" s="49">
        <f t="shared" ca="1" si="24"/>
        <v>21</v>
      </c>
      <c r="AN32" s="49">
        <f t="shared" ca="1" si="25"/>
        <v>24</v>
      </c>
      <c r="AO32" s="49">
        <f t="shared" ca="1" si="26"/>
        <v>31</v>
      </c>
      <c r="AP32" s="49">
        <f t="shared" ca="1" si="27"/>
        <v>35</v>
      </c>
      <c r="AQ32" s="11"/>
      <c r="AR32" s="11"/>
      <c r="AS32" s="11"/>
      <c r="AT32" s="11"/>
      <c r="AU32" s="11"/>
      <c r="AV32" s="11"/>
      <c r="AW32" s="11"/>
      <c r="AZ32" s="6"/>
      <c r="BA32" s="6"/>
      <c r="BB32" s="6"/>
      <c r="BC32" s="6"/>
      <c r="BD32" s="6"/>
      <c r="BE32" s="6"/>
      <c r="BY32" s="3"/>
      <c r="CG32" s="3"/>
    </row>
    <row r="33" spans="1:85" ht="20.100000000000001" customHeight="1" thickBot="1">
      <c r="A33" s="65">
        <f t="shared" si="6"/>
        <v>32</v>
      </c>
      <c r="B33" s="45">
        <f ca="1">Streams!B33</f>
        <v>27</v>
      </c>
      <c r="C33" s="46">
        <f t="shared" ca="1" si="7"/>
        <v>27</v>
      </c>
      <c r="D33" s="47">
        <f ca="1">COUNTIF(INDEX(C33:INDEX($C$1:C33,IFERROR(LOOKUP(2,1/($D$1:D32=2),ROW($D$1:D32)-MIN(ROW($D$1:D32)-1)),1),),),C33)</f>
        <v>1</v>
      </c>
      <c r="E33" s="46">
        <f t="shared" ca="1" si="8"/>
        <v>21</v>
      </c>
      <c r="F33" s="47">
        <f ca="1">COUNTIF(INDEX(E33:INDEX($E$1:E33,IFERROR(LOOKUP(2,1/($F$1:F32=2),ROW($F$1:F32)-MIN(ROW($F$1:F32)-1)),1),),),E33)</f>
        <v>1</v>
      </c>
      <c r="G33" s="49">
        <f t="shared" ca="1" si="3"/>
        <v>14</v>
      </c>
      <c r="H33" s="49">
        <f t="shared" ref="H33:W47" ca="1" si="29">IF(AND(G32&lt;&gt;$G33,G32&lt;&gt;G33,G32&lt;&gt;0),G32,H32)</f>
        <v>23</v>
      </c>
      <c r="I33" s="49">
        <f t="shared" ca="1" si="29"/>
        <v>34</v>
      </c>
      <c r="J33" s="49">
        <f t="shared" ca="1" si="29"/>
        <v>5</v>
      </c>
      <c r="K33" s="49">
        <f t="shared" ca="1" si="29"/>
        <v>26</v>
      </c>
      <c r="L33" s="49">
        <f t="shared" ca="1" si="29"/>
        <v>12</v>
      </c>
      <c r="M33" s="49">
        <f t="shared" ca="1" si="29"/>
        <v>30</v>
      </c>
      <c r="N33" s="49">
        <f t="shared" ca="1" si="29"/>
        <v>33</v>
      </c>
      <c r="O33" s="49">
        <f t="shared" ca="1" si="29"/>
        <v>6</v>
      </c>
      <c r="P33" s="49">
        <f t="shared" ca="1" si="29"/>
        <v>11</v>
      </c>
      <c r="Q33" s="49">
        <f t="shared" ca="1" si="29"/>
        <v>36</v>
      </c>
      <c r="R33" s="49">
        <f t="shared" ca="1" si="29"/>
        <v>13</v>
      </c>
      <c r="S33" s="49">
        <f t="shared" ca="1" si="29"/>
        <v>32</v>
      </c>
      <c r="T33" s="49">
        <f t="shared" ca="1" si="29"/>
        <v>25</v>
      </c>
      <c r="U33" s="49">
        <f t="shared" ca="1" si="29"/>
        <v>2</v>
      </c>
      <c r="V33" s="49">
        <f t="shared" ca="1" si="29"/>
        <v>29</v>
      </c>
      <c r="W33" s="49">
        <f t="shared" ca="1" si="29"/>
        <v>28</v>
      </c>
      <c r="X33" s="49">
        <f t="shared" ca="1" si="9"/>
        <v>22</v>
      </c>
      <c r="Y33" s="49">
        <f t="shared" ca="1" si="10"/>
        <v>3</v>
      </c>
      <c r="Z33" s="49">
        <f t="shared" ca="1" si="11"/>
        <v>9</v>
      </c>
      <c r="AA33" s="49">
        <f t="shared" ca="1" si="12"/>
        <v>27</v>
      </c>
      <c r="AB33" s="49">
        <f t="shared" ca="1" si="13"/>
        <v>15</v>
      </c>
      <c r="AC33" s="49">
        <f t="shared" ca="1" si="14"/>
        <v>1</v>
      </c>
      <c r="AD33" s="49">
        <f t="shared" ca="1" si="15"/>
        <v>4</v>
      </c>
      <c r="AE33" s="49">
        <f t="shared" ca="1" si="16"/>
        <v>7</v>
      </c>
      <c r="AF33" s="49">
        <f t="shared" ca="1" si="17"/>
        <v>8</v>
      </c>
      <c r="AG33" s="49">
        <f t="shared" ca="1" si="18"/>
        <v>10</v>
      </c>
      <c r="AH33" s="49">
        <f t="shared" ca="1" si="19"/>
        <v>16</v>
      </c>
      <c r="AI33" s="49">
        <f t="shared" ca="1" si="20"/>
        <v>17</v>
      </c>
      <c r="AJ33" s="49">
        <f t="shared" ca="1" si="21"/>
        <v>18</v>
      </c>
      <c r="AK33" s="49">
        <f t="shared" ca="1" si="22"/>
        <v>19</v>
      </c>
      <c r="AL33" s="49">
        <f t="shared" ca="1" si="23"/>
        <v>20</v>
      </c>
      <c r="AM33" s="49">
        <f t="shared" ca="1" si="24"/>
        <v>21</v>
      </c>
      <c r="AN33" s="49">
        <f t="shared" ca="1" si="25"/>
        <v>24</v>
      </c>
      <c r="AO33" s="49">
        <f t="shared" ca="1" si="26"/>
        <v>31</v>
      </c>
      <c r="AP33" s="49">
        <f t="shared" ca="1" si="27"/>
        <v>35</v>
      </c>
      <c r="AQ33" s="11"/>
      <c r="AR33" s="11"/>
      <c r="AS33" s="11"/>
      <c r="AT33" s="11"/>
      <c r="AU33" s="11"/>
      <c r="AV33" s="11"/>
      <c r="AW33" s="11"/>
      <c r="AZ33" s="6"/>
      <c r="BA33" s="6"/>
      <c r="BB33" s="6"/>
      <c r="BC33" s="6"/>
      <c r="BD33" s="6"/>
      <c r="BE33" s="6"/>
      <c r="BY33" s="3"/>
      <c r="CG33" s="3"/>
    </row>
    <row r="34" spans="1:85" ht="20.100000000000001" customHeight="1" thickBot="1">
      <c r="A34" s="65">
        <f t="shared" si="6"/>
        <v>33</v>
      </c>
      <c r="B34" s="45">
        <f ca="1">Streams!B34</f>
        <v>16</v>
      </c>
      <c r="C34" s="46">
        <f t="shared" ca="1" si="7"/>
        <v>16</v>
      </c>
      <c r="D34" s="47">
        <f ca="1">COUNTIF(INDEX(C34:INDEX($C$1:C34,IFERROR(LOOKUP(2,1/($D$1:D33=2),ROW($D$1:D33)-MIN(ROW($D$1:D33)-1)),1),),),C34)</f>
        <v>1</v>
      </c>
      <c r="E34" s="46">
        <f t="shared" ca="1" si="8"/>
        <v>28</v>
      </c>
      <c r="F34" s="47">
        <f ca="1">COUNTIF(INDEX(E34:INDEX($E$1:E34,IFERROR(LOOKUP(2,1/($F$1:F33=2),ROW($F$1:F33)-MIN(ROW($F$1:F33)-1)),1),),),E34)</f>
        <v>1</v>
      </c>
      <c r="G34" s="49">
        <f t="shared" ca="1" si="3"/>
        <v>27</v>
      </c>
      <c r="H34" s="49">
        <f t="shared" ca="1" si="29"/>
        <v>14</v>
      </c>
      <c r="I34" s="49">
        <f t="shared" ca="1" si="29"/>
        <v>23</v>
      </c>
      <c r="J34" s="49">
        <f t="shared" ca="1" si="29"/>
        <v>34</v>
      </c>
      <c r="K34" s="49">
        <f t="shared" ca="1" si="29"/>
        <v>5</v>
      </c>
      <c r="L34" s="49">
        <f t="shared" ca="1" si="29"/>
        <v>26</v>
      </c>
      <c r="M34" s="49">
        <f t="shared" ca="1" si="29"/>
        <v>12</v>
      </c>
      <c r="N34" s="49">
        <f t="shared" ca="1" si="29"/>
        <v>30</v>
      </c>
      <c r="O34" s="49">
        <f t="shared" ca="1" si="29"/>
        <v>33</v>
      </c>
      <c r="P34" s="49">
        <f t="shared" ca="1" si="29"/>
        <v>6</v>
      </c>
      <c r="Q34" s="49">
        <f t="shared" ca="1" si="29"/>
        <v>11</v>
      </c>
      <c r="R34" s="49">
        <f t="shared" ca="1" si="29"/>
        <v>36</v>
      </c>
      <c r="S34" s="49">
        <f t="shared" ca="1" si="29"/>
        <v>13</v>
      </c>
      <c r="T34" s="49">
        <f t="shared" ca="1" si="29"/>
        <v>32</v>
      </c>
      <c r="U34" s="49">
        <f t="shared" ca="1" si="29"/>
        <v>25</v>
      </c>
      <c r="V34" s="49">
        <f t="shared" ca="1" si="29"/>
        <v>2</v>
      </c>
      <c r="W34" s="49">
        <f t="shared" ca="1" si="29"/>
        <v>29</v>
      </c>
      <c r="X34" s="49">
        <f t="shared" ca="1" si="9"/>
        <v>28</v>
      </c>
      <c r="Y34" s="49">
        <f t="shared" ca="1" si="10"/>
        <v>22</v>
      </c>
      <c r="Z34" s="49">
        <f t="shared" ca="1" si="11"/>
        <v>3</v>
      </c>
      <c r="AA34" s="49">
        <f t="shared" ca="1" si="12"/>
        <v>9</v>
      </c>
      <c r="AB34" s="49">
        <f t="shared" ca="1" si="13"/>
        <v>15</v>
      </c>
      <c r="AC34" s="49">
        <f t="shared" ca="1" si="14"/>
        <v>1</v>
      </c>
      <c r="AD34" s="49">
        <f t="shared" ca="1" si="15"/>
        <v>4</v>
      </c>
      <c r="AE34" s="49">
        <f t="shared" ca="1" si="16"/>
        <v>7</v>
      </c>
      <c r="AF34" s="49">
        <f t="shared" ca="1" si="17"/>
        <v>8</v>
      </c>
      <c r="AG34" s="49">
        <f t="shared" ca="1" si="18"/>
        <v>10</v>
      </c>
      <c r="AH34" s="49">
        <f t="shared" ca="1" si="19"/>
        <v>16</v>
      </c>
      <c r="AI34" s="49">
        <f t="shared" ca="1" si="20"/>
        <v>17</v>
      </c>
      <c r="AJ34" s="49">
        <f t="shared" ca="1" si="21"/>
        <v>18</v>
      </c>
      <c r="AK34" s="49">
        <f t="shared" ca="1" si="22"/>
        <v>19</v>
      </c>
      <c r="AL34" s="49">
        <f t="shared" ca="1" si="23"/>
        <v>20</v>
      </c>
      <c r="AM34" s="49">
        <f t="shared" ca="1" si="24"/>
        <v>21</v>
      </c>
      <c r="AN34" s="49">
        <f t="shared" ca="1" si="25"/>
        <v>24</v>
      </c>
      <c r="AO34" s="49">
        <f t="shared" ca="1" si="26"/>
        <v>31</v>
      </c>
      <c r="AP34" s="49">
        <f t="shared" ca="1" si="27"/>
        <v>35</v>
      </c>
      <c r="AQ34" s="11"/>
      <c r="AR34" s="11"/>
      <c r="AS34" s="11"/>
      <c r="AT34" s="11"/>
      <c r="AU34" s="11"/>
      <c r="AV34" s="11"/>
      <c r="AW34" s="11"/>
      <c r="AZ34" s="6"/>
      <c r="BA34" s="6"/>
      <c r="BB34" s="6"/>
      <c r="BC34" s="6"/>
      <c r="BD34" s="6"/>
      <c r="BE34" s="6"/>
      <c r="BY34" s="3"/>
      <c r="CG34" s="3"/>
    </row>
    <row r="35" spans="1:85" ht="20.100000000000001" customHeight="1" thickBot="1">
      <c r="A35" s="65">
        <f t="shared" si="6"/>
        <v>34</v>
      </c>
      <c r="B35" s="45">
        <f ca="1">Streams!B35</f>
        <v>15</v>
      </c>
      <c r="C35" s="46">
        <f t="shared" ca="1" si="7"/>
        <v>15</v>
      </c>
      <c r="D35" s="47">
        <f ca="1">COUNTIF(INDEX(C35:INDEX($C$1:C35,IFERROR(LOOKUP(2,1/($D$1:D34=2),ROW($D$1:D34)-MIN(ROW($D$1:D34)-1)),1),),),C35)</f>
        <v>1</v>
      </c>
      <c r="E35" s="46">
        <f t="shared" ca="1" si="8"/>
        <v>23</v>
      </c>
      <c r="F35" s="47">
        <f ca="1">COUNTIF(INDEX(E35:INDEX($E$1:E35,IFERROR(LOOKUP(2,1/($F$1:F34=2),ROW($F$1:F34)-MIN(ROW($F$1:F34)-1)),1),),),E35)</f>
        <v>1</v>
      </c>
      <c r="G35" s="49">
        <f t="shared" ref="G35:G66" ca="1" si="30">IF(C34&lt;&gt;0,C34,G34)</f>
        <v>16</v>
      </c>
      <c r="H35" s="49">
        <f t="shared" ca="1" si="29"/>
        <v>27</v>
      </c>
      <c r="I35" s="49">
        <f t="shared" ca="1" si="29"/>
        <v>14</v>
      </c>
      <c r="J35" s="49">
        <f t="shared" ca="1" si="29"/>
        <v>23</v>
      </c>
      <c r="K35" s="49">
        <f t="shared" ca="1" si="29"/>
        <v>34</v>
      </c>
      <c r="L35" s="49">
        <f t="shared" ca="1" si="29"/>
        <v>5</v>
      </c>
      <c r="M35" s="49">
        <f t="shared" ca="1" si="29"/>
        <v>26</v>
      </c>
      <c r="N35" s="49">
        <f t="shared" ca="1" si="29"/>
        <v>12</v>
      </c>
      <c r="O35" s="49">
        <f t="shared" ca="1" si="29"/>
        <v>30</v>
      </c>
      <c r="P35" s="49">
        <f t="shared" ca="1" si="29"/>
        <v>33</v>
      </c>
      <c r="Q35" s="49">
        <f t="shared" ca="1" si="29"/>
        <v>6</v>
      </c>
      <c r="R35" s="49">
        <f t="shared" ca="1" si="29"/>
        <v>11</v>
      </c>
      <c r="S35" s="49">
        <f t="shared" ca="1" si="29"/>
        <v>36</v>
      </c>
      <c r="T35" s="49">
        <f t="shared" ca="1" si="29"/>
        <v>13</v>
      </c>
      <c r="U35" s="49">
        <f t="shared" ca="1" si="29"/>
        <v>32</v>
      </c>
      <c r="V35" s="49">
        <f t="shared" ca="1" si="29"/>
        <v>25</v>
      </c>
      <c r="W35" s="49">
        <f t="shared" ca="1" si="29"/>
        <v>2</v>
      </c>
      <c r="X35" s="49">
        <f t="shared" ca="1" si="9"/>
        <v>29</v>
      </c>
      <c r="Y35" s="49">
        <f t="shared" ca="1" si="10"/>
        <v>28</v>
      </c>
      <c r="Z35" s="49">
        <f t="shared" ca="1" si="11"/>
        <v>22</v>
      </c>
      <c r="AA35" s="49">
        <f t="shared" ca="1" si="12"/>
        <v>3</v>
      </c>
      <c r="AB35" s="49">
        <f t="shared" ca="1" si="13"/>
        <v>9</v>
      </c>
      <c r="AC35" s="49">
        <f t="shared" ca="1" si="14"/>
        <v>15</v>
      </c>
      <c r="AD35" s="49">
        <f t="shared" ca="1" si="15"/>
        <v>1</v>
      </c>
      <c r="AE35" s="49">
        <f t="shared" ca="1" si="16"/>
        <v>4</v>
      </c>
      <c r="AF35" s="49">
        <f t="shared" ca="1" si="17"/>
        <v>7</v>
      </c>
      <c r="AG35" s="49">
        <f t="shared" ca="1" si="18"/>
        <v>8</v>
      </c>
      <c r="AH35" s="49">
        <f t="shared" ca="1" si="19"/>
        <v>10</v>
      </c>
      <c r="AI35" s="49">
        <f t="shared" ca="1" si="20"/>
        <v>17</v>
      </c>
      <c r="AJ35" s="49">
        <f t="shared" ca="1" si="21"/>
        <v>18</v>
      </c>
      <c r="AK35" s="49">
        <f t="shared" ca="1" si="22"/>
        <v>19</v>
      </c>
      <c r="AL35" s="49">
        <f t="shared" ca="1" si="23"/>
        <v>20</v>
      </c>
      <c r="AM35" s="49">
        <f t="shared" ca="1" si="24"/>
        <v>21</v>
      </c>
      <c r="AN35" s="49">
        <f t="shared" ca="1" si="25"/>
        <v>24</v>
      </c>
      <c r="AO35" s="49">
        <f t="shared" ca="1" si="26"/>
        <v>31</v>
      </c>
      <c r="AP35" s="49">
        <f t="shared" ca="1" si="27"/>
        <v>35</v>
      </c>
      <c r="AQ35" s="11"/>
      <c r="AR35" s="11"/>
      <c r="AS35" s="11"/>
      <c r="AT35" s="11"/>
      <c r="AU35" s="11"/>
      <c r="AV35" s="11"/>
      <c r="AW35" s="11"/>
      <c r="AZ35" s="6"/>
      <c r="BA35" s="6"/>
      <c r="BB35" s="6"/>
      <c r="BC35" s="6"/>
      <c r="BD35" s="6"/>
      <c r="BE35" s="6"/>
      <c r="BY35" s="3"/>
      <c r="CG35" s="3"/>
    </row>
    <row r="36" spans="1:85" ht="20.100000000000001" customHeight="1" thickBot="1">
      <c r="A36" s="65">
        <f t="shared" si="6"/>
        <v>35</v>
      </c>
      <c r="B36" s="45">
        <f ca="1">Streams!B36</f>
        <v>23</v>
      </c>
      <c r="C36" s="46">
        <f t="shared" ca="1" si="7"/>
        <v>23</v>
      </c>
      <c r="D36" s="47">
        <f ca="1">COUNTIF(INDEX(C36:INDEX($C$1:C36,IFERROR(LOOKUP(2,1/($D$1:D35=2),ROW($D$1:D35)-MIN(ROW($D$1:D35)-1)),1),),),C36)</f>
        <v>2</v>
      </c>
      <c r="E36" s="46">
        <f t="shared" ca="1" si="8"/>
        <v>5</v>
      </c>
      <c r="F36" s="47">
        <f ca="1">COUNTIF(INDEX(E36:INDEX($E$1:E36,IFERROR(LOOKUP(2,1/($F$1:F35=2),ROW($F$1:F35)-MIN(ROW($F$1:F35)-1)),1),),),E36)</f>
        <v>1</v>
      </c>
      <c r="G36" s="49">
        <f t="shared" ca="1" si="30"/>
        <v>15</v>
      </c>
      <c r="H36" s="49">
        <f t="shared" ca="1" si="29"/>
        <v>16</v>
      </c>
      <c r="I36" s="49">
        <f t="shared" ca="1" si="29"/>
        <v>27</v>
      </c>
      <c r="J36" s="49">
        <f t="shared" ca="1" si="29"/>
        <v>14</v>
      </c>
      <c r="K36" s="49">
        <f t="shared" ca="1" si="29"/>
        <v>23</v>
      </c>
      <c r="L36" s="49">
        <f t="shared" ca="1" si="29"/>
        <v>34</v>
      </c>
      <c r="M36" s="49">
        <f t="shared" ca="1" si="29"/>
        <v>5</v>
      </c>
      <c r="N36" s="49">
        <f t="shared" ca="1" si="29"/>
        <v>26</v>
      </c>
      <c r="O36" s="49">
        <f t="shared" ca="1" si="29"/>
        <v>12</v>
      </c>
      <c r="P36" s="49">
        <f t="shared" ca="1" si="29"/>
        <v>30</v>
      </c>
      <c r="Q36" s="49">
        <f t="shared" ca="1" si="29"/>
        <v>33</v>
      </c>
      <c r="R36" s="49">
        <f t="shared" ca="1" si="29"/>
        <v>6</v>
      </c>
      <c r="S36" s="49">
        <f t="shared" ca="1" si="29"/>
        <v>11</v>
      </c>
      <c r="T36" s="49">
        <f t="shared" ca="1" si="29"/>
        <v>36</v>
      </c>
      <c r="U36" s="49">
        <f t="shared" ca="1" si="29"/>
        <v>13</v>
      </c>
      <c r="V36" s="49">
        <f t="shared" ca="1" si="29"/>
        <v>32</v>
      </c>
      <c r="W36" s="49">
        <f t="shared" ca="1" si="29"/>
        <v>25</v>
      </c>
      <c r="X36" s="49">
        <f t="shared" ca="1" si="9"/>
        <v>2</v>
      </c>
      <c r="Y36" s="49">
        <f t="shared" ca="1" si="10"/>
        <v>29</v>
      </c>
      <c r="Z36" s="49">
        <f t="shared" ca="1" si="11"/>
        <v>28</v>
      </c>
      <c r="AA36" s="49">
        <f t="shared" ca="1" si="12"/>
        <v>22</v>
      </c>
      <c r="AB36" s="49">
        <f t="shared" ca="1" si="13"/>
        <v>3</v>
      </c>
      <c r="AC36" s="49">
        <f t="shared" ca="1" si="14"/>
        <v>9</v>
      </c>
      <c r="AD36" s="49">
        <f t="shared" ca="1" si="15"/>
        <v>1</v>
      </c>
      <c r="AE36" s="49">
        <f t="shared" ca="1" si="16"/>
        <v>4</v>
      </c>
      <c r="AF36" s="49">
        <f t="shared" ca="1" si="17"/>
        <v>7</v>
      </c>
      <c r="AG36" s="49">
        <f t="shared" ca="1" si="18"/>
        <v>8</v>
      </c>
      <c r="AH36" s="49">
        <f t="shared" ca="1" si="19"/>
        <v>10</v>
      </c>
      <c r="AI36" s="49">
        <f t="shared" ca="1" si="20"/>
        <v>17</v>
      </c>
      <c r="AJ36" s="49">
        <f t="shared" ca="1" si="21"/>
        <v>18</v>
      </c>
      <c r="AK36" s="49">
        <f t="shared" ca="1" si="22"/>
        <v>19</v>
      </c>
      <c r="AL36" s="49">
        <f t="shared" ca="1" si="23"/>
        <v>20</v>
      </c>
      <c r="AM36" s="49">
        <f t="shared" ca="1" si="24"/>
        <v>21</v>
      </c>
      <c r="AN36" s="49">
        <f t="shared" ca="1" si="25"/>
        <v>24</v>
      </c>
      <c r="AO36" s="49">
        <f t="shared" ca="1" si="26"/>
        <v>31</v>
      </c>
      <c r="AP36" s="49">
        <f t="shared" ca="1" si="27"/>
        <v>35</v>
      </c>
      <c r="AQ36" s="11"/>
      <c r="AR36" s="11"/>
      <c r="AS36" s="11"/>
      <c r="AT36" s="11"/>
      <c r="AU36" s="11"/>
      <c r="AV36" s="11"/>
      <c r="AW36" s="11"/>
      <c r="AZ36" s="6"/>
      <c r="BA36" s="6"/>
      <c r="BB36" s="6"/>
      <c r="BC36" s="6"/>
      <c r="BD36" s="6"/>
      <c r="BE36" s="6"/>
      <c r="BY36" s="3"/>
      <c r="CG36" s="3"/>
    </row>
    <row r="37" spans="1:85" ht="20.100000000000001" customHeight="1" thickBot="1">
      <c r="A37" s="65">
        <f t="shared" si="6"/>
        <v>36</v>
      </c>
      <c r="B37" s="45">
        <f ca="1">Streams!B37</f>
        <v>5</v>
      </c>
      <c r="C37" s="46">
        <f t="shared" ca="1" si="7"/>
        <v>5</v>
      </c>
      <c r="D37" s="47">
        <f ca="1">COUNTIF(INDEX(C37:INDEX($C$1:C37,IFERROR(LOOKUP(2,1/($D$1:D36=2),ROW($D$1:D36)-MIN(ROW($D$1:D36)-1)),1),),),C37)</f>
        <v>1</v>
      </c>
      <c r="E37" s="46">
        <f t="shared" ca="1" si="8"/>
        <v>7</v>
      </c>
      <c r="F37" s="47">
        <f ca="1">COUNTIF(INDEX(E37:INDEX($E$1:E37,IFERROR(LOOKUP(2,1/($F$1:F36=2),ROW($F$1:F36)-MIN(ROW($F$1:F36)-1)),1),),),E37)</f>
        <v>1</v>
      </c>
      <c r="G37" s="49">
        <f t="shared" ca="1" si="30"/>
        <v>23</v>
      </c>
      <c r="H37" s="49">
        <f t="shared" ca="1" si="29"/>
        <v>15</v>
      </c>
      <c r="I37" s="49">
        <f t="shared" ca="1" si="29"/>
        <v>16</v>
      </c>
      <c r="J37" s="49">
        <f t="shared" ca="1" si="29"/>
        <v>27</v>
      </c>
      <c r="K37" s="49">
        <f t="shared" ca="1" si="29"/>
        <v>14</v>
      </c>
      <c r="L37" s="49">
        <f t="shared" ca="1" si="29"/>
        <v>34</v>
      </c>
      <c r="M37" s="49">
        <f t="shared" ca="1" si="29"/>
        <v>5</v>
      </c>
      <c r="N37" s="49">
        <f t="shared" ca="1" si="29"/>
        <v>26</v>
      </c>
      <c r="O37" s="49">
        <f t="shared" ca="1" si="29"/>
        <v>12</v>
      </c>
      <c r="P37" s="49">
        <f t="shared" ca="1" si="29"/>
        <v>30</v>
      </c>
      <c r="Q37" s="49">
        <f t="shared" ca="1" si="29"/>
        <v>33</v>
      </c>
      <c r="R37" s="49">
        <f t="shared" ca="1" si="29"/>
        <v>6</v>
      </c>
      <c r="S37" s="49">
        <f t="shared" ca="1" si="29"/>
        <v>11</v>
      </c>
      <c r="T37" s="49">
        <f t="shared" ca="1" si="29"/>
        <v>36</v>
      </c>
      <c r="U37" s="49">
        <f t="shared" ca="1" si="29"/>
        <v>13</v>
      </c>
      <c r="V37" s="49">
        <f t="shared" ca="1" si="29"/>
        <v>32</v>
      </c>
      <c r="W37" s="49">
        <f t="shared" ca="1" si="29"/>
        <v>25</v>
      </c>
      <c r="X37" s="49">
        <f t="shared" ca="1" si="9"/>
        <v>2</v>
      </c>
      <c r="Y37" s="49">
        <f t="shared" ca="1" si="10"/>
        <v>29</v>
      </c>
      <c r="Z37" s="49">
        <f t="shared" ca="1" si="11"/>
        <v>28</v>
      </c>
      <c r="AA37" s="49">
        <f t="shared" ca="1" si="12"/>
        <v>22</v>
      </c>
      <c r="AB37" s="49">
        <f t="shared" ca="1" si="13"/>
        <v>3</v>
      </c>
      <c r="AC37" s="49">
        <f t="shared" ca="1" si="14"/>
        <v>9</v>
      </c>
      <c r="AD37" s="49">
        <f t="shared" ca="1" si="15"/>
        <v>1</v>
      </c>
      <c r="AE37" s="49">
        <f t="shared" ca="1" si="16"/>
        <v>4</v>
      </c>
      <c r="AF37" s="49">
        <f t="shared" ca="1" si="17"/>
        <v>7</v>
      </c>
      <c r="AG37" s="49">
        <f t="shared" ca="1" si="18"/>
        <v>8</v>
      </c>
      <c r="AH37" s="49">
        <f t="shared" ca="1" si="19"/>
        <v>10</v>
      </c>
      <c r="AI37" s="49">
        <f t="shared" ca="1" si="20"/>
        <v>17</v>
      </c>
      <c r="AJ37" s="49">
        <f t="shared" ca="1" si="21"/>
        <v>18</v>
      </c>
      <c r="AK37" s="49">
        <f t="shared" ca="1" si="22"/>
        <v>19</v>
      </c>
      <c r="AL37" s="49">
        <f t="shared" ca="1" si="23"/>
        <v>20</v>
      </c>
      <c r="AM37" s="49">
        <f t="shared" ca="1" si="24"/>
        <v>21</v>
      </c>
      <c r="AN37" s="49">
        <f t="shared" ca="1" si="25"/>
        <v>24</v>
      </c>
      <c r="AO37" s="49">
        <f t="shared" ca="1" si="26"/>
        <v>31</v>
      </c>
      <c r="AP37" s="49">
        <f t="shared" ca="1" si="27"/>
        <v>35</v>
      </c>
      <c r="AQ37" s="11"/>
      <c r="AR37" s="11"/>
      <c r="AS37" s="11"/>
      <c r="AT37" s="11"/>
      <c r="AU37" s="11"/>
      <c r="AV37" s="11"/>
      <c r="AW37" s="11"/>
      <c r="AZ37" s="6"/>
      <c r="BA37" s="6"/>
      <c r="BB37" s="6"/>
      <c r="BC37" s="6"/>
      <c r="BD37" s="6"/>
      <c r="BE37" s="6"/>
      <c r="BY37" s="3"/>
      <c r="CG37" s="3"/>
    </row>
    <row r="38" spans="1:85" ht="20.100000000000001" customHeight="1" thickBot="1">
      <c r="A38" s="65">
        <f t="shared" si="6"/>
        <v>37</v>
      </c>
      <c r="B38" s="45">
        <f ca="1">Streams!B38</f>
        <v>7</v>
      </c>
      <c r="C38" s="46">
        <f t="shared" ca="1" si="7"/>
        <v>7</v>
      </c>
      <c r="D38" s="47">
        <f ca="1">COUNTIF(INDEX(C38:INDEX($C$1:C38,IFERROR(LOOKUP(2,1/($D$1:D37=2),ROW($D$1:D37)-MIN(ROW($D$1:D37)-1)),1),),),C38)</f>
        <v>1</v>
      </c>
      <c r="E38" s="46">
        <f t="shared" ca="1" si="8"/>
        <v>26</v>
      </c>
      <c r="F38" s="47">
        <f ca="1">COUNTIF(INDEX(E38:INDEX($E$1:E38,IFERROR(LOOKUP(2,1/($F$1:F37=2),ROW($F$1:F37)-MIN(ROW($F$1:F37)-1)),1),),),E38)</f>
        <v>1</v>
      </c>
      <c r="G38" s="49">
        <f t="shared" ca="1" si="30"/>
        <v>5</v>
      </c>
      <c r="H38" s="49">
        <f t="shared" ca="1" si="29"/>
        <v>23</v>
      </c>
      <c r="I38" s="49">
        <f t="shared" ca="1" si="29"/>
        <v>15</v>
      </c>
      <c r="J38" s="49">
        <f t="shared" ca="1" si="29"/>
        <v>16</v>
      </c>
      <c r="K38" s="49">
        <f t="shared" ca="1" si="29"/>
        <v>27</v>
      </c>
      <c r="L38" s="49">
        <f t="shared" ca="1" si="29"/>
        <v>14</v>
      </c>
      <c r="M38" s="49">
        <f t="shared" ca="1" si="29"/>
        <v>34</v>
      </c>
      <c r="N38" s="49">
        <f t="shared" ca="1" si="29"/>
        <v>26</v>
      </c>
      <c r="O38" s="49">
        <f t="shared" ca="1" si="29"/>
        <v>12</v>
      </c>
      <c r="P38" s="49">
        <f t="shared" ca="1" si="29"/>
        <v>30</v>
      </c>
      <c r="Q38" s="49">
        <f t="shared" ca="1" si="29"/>
        <v>33</v>
      </c>
      <c r="R38" s="49">
        <f t="shared" ca="1" si="29"/>
        <v>6</v>
      </c>
      <c r="S38" s="49">
        <f t="shared" ca="1" si="29"/>
        <v>11</v>
      </c>
      <c r="T38" s="49">
        <f t="shared" ca="1" si="29"/>
        <v>36</v>
      </c>
      <c r="U38" s="49">
        <f t="shared" ca="1" si="29"/>
        <v>13</v>
      </c>
      <c r="V38" s="49">
        <f t="shared" ca="1" si="29"/>
        <v>32</v>
      </c>
      <c r="W38" s="49">
        <f t="shared" ca="1" si="29"/>
        <v>25</v>
      </c>
      <c r="X38" s="49">
        <f t="shared" ca="1" si="9"/>
        <v>2</v>
      </c>
      <c r="Y38" s="49">
        <f t="shared" ca="1" si="10"/>
        <v>29</v>
      </c>
      <c r="Z38" s="49">
        <f t="shared" ca="1" si="11"/>
        <v>28</v>
      </c>
      <c r="AA38" s="49">
        <f t="shared" ca="1" si="12"/>
        <v>22</v>
      </c>
      <c r="AB38" s="49">
        <f t="shared" ca="1" si="13"/>
        <v>3</v>
      </c>
      <c r="AC38" s="49">
        <f t="shared" ca="1" si="14"/>
        <v>9</v>
      </c>
      <c r="AD38" s="49">
        <f t="shared" ca="1" si="15"/>
        <v>1</v>
      </c>
      <c r="AE38" s="49">
        <f t="shared" ca="1" si="16"/>
        <v>4</v>
      </c>
      <c r="AF38" s="49">
        <f t="shared" ca="1" si="17"/>
        <v>7</v>
      </c>
      <c r="AG38" s="49">
        <f t="shared" ca="1" si="18"/>
        <v>8</v>
      </c>
      <c r="AH38" s="49">
        <f t="shared" ca="1" si="19"/>
        <v>10</v>
      </c>
      <c r="AI38" s="49">
        <f t="shared" ca="1" si="20"/>
        <v>17</v>
      </c>
      <c r="AJ38" s="49">
        <f t="shared" ca="1" si="21"/>
        <v>18</v>
      </c>
      <c r="AK38" s="49">
        <f t="shared" ca="1" si="22"/>
        <v>19</v>
      </c>
      <c r="AL38" s="49">
        <f t="shared" ca="1" si="23"/>
        <v>20</v>
      </c>
      <c r="AM38" s="49">
        <f t="shared" ca="1" si="24"/>
        <v>21</v>
      </c>
      <c r="AN38" s="49">
        <f t="shared" ca="1" si="25"/>
        <v>24</v>
      </c>
      <c r="AO38" s="49">
        <f t="shared" ca="1" si="26"/>
        <v>31</v>
      </c>
      <c r="AP38" s="49">
        <f t="shared" ca="1" si="27"/>
        <v>35</v>
      </c>
      <c r="AQ38" s="11"/>
      <c r="AR38" s="11"/>
      <c r="AS38" s="11"/>
      <c r="AT38" s="11"/>
      <c r="AU38" s="11"/>
      <c r="AV38" s="11"/>
      <c r="AW38" s="11"/>
      <c r="AZ38" s="6"/>
      <c r="BA38" s="6"/>
      <c r="BB38" s="6"/>
      <c r="BC38" s="6"/>
      <c r="BD38" s="6"/>
      <c r="BE38" s="6"/>
      <c r="BY38" s="3"/>
      <c r="CG38" s="3"/>
    </row>
    <row r="39" spans="1:85" ht="20.100000000000001" customHeight="1" thickBot="1">
      <c r="A39" s="65">
        <f t="shared" si="6"/>
        <v>38</v>
      </c>
      <c r="B39" s="45">
        <f ca="1">Streams!B39</f>
        <v>7</v>
      </c>
      <c r="C39" s="46">
        <f t="shared" ca="1" si="7"/>
        <v>7</v>
      </c>
      <c r="D39" s="47">
        <f ca="1">COUNTIF(INDEX(C39:INDEX($C$1:C39,IFERROR(LOOKUP(2,1/($D$1:D38=2),ROW($D$1:D38)-MIN(ROW($D$1:D38)-1)),1),),),C39)</f>
        <v>2</v>
      </c>
      <c r="E39" s="46">
        <f t="shared" ca="1" si="8"/>
        <v>1</v>
      </c>
      <c r="F39" s="47">
        <f ca="1">COUNTIF(INDEX(E39:INDEX($E$1:E39,IFERROR(LOOKUP(2,1/($F$1:F38=2),ROW($F$1:F38)-MIN(ROW($F$1:F38)-1)),1),),),E39)</f>
        <v>1</v>
      </c>
      <c r="G39" s="49">
        <f t="shared" ca="1" si="30"/>
        <v>7</v>
      </c>
      <c r="H39" s="49">
        <f t="shared" ca="1" si="29"/>
        <v>5</v>
      </c>
      <c r="I39" s="49">
        <f t="shared" ca="1" si="29"/>
        <v>23</v>
      </c>
      <c r="J39" s="49">
        <f t="shared" ca="1" si="29"/>
        <v>15</v>
      </c>
      <c r="K39" s="49">
        <f t="shared" ca="1" si="29"/>
        <v>16</v>
      </c>
      <c r="L39" s="49">
        <f t="shared" ca="1" si="29"/>
        <v>27</v>
      </c>
      <c r="M39" s="49">
        <f t="shared" ca="1" si="29"/>
        <v>14</v>
      </c>
      <c r="N39" s="49">
        <f t="shared" ca="1" si="29"/>
        <v>34</v>
      </c>
      <c r="O39" s="49">
        <f t="shared" ca="1" si="29"/>
        <v>26</v>
      </c>
      <c r="P39" s="49">
        <f t="shared" ca="1" si="29"/>
        <v>12</v>
      </c>
      <c r="Q39" s="49">
        <f t="shared" ca="1" si="29"/>
        <v>30</v>
      </c>
      <c r="R39" s="49">
        <f t="shared" ca="1" si="29"/>
        <v>33</v>
      </c>
      <c r="S39" s="49">
        <f t="shared" ca="1" si="29"/>
        <v>6</v>
      </c>
      <c r="T39" s="49">
        <f t="shared" ca="1" si="29"/>
        <v>11</v>
      </c>
      <c r="U39" s="49">
        <f t="shared" ca="1" si="29"/>
        <v>36</v>
      </c>
      <c r="V39" s="49">
        <f t="shared" ca="1" si="29"/>
        <v>13</v>
      </c>
      <c r="W39" s="49">
        <f t="shared" ca="1" si="29"/>
        <v>32</v>
      </c>
      <c r="X39" s="49">
        <f t="shared" ca="1" si="9"/>
        <v>25</v>
      </c>
      <c r="Y39" s="49">
        <f t="shared" ca="1" si="10"/>
        <v>2</v>
      </c>
      <c r="Z39" s="49">
        <f t="shared" ca="1" si="11"/>
        <v>29</v>
      </c>
      <c r="AA39" s="49">
        <f t="shared" ca="1" si="12"/>
        <v>28</v>
      </c>
      <c r="AB39" s="49">
        <f t="shared" ca="1" si="13"/>
        <v>22</v>
      </c>
      <c r="AC39" s="49">
        <f t="shared" ca="1" si="14"/>
        <v>3</v>
      </c>
      <c r="AD39" s="49">
        <f t="shared" ca="1" si="15"/>
        <v>9</v>
      </c>
      <c r="AE39" s="49">
        <f t="shared" ca="1" si="16"/>
        <v>1</v>
      </c>
      <c r="AF39" s="49">
        <f t="shared" ca="1" si="17"/>
        <v>4</v>
      </c>
      <c r="AG39" s="49">
        <f t="shared" ca="1" si="18"/>
        <v>8</v>
      </c>
      <c r="AH39" s="49">
        <f t="shared" ca="1" si="19"/>
        <v>10</v>
      </c>
      <c r="AI39" s="49">
        <f t="shared" ca="1" si="20"/>
        <v>17</v>
      </c>
      <c r="AJ39" s="49">
        <f t="shared" ca="1" si="21"/>
        <v>18</v>
      </c>
      <c r="AK39" s="49">
        <f t="shared" ca="1" si="22"/>
        <v>19</v>
      </c>
      <c r="AL39" s="49">
        <f t="shared" ca="1" si="23"/>
        <v>20</v>
      </c>
      <c r="AM39" s="49">
        <f t="shared" ca="1" si="24"/>
        <v>21</v>
      </c>
      <c r="AN39" s="49">
        <f t="shared" ca="1" si="25"/>
        <v>24</v>
      </c>
      <c r="AO39" s="49">
        <f t="shared" ca="1" si="26"/>
        <v>31</v>
      </c>
      <c r="AP39" s="49">
        <f t="shared" ca="1" si="27"/>
        <v>35</v>
      </c>
      <c r="AQ39" s="11"/>
      <c r="AR39" s="11"/>
      <c r="AS39" s="11"/>
      <c r="AT39" s="11"/>
      <c r="AU39" s="11"/>
      <c r="AV39" s="11"/>
      <c r="AW39" s="11"/>
      <c r="AZ39" s="6"/>
      <c r="BA39" s="6"/>
      <c r="BB39" s="6"/>
      <c r="BC39" s="6"/>
      <c r="BD39" s="6"/>
      <c r="BE39" s="6"/>
      <c r="BY39" s="3"/>
      <c r="CG39" s="3"/>
    </row>
    <row r="40" spans="1:85" ht="20.100000000000001" customHeight="1" thickBot="1">
      <c r="A40" s="65">
        <f t="shared" si="6"/>
        <v>39</v>
      </c>
      <c r="B40" s="45">
        <f ca="1">Streams!B40</f>
        <v>20</v>
      </c>
      <c r="C40" s="46">
        <f t="shared" ca="1" si="7"/>
        <v>20</v>
      </c>
      <c r="D40" s="47">
        <f ca="1">COUNTIF(INDEX(C40:INDEX($C$1:C40,IFERROR(LOOKUP(2,1/($D$1:D39=2),ROW($D$1:D39)-MIN(ROW($D$1:D39)-1)),1),),),C40)</f>
        <v>1</v>
      </c>
      <c r="E40" s="46">
        <f t="shared" ca="1" si="8"/>
        <v>32</v>
      </c>
      <c r="F40" s="47">
        <f ca="1">COUNTIF(INDEX(E40:INDEX($E$1:E40,IFERROR(LOOKUP(2,1/($F$1:F39=2),ROW($F$1:F39)-MIN(ROW($F$1:F39)-1)),1),),),E40)</f>
        <v>1</v>
      </c>
      <c r="G40" s="49">
        <f t="shared" ca="1" si="30"/>
        <v>7</v>
      </c>
      <c r="H40" s="49">
        <f t="shared" ca="1" si="29"/>
        <v>5</v>
      </c>
      <c r="I40" s="49">
        <f t="shared" ca="1" si="29"/>
        <v>23</v>
      </c>
      <c r="J40" s="49">
        <f t="shared" ca="1" si="29"/>
        <v>15</v>
      </c>
      <c r="K40" s="49">
        <f t="shared" ca="1" si="29"/>
        <v>16</v>
      </c>
      <c r="L40" s="49">
        <f t="shared" ca="1" si="29"/>
        <v>27</v>
      </c>
      <c r="M40" s="49">
        <f t="shared" ca="1" si="29"/>
        <v>14</v>
      </c>
      <c r="N40" s="49">
        <f t="shared" ca="1" si="29"/>
        <v>34</v>
      </c>
      <c r="O40" s="49">
        <f t="shared" ca="1" si="29"/>
        <v>26</v>
      </c>
      <c r="P40" s="49">
        <f t="shared" ca="1" si="29"/>
        <v>12</v>
      </c>
      <c r="Q40" s="49">
        <f t="shared" ca="1" si="29"/>
        <v>30</v>
      </c>
      <c r="R40" s="49">
        <f t="shared" ca="1" si="29"/>
        <v>33</v>
      </c>
      <c r="S40" s="49">
        <f t="shared" ca="1" si="29"/>
        <v>6</v>
      </c>
      <c r="T40" s="49">
        <f t="shared" ca="1" si="29"/>
        <v>11</v>
      </c>
      <c r="U40" s="49">
        <f t="shared" ca="1" si="29"/>
        <v>36</v>
      </c>
      <c r="V40" s="49">
        <f t="shared" ca="1" si="29"/>
        <v>13</v>
      </c>
      <c r="W40" s="49">
        <f t="shared" ca="1" si="29"/>
        <v>32</v>
      </c>
      <c r="X40" s="49">
        <f t="shared" ca="1" si="9"/>
        <v>25</v>
      </c>
      <c r="Y40" s="49">
        <f t="shared" ca="1" si="10"/>
        <v>2</v>
      </c>
      <c r="Z40" s="49">
        <f t="shared" ca="1" si="11"/>
        <v>29</v>
      </c>
      <c r="AA40" s="49">
        <f t="shared" ca="1" si="12"/>
        <v>28</v>
      </c>
      <c r="AB40" s="49">
        <f t="shared" ca="1" si="13"/>
        <v>22</v>
      </c>
      <c r="AC40" s="49">
        <f t="shared" ca="1" si="14"/>
        <v>3</v>
      </c>
      <c r="AD40" s="49">
        <f t="shared" ca="1" si="15"/>
        <v>9</v>
      </c>
      <c r="AE40" s="49">
        <f t="shared" ca="1" si="16"/>
        <v>1</v>
      </c>
      <c r="AF40" s="49">
        <f t="shared" ca="1" si="17"/>
        <v>4</v>
      </c>
      <c r="AG40" s="49">
        <f t="shared" ca="1" si="18"/>
        <v>8</v>
      </c>
      <c r="AH40" s="49">
        <f t="shared" ca="1" si="19"/>
        <v>10</v>
      </c>
      <c r="AI40" s="49">
        <f t="shared" ca="1" si="20"/>
        <v>17</v>
      </c>
      <c r="AJ40" s="49">
        <f t="shared" ca="1" si="21"/>
        <v>18</v>
      </c>
      <c r="AK40" s="49">
        <f t="shared" ca="1" si="22"/>
        <v>19</v>
      </c>
      <c r="AL40" s="49">
        <f t="shared" ca="1" si="23"/>
        <v>20</v>
      </c>
      <c r="AM40" s="49">
        <f t="shared" ca="1" si="24"/>
        <v>21</v>
      </c>
      <c r="AN40" s="49">
        <f t="shared" ca="1" si="25"/>
        <v>24</v>
      </c>
      <c r="AO40" s="49">
        <f t="shared" ca="1" si="26"/>
        <v>31</v>
      </c>
      <c r="AP40" s="49">
        <f t="shared" ca="1" si="27"/>
        <v>35</v>
      </c>
      <c r="AQ40" s="11"/>
      <c r="AR40" s="11"/>
      <c r="AS40" s="11"/>
      <c r="AT40" s="11"/>
      <c r="AU40" s="11"/>
      <c r="AV40" s="11"/>
      <c r="AW40" s="11"/>
      <c r="AZ40" s="6"/>
      <c r="BA40" s="6"/>
      <c r="BB40" s="6"/>
      <c r="BC40" s="6"/>
      <c r="BD40" s="6"/>
      <c r="BE40" s="6"/>
      <c r="BY40" s="3"/>
      <c r="CG40" s="3"/>
    </row>
    <row r="41" spans="1:85" ht="20.100000000000001" customHeight="1" thickBot="1">
      <c r="A41" s="65">
        <f t="shared" si="6"/>
        <v>40</v>
      </c>
      <c r="B41" s="45">
        <f ca="1">Streams!B41</f>
        <v>22</v>
      </c>
      <c r="C41" s="46">
        <f t="shared" ca="1" si="7"/>
        <v>22</v>
      </c>
      <c r="D41" s="47">
        <f ca="1">COUNTIF(INDEX(C41:INDEX($C$1:C41,IFERROR(LOOKUP(2,1/($D$1:D40=2),ROW($D$1:D40)-MIN(ROW($D$1:D40)-1)),1),),),C41)</f>
        <v>1</v>
      </c>
      <c r="E41" s="46">
        <f t="shared" ca="1" si="8"/>
        <v>23</v>
      </c>
      <c r="F41" s="47">
        <f ca="1">COUNTIF(INDEX(E41:INDEX($E$1:E41,IFERROR(LOOKUP(2,1/($F$1:F40=2),ROW($F$1:F40)-MIN(ROW($F$1:F40)-1)),1),),),E41)</f>
        <v>2</v>
      </c>
      <c r="G41" s="49">
        <f t="shared" ca="1" si="30"/>
        <v>20</v>
      </c>
      <c r="H41" s="49">
        <f t="shared" ca="1" si="29"/>
        <v>7</v>
      </c>
      <c r="I41" s="49">
        <f t="shared" ca="1" si="29"/>
        <v>5</v>
      </c>
      <c r="J41" s="49">
        <f t="shared" ca="1" si="29"/>
        <v>23</v>
      </c>
      <c r="K41" s="49">
        <f t="shared" ca="1" si="29"/>
        <v>15</v>
      </c>
      <c r="L41" s="49">
        <f t="shared" ca="1" si="29"/>
        <v>16</v>
      </c>
      <c r="M41" s="49">
        <f t="shared" ca="1" si="29"/>
        <v>27</v>
      </c>
      <c r="N41" s="49">
        <f t="shared" ca="1" si="29"/>
        <v>14</v>
      </c>
      <c r="O41" s="49">
        <f t="shared" ca="1" si="29"/>
        <v>34</v>
      </c>
      <c r="P41" s="49">
        <f t="shared" ca="1" si="29"/>
        <v>26</v>
      </c>
      <c r="Q41" s="49">
        <f t="shared" ca="1" si="29"/>
        <v>12</v>
      </c>
      <c r="R41" s="49">
        <f t="shared" ca="1" si="29"/>
        <v>30</v>
      </c>
      <c r="S41" s="49">
        <f t="shared" ca="1" si="29"/>
        <v>33</v>
      </c>
      <c r="T41" s="49">
        <f t="shared" ca="1" si="29"/>
        <v>6</v>
      </c>
      <c r="U41" s="49">
        <f t="shared" ca="1" si="29"/>
        <v>11</v>
      </c>
      <c r="V41" s="49">
        <f t="shared" ca="1" si="29"/>
        <v>36</v>
      </c>
      <c r="W41" s="49">
        <f t="shared" ca="1" si="29"/>
        <v>13</v>
      </c>
      <c r="X41" s="49">
        <f t="shared" ca="1" si="9"/>
        <v>32</v>
      </c>
      <c r="Y41" s="49">
        <f t="shared" ca="1" si="10"/>
        <v>25</v>
      </c>
      <c r="Z41" s="49">
        <f t="shared" ca="1" si="11"/>
        <v>2</v>
      </c>
      <c r="AA41" s="49">
        <f t="shared" ca="1" si="12"/>
        <v>29</v>
      </c>
      <c r="AB41" s="49">
        <f t="shared" ca="1" si="13"/>
        <v>28</v>
      </c>
      <c r="AC41" s="49">
        <f t="shared" ca="1" si="14"/>
        <v>22</v>
      </c>
      <c r="AD41" s="49">
        <f t="shared" ca="1" si="15"/>
        <v>3</v>
      </c>
      <c r="AE41" s="49">
        <f t="shared" ca="1" si="16"/>
        <v>9</v>
      </c>
      <c r="AF41" s="49">
        <f t="shared" ca="1" si="17"/>
        <v>1</v>
      </c>
      <c r="AG41" s="49">
        <f t="shared" ca="1" si="18"/>
        <v>4</v>
      </c>
      <c r="AH41" s="49">
        <f t="shared" ca="1" si="19"/>
        <v>8</v>
      </c>
      <c r="AI41" s="49">
        <f t="shared" ca="1" si="20"/>
        <v>10</v>
      </c>
      <c r="AJ41" s="49">
        <f t="shared" ca="1" si="21"/>
        <v>17</v>
      </c>
      <c r="AK41" s="49">
        <f t="shared" ca="1" si="22"/>
        <v>18</v>
      </c>
      <c r="AL41" s="49">
        <f t="shared" ca="1" si="23"/>
        <v>19</v>
      </c>
      <c r="AM41" s="49">
        <f t="shared" ca="1" si="24"/>
        <v>21</v>
      </c>
      <c r="AN41" s="49">
        <f t="shared" ca="1" si="25"/>
        <v>24</v>
      </c>
      <c r="AO41" s="49">
        <f t="shared" ca="1" si="26"/>
        <v>31</v>
      </c>
      <c r="AP41" s="49">
        <f t="shared" ca="1" si="27"/>
        <v>35</v>
      </c>
      <c r="AQ41" s="11"/>
      <c r="AR41" s="11"/>
      <c r="AS41" s="11"/>
      <c r="AT41" s="11"/>
      <c r="AU41" s="11"/>
      <c r="AV41" s="11"/>
      <c r="AW41" s="11"/>
      <c r="AZ41" s="6"/>
      <c r="BA41" s="6"/>
      <c r="BB41" s="6"/>
      <c r="BC41" s="6"/>
      <c r="BD41" s="6"/>
      <c r="BE41" s="6"/>
      <c r="BY41" s="3"/>
      <c r="CG41" s="3"/>
    </row>
    <row r="42" spans="1:85" ht="20.100000000000001" customHeight="1" thickBot="1">
      <c r="A42" s="65">
        <f t="shared" si="6"/>
        <v>41</v>
      </c>
      <c r="B42" s="45">
        <f ca="1">Streams!B42</f>
        <v>9</v>
      </c>
      <c r="C42" s="46">
        <f t="shared" ca="1" si="7"/>
        <v>9</v>
      </c>
      <c r="D42" s="47">
        <f ca="1">COUNTIF(INDEX(C42:INDEX($C$1:C42,IFERROR(LOOKUP(2,1/($D$1:D41=2),ROW($D$1:D41)-MIN(ROW($D$1:D41)-1)),1),),),C42)</f>
        <v>1</v>
      </c>
      <c r="E42" s="46">
        <f t="shared" ca="1" si="8"/>
        <v>25</v>
      </c>
      <c r="F42" s="47">
        <f ca="1">COUNTIF(INDEX(E42:INDEX($E$1:E42,IFERROR(LOOKUP(2,1/($F$1:F41=2),ROW($F$1:F41)-MIN(ROW($F$1:F41)-1)),1),),),E42)</f>
        <v>1</v>
      </c>
      <c r="G42" s="49">
        <f t="shared" ca="1" si="30"/>
        <v>22</v>
      </c>
      <c r="H42" s="49">
        <f t="shared" ca="1" si="29"/>
        <v>20</v>
      </c>
      <c r="I42" s="49">
        <f t="shared" ca="1" si="29"/>
        <v>7</v>
      </c>
      <c r="J42" s="49">
        <f t="shared" ca="1" si="29"/>
        <v>5</v>
      </c>
      <c r="K42" s="49">
        <f t="shared" ca="1" si="29"/>
        <v>23</v>
      </c>
      <c r="L42" s="49">
        <f t="shared" ca="1" si="29"/>
        <v>15</v>
      </c>
      <c r="M42" s="49">
        <f t="shared" ca="1" si="29"/>
        <v>16</v>
      </c>
      <c r="N42" s="49">
        <f t="shared" ca="1" si="29"/>
        <v>27</v>
      </c>
      <c r="O42" s="49">
        <f t="shared" ca="1" si="29"/>
        <v>14</v>
      </c>
      <c r="P42" s="49">
        <f t="shared" ca="1" si="29"/>
        <v>34</v>
      </c>
      <c r="Q42" s="49">
        <f t="shared" ca="1" si="29"/>
        <v>26</v>
      </c>
      <c r="R42" s="49">
        <f t="shared" ca="1" si="29"/>
        <v>12</v>
      </c>
      <c r="S42" s="49">
        <f t="shared" ca="1" si="29"/>
        <v>30</v>
      </c>
      <c r="T42" s="49">
        <f t="shared" ca="1" si="29"/>
        <v>33</v>
      </c>
      <c r="U42" s="49">
        <f t="shared" ca="1" si="29"/>
        <v>6</v>
      </c>
      <c r="V42" s="49">
        <f t="shared" ca="1" si="29"/>
        <v>11</v>
      </c>
      <c r="W42" s="49">
        <f t="shared" ca="1" si="29"/>
        <v>36</v>
      </c>
      <c r="X42" s="49">
        <f t="shared" ca="1" si="9"/>
        <v>13</v>
      </c>
      <c r="Y42" s="49">
        <f t="shared" ca="1" si="10"/>
        <v>32</v>
      </c>
      <c r="Z42" s="49">
        <f t="shared" ca="1" si="11"/>
        <v>25</v>
      </c>
      <c r="AA42" s="49">
        <f t="shared" ca="1" si="12"/>
        <v>2</v>
      </c>
      <c r="AB42" s="49">
        <f t="shared" ca="1" si="13"/>
        <v>29</v>
      </c>
      <c r="AC42" s="49">
        <f t="shared" ca="1" si="14"/>
        <v>28</v>
      </c>
      <c r="AD42" s="49">
        <f t="shared" ca="1" si="15"/>
        <v>3</v>
      </c>
      <c r="AE42" s="49">
        <f t="shared" ca="1" si="16"/>
        <v>9</v>
      </c>
      <c r="AF42" s="49">
        <f t="shared" ca="1" si="17"/>
        <v>1</v>
      </c>
      <c r="AG42" s="49">
        <f t="shared" ca="1" si="18"/>
        <v>4</v>
      </c>
      <c r="AH42" s="49">
        <f t="shared" ca="1" si="19"/>
        <v>8</v>
      </c>
      <c r="AI42" s="49">
        <f t="shared" ca="1" si="20"/>
        <v>10</v>
      </c>
      <c r="AJ42" s="49">
        <f t="shared" ca="1" si="21"/>
        <v>17</v>
      </c>
      <c r="AK42" s="49">
        <f t="shared" ca="1" si="22"/>
        <v>18</v>
      </c>
      <c r="AL42" s="49">
        <f t="shared" ca="1" si="23"/>
        <v>19</v>
      </c>
      <c r="AM42" s="49">
        <f t="shared" ca="1" si="24"/>
        <v>21</v>
      </c>
      <c r="AN42" s="49">
        <f t="shared" ca="1" si="25"/>
        <v>24</v>
      </c>
      <c r="AO42" s="49">
        <f t="shared" ca="1" si="26"/>
        <v>31</v>
      </c>
      <c r="AP42" s="49">
        <f t="shared" ca="1" si="27"/>
        <v>35</v>
      </c>
      <c r="AQ42" s="11"/>
      <c r="AR42" s="11"/>
      <c r="AS42" s="11"/>
      <c r="AT42" s="11"/>
      <c r="AU42" s="11"/>
      <c r="AV42" s="11"/>
      <c r="AW42" s="11"/>
      <c r="AZ42" s="6"/>
      <c r="BA42" s="6"/>
      <c r="BB42" s="6"/>
      <c r="BC42" s="6"/>
      <c r="BD42" s="6"/>
      <c r="BE42" s="6"/>
      <c r="BY42" s="3"/>
      <c r="CG42" s="3"/>
    </row>
    <row r="43" spans="1:85" ht="20.100000000000001" customHeight="1" thickBot="1">
      <c r="A43" s="65">
        <f t="shared" si="6"/>
        <v>42</v>
      </c>
      <c r="B43" s="45">
        <f ca="1">Streams!B43</f>
        <v>35</v>
      </c>
      <c r="C43" s="46">
        <f t="shared" ca="1" si="7"/>
        <v>35</v>
      </c>
      <c r="D43" s="47">
        <f ca="1">COUNTIF(INDEX(C43:INDEX($C$1:C43,IFERROR(LOOKUP(2,1/($D$1:D42=2),ROW($D$1:D42)-MIN(ROW($D$1:D42)-1)),1),),),C43)</f>
        <v>1</v>
      </c>
      <c r="E43" s="46">
        <f t="shared" ca="1" si="8"/>
        <v>36</v>
      </c>
      <c r="F43" s="47">
        <f ca="1">COUNTIF(INDEX(E43:INDEX($E$1:E43,IFERROR(LOOKUP(2,1/($F$1:F42=2),ROW($F$1:F42)-MIN(ROW($F$1:F42)-1)),1),),),E43)</f>
        <v>1</v>
      </c>
      <c r="G43" s="49">
        <f t="shared" ca="1" si="30"/>
        <v>9</v>
      </c>
      <c r="H43" s="49">
        <f t="shared" ca="1" si="29"/>
        <v>22</v>
      </c>
      <c r="I43" s="49">
        <f t="shared" ca="1" si="29"/>
        <v>20</v>
      </c>
      <c r="J43" s="49">
        <f t="shared" ca="1" si="29"/>
        <v>7</v>
      </c>
      <c r="K43" s="49">
        <f t="shared" ca="1" si="29"/>
        <v>5</v>
      </c>
      <c r="L43" s="49">
        <f t="shared" ca="1" si="29"/>
        <v>23</v>
      </c>
      <c r="M43" s="49">
        <f t="shared" ca="1" si="29"/>
        <v>15</v>
      </c>
      <c r="N43" s="49">
        <f t="shared" ca="1" si="29"/>
        <v>16</v>
      </c>
      <c r="O43" s="49">
        <f t="shared" ca="1" si="29"/>
        <v>27</v>
      </c>
      <c r="P43" s="49">
        <f t="shared" ca="1" si="29"/>
        <v>14</v>
      </c>
      <c r="Q43" s="49">
        <f t="shared" ca="1" si="29"/>
        <v>34</v>
      </c>
      <c r="R43" s="49">
        <f t="shared" ca="1" si="29"/>
        <v>26</v>
      </c>
      <c r="S43" s="49">
        <f t="shared" ca="1" si="29"/>
        <v>12</v>
      </c>
      <c r="T43" s="49">
        <f t="shared" ca="1" si="29"/>
        <v>30</v>
      </c>
      <c r="U43" s="49">
        <f t="shared" ca="1" si="29"/>
        <v>33</v>
      </c>
      <c r="V43" s="49">
        <f t="shared" ca="1" si="29"/>
        <v>6</v>
      </c>
      <c r="W43" s="49">
        <f t="shared" ca="1" si="29"/>
        <v>11</v>
      </c>
      <c r="X43" s="49">
        <f t="shared" ca="1" si="9"/>
        <v>36</v>
      </c>
      <c r="Y43" s="49">
        <f t="shared" ca="1" si="10"/>
        <v>13</v>
      </c>
      <c r="Z43" s="49">
        <f t="shared" ca="1" si="11"/>
        <v>32</v>
      </c>
      <c r="AA43" s="49">
        <f t="shared" ca="1" si="12"/>
        <v>25</v>
      </c>
      <c r="AB43" s="49">
        <f t="shared" ca="1" si="13"/>
        <v>2</v>
      </c>
      <c r="AC43" s="49">
        <f t="shared" ca="1" si="14"/>
        <v>29</v>
      </c>
      <c r="AD43" s="49">
        <f t="shared" ca="1" si="15"/>
        <v>28</v>
      </c>
      <c r="AE43" s="49">
        <f t="shared" ca="1" si="16"/>
        <v>3</v>
      </c>
      <c r="AF43" s="49">
        <f t="shared" ca="1" si="17"/>
        <v>1</v>
      </c>
      <c r="AG43" s="49">
        <f t="shared" ca="1" si="18"/>
        <v>4</v>
      </c>
      <c r="AH43" s="49">
        <f t="shared" ca="1" si="19"/>
        <v>8</v>
      </c>
      <c r="AI43" s="49">
        <f t="shared" ca="1" si="20"/>
        <v>10</v>
      </c>
      <c r="AJ43" s="49">
        <f t="shared" ca="1" si="21"/>
        <v>17</v>
      </c>
      <c r="AK43" s="49">
        <f t="shared" ca="1" si="22"/>
        <v>18</v>
      </c>
      <c r="AL43" s="49">
        <f t="shared" ca="1" si="23"/>
        <v>19</v>
      </c>
      <c r="AM43" s="49">
        <f t="shared" ca="1" si="24"/>
        <v>21</v>
      </c>
      <c r="AN43" s="49">
        <f t="shared" ca="1" si="25"/>
        <v>24</v>
      </c>
      <c r="AO43" s="49">
        <f t="shared" ca="1" si="26"/>
        <v>31</v>
      </c>
      <c r="AP43" s="49">
        <f t="shared" ca="1" si="27"/>
        <v>35</v>
      </c>
      <c r="AQ43" s="11"/>
      <c r="AR43" s="11"/>
      <c r="AS43" s="11"/>
      <c r="AT43" s="11"/>
      <c r="AU43" s="11"/>
      <c r="AV43" s="11"/>
      <c r="AW43" s="11"/>
      <c r="AZ43" s="6"/>
      <c r="BA43" s="6"/>
      <c r="BB43" s="6"/>
      <c r="BC43" s="6"/>
      <c r="BD43" s="6"/>
      <c r="BE43" s="6"/>
      <c r="BY43" s="3"/>
      <c r="CG43" s="3"/>
    </row>
    <row r="44" spans="1:85" ht="20.100000000000001" customHeight="1" thickBot="1">
      <c r="A44" s="65">
        <f t="shared" si="6"/>
        <v>43</v>
      </c>
      <c r="B44" s="45">
        <f ca="1">Streams!B44</f>
        <v>17</v>
      </c>
      <c r="C44" s="46">
        <f t="shared" ca="1" si="7"/>
        <v>17</v>
      </c>
      <c r="D44" s="47">
        <f ca="1">COUNTIF(INDEX(C44:INDEX($C$1:C44,IFERROR(LOOKUP(2,1/($D$1:D43=2),ROW($D$1:D43)-MIN(ROW($D$1:D43)-1)),1),),),C44)</f>
        <v>1</v>
      </c>
      <c r="E44" s="46">
        <f t="shared" ca="1" si="8"/>
        <v>31</v>
      </c>
      <c r="F44" s="47">
        <f ca="1">COUNTIF(INDEX(E44:INDEX($E$1:E44,IFERROR(LOOKUP(2,1/($F$1:F43=2),ROW($F$1:F43)-MIN(ROW($F$1:F43)-1)),1),),),E44)</f>
        <v>1</v>
      </c>
      <c r="G44" s="49">
        <f t="shared" ca="1" si="30"/>
        <v>35</v>
      </c>
      <c r="H44" s="49">
        <f t="shared" ca="1" si="29"/>
        <v>9</v>
      </c>
      <c r="I44" s="49">
        <f t="shared" ca="1" si="29"/>
        <v>22</v>
      </c>
      <c r="J44" s="49">
        <f t="shared" ca="1" si="29"/>
        <v>20</v>
      </c>
      <c r="K44" s="49">
        <f t="shared" ca="1" si="29"/>
        <v>7</v>
      </c>
      <c r="L44" s="49">
        <f t="shared" ca="1" si="29"/>
        <v>5</v>
      </c>
      <c r="M44" s="49">
        <f t="shared" ca="1" si="29"/>
        <v>23</v>
      </c>
      <c r="N44" s="49">
        <f t="shared" ca="1" si="29"/>
        <v>15</v>
      </c>
      <c r="O44" s="49">
        <f t="shared" ca="1" si="29"/>
        <v>16</v>
      </c>
      <c r="P44" s="49">
        <f t="shared" ca="1" si="29"/>
        <v>27</v>
      </c>
      <c r="Q44" s="49">
        <f t="shared" ca="1" si="29"/>
        <v>14</v>
      </c>
      <c r="R44" s="49">
        <f t="shared" ca="1" si="29"/>
        <v>34</v>
      </c>
      <c r="S44" s="49">
        <f t="shared" ca="1" si="29"/>
        <v>26</v>
      </c>
      <c r="T44" s="49">
        <f t="shared" ca="1" si="29"/>
        <v>12</v>
      </c>
      <c r="U44" s="49">
        <f t="shared" ca="1" si="29"/>
        <v>30</v>
      </c>
      <c r="V44" s="49">
        <f t="shared" ca="1" si="29"/>
        <v>33</v>
      </c>
      <c r="W44" s="49">
        <f t="shared" ca="1" si="29"/>
        <v>6</v>
      </c>
      <c r="X44" s="49">
        <f t="shared" ca="1" si="9"/>
        <v>11</v>
      </c>
      <c r="Y44" s="49">
        <f t="shared" ca="1" si="10"/>
        <v>36</v>
      </c>
      <c r="Z44" s="49">
        <f t="shared" ca="1" si="11"/>
        <v>13</v>
      </c>
      <c r="AA44" s="49">
        <f t="shared" ca="1" si="12"/>
        <v>32</v>
      </c>
      <c r="AB44" s="49">
        <f t="shared" ca="1" si="13"/>
        <v>25</v>
      </c>
      <c r="AC44" s="49">
        <f t="shared" ca="1" si="14"/>
        <v>2</v>
      </c>
      <c r="AD44" s="49">
        <f t="shared" ca="1" si="15"/>
        <v>29</v>
      </c>
      <c r="AE44" s="49">
        <f t="shared" ca="1" si="16"/>
        <v>28</v>
      </c>
      <c r="AF44" s="49">
        <f t="shared" ca="1" si="17"/>
        <v>3</v>
      </c>
      <c r="AG44" s="49">
        <f t="shared" ca="1" si="18"/>
        <v>1</v>
      </c>
      <c r="AH44" s="49">
        <f t="shared" ca="1" si="19"/>
        <v>4</v>
      </c>
      <c r="AI44" s="49">
        <f t="shared" ca="1" si="20"/>
        <v>8</v>
      </c>
      <c r="AJ44" s="49">
        <f t="shared" ca="1" si="21"/>
        <v>10</v>
      </c>
      <c r="AK44" s="49">
        <f t="shared" ca="1" si="22"/>
        <v>17</v>
      </c>
      <c r="AL44" s="49">
        <f t="shared" ca="1" si="23"/>
        <v>18</v>
      </c>
      <c r="AM44" s="49">
        <f t="shared" ca="1" si="24"/>
        <v>19</v>
      </c>
      <c r="AN44" s="49">
        <f t="shared" ca="1" si="25"/>
        <v>21</v>
      </c>
      <c r="AO44" s="49">
        <f t="shared" ca="1" si="26"/>
        <v>24</v>
      </c>
      <c r="AP44" s="49">
        <f t="shared" ca="1" si="27"/>
        <v>31</v>
      </c>
      <c r="AQ44" s="11"/>
      <c r="AR44" s="11"/>
      <c r="AS44" s="11"/>
      <c r="AT44" s="11"/>
      <c r="AU44" s="11"/>
      <c r="AV44" s="11"/>
      <c r="AW44" s="11"/>
      <c r="AZ44" s="6"/>
      <c r="BA44" s="6"/>
      <c r="BB44" s="6"/>
      <c r="BC44" s="6"/>
      <c r="BD44" s="6"/>
      <c r="BE44" s="6"/>
      <c r="BY44" s="3"/>
      <c r="CG44" s="3"/>
    </row>
    <row r="45" spans="1:85" ht="20.100000000000001" customHeight="1" thickBot="1">
      <c r="A45" s="65">
        <f t="shared" si="6"/>
        <v>44</v>
      </c>
      <c r="B45" s="45">
        <f ca="1">Streams!B45</f>
        <v>35</v>
      </c>
      <c r="C45" s="46">
        <f t="shared" ca="1" si="7"/>
        <v>35</v>
      </c>
      <c r="D45" s="47">
        <f ca="1">COUNTIF(INDEX(C45:INDEX($C$1:C45,IFERROR(LOOKUP(2,1/($D$1:D44=2),ROW($D$1:D44)-MIN(ROW($D$1:D44)-1)),1),),),C45)</f>
        <v>2</v>
      </c>
      <c r="E45" s="46">
        <f t="shared" ca="1" si="8"/>
        <v>2</v>
      </c>
      <c r="F45" s="47">
        <f ca="1">COUNTIF(INDEX(E45:INDEX($E$1:E45,IFERROR(LOOKUP(2,1/($F$1:F44=2),ROW($F$1:F44)-MIN(ROW($F$1:F44)-1)),1),),),E45)</f>
        <v>1</v>
      </c>
      <c r="G45" s="49">
        <f t="shared" ca="1" si="30"/>
        <v>17</v>
      </c>
      <c r="H45" s="49">
        <f t="shared" ca="1" si="29"/>
        <v>35</v>
      </c>
      <c r="I45" s="49">
        <f t="shared" ca="1" si="29"/>
        <v>9</v>
      </c>
      <c r="J45" s="49">
        <f t="shared" ca="1" si="29"/>
        <v>22</v>
      </c>
      <c r="K45" s="49">
        <f t="shared" ca="1" si="29"/>
        <v>20</v>
      </c>
      <c r="L45" s="49">
        <f t="shared" ca="1" si="29"/>
        <v>7</v>
      </c>
      <c r="M45" s="49">
        <f t="shared" ca="1" si="29"/>
        <v>5</v>
      </c>
      <c r="N45" s="49">
        <f t="shared" ca="1" si="29"/>
        <v>23</v>
      </c>
      <c r="O45" s="49">
        <f t="shared" ca="1" si="29"/>
        <v>15</v>
      </c>
      <c r="P45" s="49">
        <f t="shared" ca="1" si="29"/>
        <v>16</v>
      </c>
      <c r="Q45" s="49">
        <f t="shared" ca="1" si="29"/>
        <v>27</v>
      </c>
      <c r="R45" s="49">
        <f t="shared" ca="1" si="29"/>
        <v>14</v>
      </c>
      <c r="S45" s="49">
        <f t="shared" ca="1" si="29"/>
        <v>34</v>
      </c>
      <c r="T45" s="49">
        <f t="shared" ca="1" si="29"/>
        <v>26</v>
      </c>
      <c r="U45" s="49">
        <f t="shared" ca="1" si="29"/>
        <v>12</v>
      </c>
      <c r="V45" s="49">
        <f t="shared" ca="1" si="29"/>
        <v>30</v>
      </c>
      <c r="W45" s="49">
        <f t="shared" ca="1" si="29"/>
        <v>33</v>
      </c>
      <c r="X45" s="49">
        <f t="shared" ca="1" si="9"/>
        <v>6</v>
      </c>
      <c r="Y45" s="49">
        <f t="shared" ca="1" si="10"/>
        <v>11</v>
      </c>
      <c r="Z45" s="49">
        <f t="shared" ca="1" si="11"/>
        <v>36</v>
      </c>
      <c r="AA45" s="49">
        <f t="shared" ca="1" si="12"/>
        <v>13</v>
      </c>
      <c r="AB45" s="49">
        <f t="shared" ca="1" si="13"/>
        <v>32</v>
      </c>
      <c r="AC45" s="49">
        <f t="shared" ca="1" si="14"/>
        <v>25</v>
      </c>
      <c r="AD45" s="49">
        <f t="shared" ca="1" si="15"/>
        <v>2</v>
      </c>
      <c r="AE45" s="49">
        <f t="shared" ca="1" si="16"/>
        <v>29</v>
      </c>
      <c r="AF45" s="49">
        <f t="shared" ca="1" si="17"/>
        <v>28</v>
      </c>
      <c r="AG45" s="49">
        <f t="shared" ca="1" si="18"/>
        <v>3</v>
      </c>
      <c r="AH45" s="49">
        <f t="shared" ca="1" si="19"/>
        <v>1</v>
      </c>
      <c r="AI45" s="49">
        <f t="shared" ca="1" si="20"/>
        <v>4</v>
      </c>
      <c r="AJ45" s="49">
        <f t="shared" ca="1" si="21"/>
        <v>8</v>
      </c>
      <c r="AK45" s="49">
        <f t="shared" ca="1" si="22"/>
        <v>10</v>
      </c>
      <c r="AL45" s="49">
        <f t="shared" ca="1" si="23"/>
        <v>18</v>
      </c>
      <c r="AM45" s="49">
        <f t="shared" ca="1" si="24"/>
        <v>19</v>
      </c>
      <c r="AN45" s="49">
        <f t="shared" ca="1" si="25"/>
        <v>21</v>
      </c>
      <c r="AO45" s="49">
        <f t="shared" ca="1" si="26"/>
        <v>24</v>
      </c>
      <c r="AP45" s="49">
        <f t="shared" ca="1" si="27"/>
        <v>31</v>
      </c>
      <c r="AQ45" s="11"/>
      <c r="AR45" s="11"/>
      <c r="AS45" s="11"/>
      <c r="AT45" s="11"/>
      <c r="AU45" s="11"/>
      <c r="AV45" s="11"/>
      <c r="AW45" s="11"/>
      <c r="AZ45" s="6"/>
      <c r="BA45" s="6"/>
      <c r="BB45" s="6"/>
      <c r="BC45" s="6"/>
      <c r="BD45" s="6"/>
      <c r="BE45" s="6"/>
      <c r="BY45" s="3"/>
      <c r="CG45" s="3"/>
    </row>
    <row r="46" spans="1:85" ht="20.100000000000001" customHeight="1" thickBot="1">
      <c r="A46" s="65">
        <f t="shared" si="6"/>
        <v>45</v>
      </c>
      <c r="B46" s="45">
        <f ca="1">Streams!B46</f>
        <v>28</v>
      </c>
      <c r="C46" s="46">
        <f t="shared" ca="1" si="7"/>
        <v>28</v>
      </c>
      <c r="D46" s="47">
        <f ca="1">COUNTIF(INDEX(C46:INDEX($C$1:C46,IFERROR(LOOKUP(2,1/($D$1:D45=2),ROW($D$1:D45)-MIN(ROW($D$1:D45)-1)),1),),),C46)</f>
        <v>1</v>
      </c>
      <c r="E46" s="46">
        <f t="shared" ca="1" si="8"/>
        <v>26</v>
      </c>
      <c r="F46" s="47">
        <f ca="1">COUNTIF(INDEX(E46:INDEX($E$1:E46,IFERROR(LOOKUP(2,1/($F$1:F45=2),ROW($F$1:F45)-MIN(ROW($F$1:F45)-1)),1),),),E46)</f>
        <v>1</v>
      </c>
      <c r="G46" s="49">
        <f t="shared" ca="1" si="30"/>
        <v>35</v>
      </c>
      <c r="H46" s="49">
        <f t="shared" ca="1" si="29"/>
        <v>17</v>
      </c>
      <c r="I46" s="49">
        <f t="shared" ca="1" si="29"/>
        <v>9</v>
      </c>
      <c r="J46" s="49">
        <f t="shared" ca="1" si="29"/>
        <v>22</v>
      </c>
      <c r="K46" s="49">
        <f t="shared" ca="1" si="29"/>
        <v>20</v>
      </c>
      <c r="L46" s="49">
        <f t="shared" ca="1" si="29"/>
        <v>7</v>
      </c>
      <c r="M46" s="49">
        <f t="shared" ca="1" si="29"/>
        <v>5</v>
      </c>
      <c r="N46" s="49">
        <f t="shared" ca="1" si="29"/>
        <v>23</v>
      </c>
      <c r="O46" s="49">
        <f t="shared" ca="1" si="29"/>
        <v>15</v>
      </c>
      <c r="P46" s="49">
        <f t="shared" ca="1" si="29"/>
        <v>16</v>
      </c>
      <c r="Q46" s="49">
        <f t="shared" ca="1" si="29"/>
        <v>27</v>
      </c>
      <c r="R46" s="49">
        <f t="shared" ca="1" si="29"/>
        <v>14</v>
      </c>
      <c r="S46" s="49">
        <f t="shared" ca="1" si="29"/>
        <v>34</v>
      </c>
      <c r="T46" s="49">
        <f t="shared" ca="1" si="29"/>
        <v>26</v>
      </c>
      <c r="U46" s="49">
        <f t="shared" ca="1" si="29"/>
        <v>12</v>
      </c>
      <c r="V46" s="49">
        <f t="shared" ca="1" si="29"/>
        <v>30</v>
      </c>
      <c r="W46" s="49">
        <f t="shared" ca="1" si="29"/>
        <v>33</v>
      </c>
      <c r="X46" s="49">
        <f t="shared" ca="1" si="9"/>
        <v>6</v>
      </c>
      <c r="Y46" s="49">
        <f t="shared" ca="1" si="10"/>
        <v>11</v>
      </c>
      <c r="Z46" s="49">
        <f t="shared" ca="1" si="11"/>
        <v>36</v>
      </c>
      <c r="AA46" s="49">
        <f t="shared" ca="1" si="12"/>
        <v>13</v>
      </c>
      <c r="AB46" s="49">
        <f t="shared" ca="1" si="13"/>
        <v>32</v>
      </c>
      <c r="AC46" s="49">
        <f t="shared" ca="1" si="14"/>
        <v>25</v>
      </c>
      <c r="AD46" s="49">
        <f t="shared" ca="1" si="15"/>
        <v>2</v>
      </c>
      <c r="AE46" s="49">
        <f t="shared" ca="1" si="16"/>
        <v>29</v>
      </c>
      <c r="AF46" s="49">
        <f t="shared" ca="1" si="17"/>
        <v>28</v>
      </c>
      <c r="AG46" s="49">
        <f t="shared" ca="1" si="18"/>
        <v>3</v>
      </c>
      <c r="AH46" s="49">
        <f t="shared" ca="1" si="19"/>
        <v>1</v>
      </c>
      <c r="AI46" s="49">
        <f t="shared" ca="1" si="20"/>
        <v>4</v>
      </c>
      <c r="AJ46" s="49">
        <f t="shared" ca="1" si="21"/>
        <v>8</v>
      </c>
      <c r="AK46" s="49">
        <f t="shared" ca="1" si="22"/>
        <v>10</v>
      </c>
      <c r="AL46" s="49">
        <f t="shared" ca="1" si="23"/>
        <v>18</v>
      </c>
      <c r="AM46" s="49">
        <f t="shared" ca="1" si="24"/>
        <v>19</v>
      </c>
      <c r="AN46" s="49">
        <f t="shared" ca="1" si="25"/>
        <v>21</v>
      </c>
      <c r="AO46" s="49">
        <f t="shared" ca="1" si="26"/>
        <v>24</v>
      </c>
      <c r="AP46" s="49">
        <f t="shared" ca="1" si="27"/>
        <v>31</v>
      </c>
      <c r="AQ46" s="11"/>
      <c r="AR46" s="11"/>
      <c r="AS46" s="11"/>
      <c r="AT46" s="11"/>
      <c r="AU46" s="11"/>
      <c r="AV46" s="11"/>
      <c r="AW46" s="11"/>
      <c r="AZ46" s="6"/>
      <c r="BA46" s="6"/>
      <c r="BB46" s="6"/>
      <c r="BC46" s="6"/>
      <c r="BD46" s="6"/>
      <c r="BE46" s="6"/>
      <c r="BY46" s="3"/>
      <c r="CG46" s="3"/>
    </row>
    <row r="47" spans="1:85" ht="20.100000000000001" customHeight="1" thickBot="1">
      <c r="A47" s="65">
        <f t="shared" si="6"/>
        <v>46</v>
      </c>
      <c r="B47" s="45">
        <f ca="1">Streams!B47</f>
        <v>8</v>
      </c>
      <c r="C47" s="46">
        <f t="shared" ca="1" si="7"/>
        <v>8</v>
      </c>
      <c r="D47" s="47">
        <f ca="1">COUNTIF(INDEX(C47:INDEX($C$1:C47,IFERROR(LOOKUP(2,1/($D$1:D46=2),ROW($D$1:D46)-MIN(ROW($D$1:D46)-1)),1),),),C47)</f>
        <v>1</v>
      </c>
      <c r="E47" s="46">
        <f t="shared" ca="1" si="8"/>
        <v>30</v>
      </c>
      <c r="F47" s="47">
        <f ca="1">COUNTIF(INDEX(E47:INDEX($E$1:E47,IFERROR(LOOKUP(2,1/($F$1:F46=2),ROW($F$1:F46)-MIN(ROW($F$1:F46)-1)),1),),),E47)</f>
        <v>1</v>
      </c>
      <c r="G47" s="49">
        <f t="shared" ca="1" si="30"/>
        <v>28</v>
      </c>
      <c r="H47" s="49">
        <f t="shared" ca="1" si="29"/>
        <v>35</v>
      </c>
      <c r="I47" s="49">
        <f t="shared" ca="1" si="29"/>
        <v>17</v>
      </c>
      <c r="J47" s="49">
        <f t="shared" ca="1" si="29"/>
        <v>9</v>
      </c>
      <c r="K47" s="49">
        <f t="shared" ca="1" si="29"/>
        <v>22</v>
      </c>
      <c r="L47" s="49">
        <f t="shared" ca="1" si="29"/>
        <v>20</v>
      </c>
      <c r="M47" s="49">
        <f t="shared" ca="1" si="29"/>
        <v>7</v>
      </c>
      <c r="N47" s="49">
        <f t="shared" ca="1" si="29"/>
        <v>5</v>
      </c>
      <c r="O47" s="49">
        <f t="shared" ca="1" si="29"/>
        <v>23</v>
      </c>
      <c r="P47" s="49">
        <f t="shared" ca="1" si="29"/>
        <v>15</v>
      </c>
      <c r="Q47" s="49">
        <f t="shared" ca="1" si="29"/>
        <v>16</v>
      </c>
      <c r="R47" s="49">
        <f t="shared" ca="1" si="29"/>
        <v>27</v>
      </c>
      <c r="S47" s="49">
        <f t="shared" ca="1" si="29"/>
        <v>14</v>
      </c>
      <c r="T47" s="49">
        <f t="shared" ca="1" si="29"/>
        <v>34</v>
      </c>
      <c r="U47" s="49">
        <f t="shared" ca="1" si="29"/>
        <v>26</v>
      </c>
      <c r="V47" s="49">
        <f t="shared" ca="1" si="29"/>
        <v>12</v>
      </c>
      <c r="W47" s="49">
        <f t="shared" ca="1" si="29"/>
        <v>30</v>
      </c>
      <c r="X47" s="49">
        <f t="shared" ca="1" si="9"/>
        <v>33</v>
      </c>
      <c r="Y47" s="49">
        <f t="shared" ca="1" si="10"/>
        <v>6</v>
      </c>
      <c r="Z47" s="49">
        <f t="shared" ca="1" si="11"/>
        <v>11</v>
      </c>
      <c r="AA47" s="49">
        <f t="shared" ca="1" si="12"/>
        <v>36</v>
      </c>
      <c r="AB47" s="49">
        <f t="shared" ca="1" si="13"/>
        <v>13</v>
      </c>
      <c r="AC47" s="49">
        <f t="shared" ca="1" si="14"/>
        <v>32</v>
      </c>
      <c r="AD47" s="49">
        <f t="shared" ca="1" si="15"/>
        <v>25</v>
      </c>
      <c r="AE47" s="49">
        <f t="shared" ca="1" si="16"/>
        <v>2</v>
      </c>
      <c r="AF47" s="49">
        <f t="shared" ca="1" si="17"/>
        <v>29</v>
      </c>
      <c r="AG47" s="49">
        <f t="shared" ca="1" si="18"/>
        <v>3</v>
      </c>
      <c r="AH47" s="49">
        <f t="shared" ca="1" si="19"/>
        <v>1</v>
      </c>
      <c r="AI47" s="49">
        <f t="shared" ca="1" si="20"/>
        <v>4</v>
      </c>
      <c r="AJ47" s="49">
        <f t="shared" ca="1" si="21"/>
        <v>8</v>
      </c>
      <c r="AK47" s="49">
        <f t="shared" ca="1" si="22"/>
        <v>10</v>
      </c>
      <c r="AL47" s="49">
        <f t="shared" ca="1" si="23"/>
        <v>18</v>
      </c>
      <c r="AM47" s="49">
        <f t="shared" ca="1" si="24"/>
        <v>19</v>
      </c>
      <c r="AN47" s="49">
        <f t="shared" ca="1" si="25"/>
        <v>21</v>
      </c>
      <c r="AO47" s="49">
        <f t="shared" ca="1" si="26"/>
        <v>24</v>
      </c>
      <c r="AP47" s="49">
        <f t="shared" ca="1" si="27"/>
        <v>31</v>
      </c>
      <c r="AQ47" s="11"/>
      <c r="AR47" s="11"/>
      <c r="AS47" s="11"/>
      <c r="AT47" s="11"/>
      <c r="AU47" s="11"/>
      <c r="AV47" s="11"/>
      <c r="AW47" s="11"/>
      <c r="AZ47" s="6"/>
      <c r="BA47" s="6"/>
      <c r="BB47" s="6"/>
      <c r="BC47" s="6"/>
      <c r="BD47" s="6"/>
      <c r="BE47" s="6"/>
      <c r="BY47" s="3"/>
      <c r="CG47" s="3"/>
    </row>
    <row r="48" spans="1:85" ht="20.100000000000001" customHeight="1" thickBot="1">
      <c r="A48" s="65">
        <f t="shared" si="6"/>
        <v>47</v>
      </c>
      <c r="B48" s="45">
        <f ca="1">Streams!B48</f>
        <v>13</v>
      </c>
      <c r="C48" s="46">
        <f t="shared" ca="1" si="7"/>
        <v>13</v>
      </c>
      <c r="D48" s="47">
        <f ca="1">COUNTIF(INDEX(C48:INDEX($C$1:C48,IFERROR(LOOKUP(2,1/($D$1:D47=2),ROW($D$1:D47)-MIN(ROW($D$1:D47)-1)),1),),),C48)</f>
        <v>1</v>
      </c>
      <c r="E48" s="46">
        <f t="shared" ca="1" si="8"/>
        <v>23</v>
      </c>
      <c r="F48" s="47">
        <f ca="1">COUNTIF(INDEX(E48:INDEX($E$1:E48,IFERROR(LOOKUP(2,1/($F$1:F47=2),ROW($F$1:F47)-MIN(ROW($F$1:F47)-1)),1),),),E48)</f>
        <v>2</v>
      </c>
      <c r="G48" s="49">
        <f t="shared" ca="1" si="30"/>
        <v>8</v>
      </c>
      <c r="H48" s="49">
        <f t="shared" ref="H48:W62" ca="1" si="31">IF(AND(G47&lt;&gt;$G48,G47&lt;&gt;G48,G47&lt;&gt;0),G47,H47)</f>
        <v>28</v>
      </c>
      <c r="I48" s="49">
        <f t="shared" ca="1" si="31"/>
        <v>35</v>
      </c>
      <c r="J48" s="49">
        <f t="shared" ca="1" si="31"/>
        <v>17</v>
      </c>
      <c r="K48" s="49">
        <f t="shared" ca="1" si="31"/>
        <v>9</v>
      </c>
      <c r="L48" s="49">
        <f t="shared" ca="1" si="31"/>
        <v>22</v>
      </c>
      <c r="M48" s="49">
        <f t="shared" ca="1" si="31"/>
        <v>20</v>
      </c>
      <c r="N48" s="49">
        <f t="shared" ca="1" si="31"/>
        <v>7</v>
      </c>
      <c r="O48" s="49">
        <f t="shared" ca="1" si="31"/>
        <v>5</v>
      </c>
      <c r="P48" s="49">
        <f t="shared" ca="1" si="31"/>
        <v>23</v>
      </c>
      <c r="Q48" s="49">
        <f t="shared" ca="1" si="31"/>
        <v>15</v>
      </c>
      <c r="R48" s="49">
        <f t="shared" ca="1" si="31"/>
        <v>16</v>
      </c>
      <c r="S48" s="49">
        <f t="shared" ca="1" si="31"/>
        <v>27</v>
      </c>
      <c r="T48" s="49">
        <f t="shared" ca="1" si="31"/>
        <v>14</v>
      </c>
      <c r="U48" s="49">
        <f t="shared" ca="1" si="31"/>
        <v>34</v>
      </c>
      <c r="V48" s="49">
        <f t="shared" ca="1" si="31"/>
        <v>26</v>
      </c>
      <c r="W48" s="49">
        <f t="shared" ca="1" si="31"/>
        <v>12</v>
      </c>
      <c r="X48" s="49">
        <f t="shared" ca="1" si="9"/>
        <v>30</v>
      </c>
      <c r="Y48" s="49">
        <f t="shared" ca="1" si="10"/>
        <v>33</v>
      </c>
      <c r="Z48" s="49">
        <f t="shared" ca="1" si="11"/>
        <v>6</v>
      </c>
      <c r="AA48" s="49">
        <f t="shared" ca="1" si="12"/>
        <v>11</v>
      </c>
      <c r="AB48" s="49">
        <f t="shared" ca="1" si="13"/>
        <v>36</v>
      </c>
      <c r="AC48" s="49">
        <f t="shared" ca="1" si="14"/>
        <v>13</v>
      </c>
      <c r="AD48" s="49">
        <f t="shared" ca="1" si="15"/>
        <v>32</v>
      </c>
      <c r="AE48" s="49">
        <f t="shared" ca="1" si="16"/>
        <v>25</v>
      </c>
      <c r="AF48" s="49">
        <f t="shared" ca="1" si="17"/>
        <v>2</v>
      </c>
      <c r="AG48" s="49">
        <f t="shared" ca="1" si="18"/>
        <v>29</v>
      </c>
      <c r="AH48" s="49">
        <f t="shared" ca="1" si="19"/>
        <v>3</v>
      </c>
      <c r="AI48" s="49">
        <f t="shared" ca="1" si="20"/>
        <v>1</v>
      </c>
      <c r="AJ48" s="49">
        <f t="shared" ca="1" si="21"/>
        <v>4</v>
      </c>
      <c r="AK48" s="49">
        <f t="shared" ca="1" si="22"/>
        <v>10</v>
      </c>
      <c r="AL48" s="49">
        <f t="shared" ca="1" si="23"/>
        <v>18</v>
      </c>
      <c r="AM48" s="49">
        <f t="shared" ca="1" si="24"/>
        <v>19</v>
      </c>
      <c r="AN48" s="49">
        <f t="shared" ca="1" si="25"/>
        <v>21</v>
      </c>
      <c r="AO48" s="49">
        <f t="shared" ca="1" si="26"/>
        <v>24</v>
      </c>
      <c r="AP48" s="49">
        <f t="shared" ca="1" si="27"/>
        <v>31</v>
      </c>
      <c r="AQ48" s="11"/>
      <c r="AR48" s="11"/>
      <c r="AS48" s="11"/>
      <c r="AT48" s="11"/>
      <c r="AU48" s="11"/>
      <c r="AV48" s="11"/>
      <c r="AW48" s="11"/>
      <c r="AZ48" s="6"/>
      <c r="BA48" s="6"/>
      <c r="BB48" s="6"/>
      <c r="BC48" s="6"/>
      <c r="BD48" s="6"/>
      <c r="BE48" s="6"/>
      <c r="BY48" s="3"/>
      <c r="CG48" s="3"/>
    </row>
    <row r="49" spans="1:85" ht="20.100000000000001" customHeight="1" thickBot="1">
      <c r="A49" s="65">
        <f t="shared" si="6"/>
        <v>48</v>
      </c>
      <c r="B49" s="45">
        <f ca="1">Streams!B49</f>
        <v>29</v>
      </c>
      <c r="C49" s="46">
        <f t="shared" ca="1" si="7"/>
        <v>29</v>
      </c>
      <c r="D49" s="47">
        <f ca="1">COUNTIF(INDEX(C49:INDEX($C$1:C49,IFERROR(LOOKUP(2,1/($D$1:D48=2),ROW($D$1:D48)-MIN(ROW($D$1:D48)-1)),1),),),C49)</f>
        <v>1</v>
      </c>
      <c r="E49" s="46">
        <f t="shared" ca="1" si="8"/>
        <v>27</v>
      </c>
      <c r="F49" s="47">
        <f ca="1">COUNTIF(INDEX(E49:INDEX($E$1:E49,IFERROR(LOOKUP(2,1/($F$1:F48=2),ROW($F$1:F48)-MIN(ROW($F$1:F48)-1)),1),),),E49)</f>
        <v>1</v>
      </c>
      <c r="G49" s="49">
        <f t="shared" ca="1" si="30"/>
        <v>13</v>
      </c>
      <c r="H49" s="49">
        <f t="shared" ca="1" si="31"/>
        <v>8</v>
      </c>
      <c r="I49" s="49">
        <f t="shared" ca="1" si="31"/>
        <v>28</v>
      </c>
      <c r="J49" s="49">
        <f t="shared" ca="1" si="31"/>
        <v>35</v>
      </c>
      <c r="K49" s="49">
        <f t="shared" ca="1" si="31"/>
        <v>17</v>
      </c>
      <c r="L49" s="49">
        <f t="shared" ca="1" si="31"/>
        <v>9</v>
      </c>
      <c r="M49" s="49">
        <f t="shared" ca="1" si="31"/>
        <v>22</v>
      </c>
      <c r="N49" s="49">
        <f t="shared" ca="1" si="31"/>
        <v>20</v>
      </c>
      <c r="O49" s="49">
        <f t="shared" ca="1" si="31"/>
        <v>7</v>
      </c>
      <c r="P49" s="49">
        <f t="shared" ca="1" si="31"/>
        <v>5</v>
      </c>
      <c r="Q49" s="49">
        <f t="shared" ca="1" si="31"/>
        <v>23</v>
      </c>
      <c r="R49" s="49">
        <f t="shared" ca="1" si="31"/>
        <v>15</v>
      </c>
      <c r="S49" s="49">
        <f t="shared" ca="1" si="31"/>
        <v>16</v>
      </c>
      <c r="T49" s="49">
        <f t="shared" ca="1" si="31"/>
        <v>27</v>
      </c>
      <c r="U49" s="49">
        <f t="shared" ca="1" si="31"/>
        <v>14</v>
      </c>
      <c r="V49" s="49">
        <f t="shared" ca="1" si="31"/>
        <v>34</v>
      </c>
      <c r="W49" s="49">
        <f t="shared" ca="1" si="31"/>
        <v>26</v>
      </c>
      <c r="X49" s="49">
        <f t="shared" ca="1" si="9"/>
        <v>12</v>
      </c>
      <c r="Y49" s="49">
        <f t="shared" ca="1" si="10"/>
        <v>30</v>
      </c>
      <c r="Z49" s="49">
        <f t="shared" ca="1" si="11"/>
        <v>33</v>
      </c>
      <c r="AA49" s="49">
        <f t="shared" ca="1" si="12"/>
        <v>6</v>
      </c>
      <c r="AB49" s="49">
        <f t="shared" ca="1" si="13"/>
        <v>11</v>
      </c>
      <c r="AC49" s="49">
        <f t="shared" ca="1" si="14"/>
        <v>36</v>
      </c>
      <c r="AD49" s="49">
        <f t="shared" ca="1" si="15"/>
        <v>32</v>
      </c>
      <c r="AE49" s="49">
        <f t="shared" ca="1" si="16"/>
        <v>25</v>
      </c>
      <c r="AF49" s="49">
        <f t="shared" ca="1" si="17"/>
        <v>2</v>
      </c>
      <c r="AG49" s="49">
        <f t="shared" ca="1" si="18"/>
        <v>29</v>
      </c>
      <c r="AH49" s="49">
        <f t="shared" ca="1" si="19"/>
        <v>3</v>
      </c>
      <c r="AI49" s="49">
        <f t="shared" ca="1" si="20"/>
        <v>1</v>
      </c>
      <c r="AJ49" s="49">
        <f t="shared" ca="1" si="21"/>
        <v>4</v>
      </c>
      <c r="AK49" s="49">
        <f t="shared" ca="1" si="22"/>
        <v>10</v>
      </c>
      <c r="AL49" s="49">
        <f t="shared" ca="1" si="23"/>
        <v>18</v>
      </c>
      <c r="AM49" s="49">
        <f t="shared" ca="1" si="24"/>
        <v>19</v>
      </c>
      <c r="AN49" s="49">
        <f t="shared" ca="1" si="25"/>
        <v>21</v>
      </c>
      <c r="AO49" s="49">
        <f t="shared" ca="1" si="26"/>
        <v>24</v>
      </c>
      <c r="AP49" s="49">
        <f t="shared" ca="1" si="27"/>
        <v>31</v>
      </c>
      <c r="AQ49" s="11"/>
      <c r="AR49" s="11"/>
      <c r="AS49" s="11"/>
      <c r="AT49" s="11"/>
      <c r="AU49" s="11"/>
      <c r="AV49" s="11"/>
      <c r="AW49" s="11"/>
      <c r="AZ49" s="6"/>
      <c r="BA49" s="6"/>
      <c r="BB49" s="6"/>
      <c r="BC49" s="6"/>
      <c r="BD49" s="6"/>
      <c r="BE49" s="6"/>
      <c r="BY49" s="3"/>
      <c r="CG49" s="3"/>
    </row>
    <row r="50" spans="1:85" ht="20.100000000000001" customHeight="1" thickBot="1">
      <c r="A50" s="65">
        <f t="shared" si="6"/>
        <v>49</v>
      </c>
      <c r="B50" s="45">
        <f ca="1">Streams!B50</f>
        <v>4</v>
      </c>
      <c r="C50" s="46">
        <f t="shared" ca="1" si="7"/>
        <v>4</v>
      </c>
      <c r="D50" s="47">
        <f ca="1">COUNTIF(INDEX(C50:INDEX($C$1:C50,IFERROR(LOOKUP(2,1/($D$1:D49=2),ROW($D$1:D49)-MIN(ROW($D$1:D49)-1)),1),),),C50)</f>
        <v>1</v>
      </c>
      <c r="E50" s="46">
        <f t="shared" ca="1" si="8"/>
        <v>30</v>
      </c>
      <c r="F50" s="47">
        <f ca="1">COUNTIF(INDEX(E50:INDEX($E$1:E50,IFERROR(LOOKUP(2,1/($F$1:F49=2),ROW($F$1:F49)-MIN(ROW($F$1:F49)-1)),1),),),E50)</f>
        <v>1</v>
      </c>
      <c r="G50" s="49">
        <f t="shared" ca="1" si="30"/>
        <v>29</v>
      </c>
      <c r="H50" s="49">
        <f t="shared" ca="1" si="31"/>
        <v>13</v>
      </c>
      <c r="I50" s="49">
        <f t="shared" ca="1" si="31"/>
        <v>8</v>
      </c>
      <c r="J50" s="49">
        <f t="shared" ca="1" si="31"/>
        <v>28</v>
      </c>
      <c r="K50" s="49">
        <f t="shared" ca="1" si="31"/>
        <v>35</v>
      </c>
      <c r="L50" s="49">
        <f t="shared" ca="1" si="31"/>
        <v>17</v>
      </c>
      <c r="M50" s="49">
        <f t="shared" ca="1" si="31"/>
        <v>9</v>
      </c>
      <c r="N50" s="49">
        <f t="shared" ca="1" si="31"/>
        <v>22</v>
      </c>
      <c r="O50" s="49">
        <f t="shared" ca="1" si="31"/>
        <v>20</v>
      </c>
      <c r="P50" s="49">
        <f t="shared" ca="1" si="31"/>
        <v>7</v>
      </c>
      <c r="Q50" s="49">
        <f t="shared" ca="1" si="31"/>
        <v>5</v>
      </c>
      <c r="R50" s="49">
        <f t="shared" ca="1" si="31"/>
        <v>23</v>
      </c>
      <c r="S50" s="49">
        <f t="shared" ca="1" si="31"/>
        <v>15</v>
      </c>
      <c r="T50" s="49">
        <f t="shared" ca="1" si="31"/>
        <v>16</v>
      </c>
      <c r="U50" s="49">
        <f t="shared" ca="1" si="31"/>
        <v>27</v>
      </c>
      <c r="V50" s="49">
        <f t="shared" ca="1" si="31"/>
        <v>14</v>
      </c>
      <c r="W50" s="49">
        <f t="shared" ca="1" si="31"/>
        <v>34</v>
      </c>
      <c r="X50" s="49">
        <f t="shared" ca="1" si="9"/>
        <v>26</v>
      </c>
      <c r="Y50" s="49">
        <f t="shared" ca="1" si="10"/>
        <v>12</v>
      </c>
      <c r="Z50" s="49">
        <f t="shared" ca="1" si="11"/>
        <v>30</v>
      </c>
      <c r="AA50" s="49">
        <f t="shared" ca="1" si="12"/>
        <v>33</v>
      </c>
      <c r="AB50" s="49">
        <f t="shared" ca="1" si="13"/>
        <v>6</v>
      </c>
      <c r="AC50" s="49">
        <f t="shared" ca="1" si="14"/>
        <v>11</v>
      </c>
      <c r="AD50" s="49">
        <f t="shared" ca="1" si="15"/>
        <v>36</v>
      </c>
      <c r="AE50" s="49">
        <f t="shared" ca="1" si="16"/>
        <v>32</v>
      </c>
      <c r="AF50" s="49">
        <f t="shared" ca="1" si="17"/>
        <v>25</v>
      </c>
      <c r="AG50" s="49">
        <f t="shared" ca="1" si="18"/>
        <v>2</v>
      </c>
      <c r="AH50" s="49">
        <f t="shared" ca="1" si="19"/>
        <v>3</v>
      </c>
      <c r="AI50" s="49">
        <f t="shared" ca="1" si="20"/>
        <v>1</v>
      </c>
      <c r="AJ50" s="49">
        <f t="shared" ca="1" si="21"/>
        <v>4</v>
      </c>
      <c r="AK50" s="49">
        <f t="shared" ca="1" si="22"/>
        <v>10</v>
      </c>
      <c r="AL50" s="49">
        <f t="shared" ca="1" si="23"/>
        <v>18</v>
      </c>
      <c r="AM50" s="49">
        <f t="shared" ca="1" si="24"/>
        <v>19</v>
      </c>
      <c r="AN50" s="49">
        <f t="shared" ca="1" si="25"/>
        <v>21</v>
      </c>
      <c r="AO50" s="49">
        <f t="shared" ca="1" si="26"/>
        <v>24</v>
      </c>
      <c r="AP50" s="49">
        <f t="shared" ca="1" si="27"/>
        <v>31</v>
      </c>
      <c r="AQ50" s="11"/>
      <c r="AR50" s="11"/>
      <c r="AS50" s="11"/>
      <c r="AT50" s="11"/>
      <c r="AU50" s="11"/>
      <c r="AV50" s="11"/>
      <c r="AW50" s="11"/>
      <c r="AZ50" s="6"/>
      <c r="BA50" s="6"/>
      <c r="BB50" s="6"/>
      <c r="BC50" s="6"/>
      <c r="BD50" s="6"/>
      <c r="BE50" s="6"/>
      <c r="BY50" s="3"/>
      <c r="CG50" s="3"/>
    </row>
    <row r="51" spans="1:85" ht="20.100000000000001" customHeight="1" thickBot="1">
      <c r="A51" s="65">
        <f t="shared" si="6"/>
        <v>50</v>
      </c>
      <c r="B51" s="45">
        <f ca="1">Streams!B51</f>
        <v>9</v>
      </c>
      <c r="C51" s="46">
        <f t="shared" ca="1" si="7"/>
        <v>9</v>
      </c>
      <c r="D51" s="47">
        <f ca="1">COUNTIF(INDEX(C51:INDEX($C$1:C51,IFERROR(LOOKUP(2,1/($D$1:D50=2),ROW($D$1:D50)-MIN(ROW($D$1:D50)-1)),1),),),C51)</f>
        <v>1</v>
      </c>
      <c r="E51" s="46">
        <f t="shared" ca="1" si="8"/>
        <v>8</v>
      </c>
      <c r="F51" s="47">
        <f ca="1">COUNTIF(INDEX(E51:INDEX($E$1:E51,IFERROR(LOOKUP(2,1/($F$1:F50=2),ROW($F$1:F50)-MIN(ROW($F$1:F50)-1)),1),),),E51)</f>
        <v>1</v>
      </c>
      <c r="G51" s="49">
        <f t="shared" ca="1" si="30"/>
        <v>4</v>
      </c>
      <c r="H51" s="49">
        <f t="shared" ca="1" si="31"/>
        <v>29</v>
      </c>
      <c r="I51" s="49">
        <f t="shared" ca="1" si="31"/>
        <v>13</v>
      </c>
      <c r="J51" s="49">
        <f t="shared" ca="1" si="31"/>
        <v>8</v>
      </c>
      <c r="K51" s="49">
        <f t="shared" ca="1" si="31"/>
        <v>28</v>
      </c>
      <c r="L51" s="49">
        <f t="shared" ca="1" si="31"/>
        <v>35</v>
      </c>
      <c r="M51" s="49">
        <f t="shared" ca="1" si="31"/>
        <v>17</v>
      </c>
      <c r="N51" s="49">
        <f t="shared" ca="1" si="31"/>
        <v>9</v>
      </c>
      <c r="O51" s="49">
        <f t="shared" ca="1" si="31"/>
        <v>22</v>
      </c>
      <c r="P51" s="49">
        <f t="shared" ca="1" si="31"/>
        <v>20</v>
      </c>
      <c r="Q51" s="49">
        <f t="shared" ca="1" si="31"/>
        <v>7</v>
      </c>
      <c r="R51" s="49">
        <f t="shared" ca="1" si="31"/>
        <v>5</v>
      </c>
      <c r="S51" s="49">
        <f t="shared" ca="1" si="31"/>
        <v>23</v>
      </c>
      <c r="T51" s="49">
        <f t="shared" ca="1" si="31"/>
        <v>15</v>
      </c>
      <c r="U51" s="49">
        <f t="shared" ca="1" si="31"/>
        <v>16</v>
      </c>
      <c r="V51" s="49">
        <f t="shared" ca="1" si="31"/>
        <v>27</v>
      </c>
      <c r="W51" s="49">
        <f t="shared" ca="1" si="31"/>
        <v>14</v>
      </c>
      <c r="X51" s="49">
        <f t="shared" ca="1" si="9"/>
        <v>34</v>
      </c>
      <c r="Y51" s="49">
        <f t="shared" ca="1" si="10"/>
        <v>26</v>
      </c>
      <c r="Z51" s="49">
        <f t="shared" ca="1" si="11"/>
        <v>12</v>
      </c>
      <c r="AA51" s="49">
        <f t="shared" ca="1" si="12"/>
        <v>30</v>
      </c>
      <c r="AB51" s="49">
        <f t="shared" ca="1" si="13"/>
        <v>33</v>
      </c>
      <c r="AC51" s="49">
        <f t="shared" ca="1" si="14"/>
        <v>6</v>
      </c>
      <c r="AD51" s="49">
        <f t="shared" ca="1" si="15"/>
        <v>11</v>
      </c>
      <c r="AE51" s="49">
        <f t="shared" ca="1" si="16"/>
        <v>36</v>
      </c>
      <c r="AF51" s="49">
        <f t="shared" ca="1" si="17"/>
        <v>32</v>
      </c>
      <c r="AG51" s="49">
        <f t="shared" ca="1" si="18"/>
        <v>25</v>
      </c>
      <c r="AH51" s="49">
        <f t="shared" ca="1" si="19"/>
        <v>2</v>
      </c>
      <c r="AI51" s="49">
        <f t="shared" ca="1" si="20"/>
        <v>3</v>
      </c>
      <c r="AJ51" s="49">
        <f t="shared" ca="1" si="21"/>
        <v>1</v>
      </c>
      <c r="AK51" s="49">
        <f t="shared" ca="1" si="22"/>
        <v>10</v>
      </c>
      <c r="AL51" s="49">
        <f t="shared" ca="1" si="23"/>
        <v>18</v>
      </c>
      <c r="AM51" s="49">
        <f t="shared" ca="1" si="24"/>
        <v>19</v>
      </c>
      <c r="AN51" s="49">
        <f t="shared" ca="1" si="25"/>
        <v>21</v>
      </c>
      <c r="AO51" s="49">
        <f t="shared" ca="1" si="26"/>
        <v>24</v>
      </c>
      <c r="AP51" s="49">
        <f t="shared" ca="1" si="27"/>
        <v>31</v>
      </c>
      <c r="AQ51" s="11"/>
      <c r="AR51" s="11"/>
      <c r="AS51" s="11"/>
      <c r="AT51" s="11"/>
      <c r="AU51" s="11"/>
      <c r="AV51" s="11"/>
      <c r="AW51" s="11"/>
      <c r="AZ51" s="6"/>
      <c r="BA51" s="6"/>
      <c r="BB51" s="6"/>
      <c r="BC51" s="6"/>
      <c r="BD51" s="6"/>
      <c r="BE51" s="6"/>
      <c r="BY51" s="3"/>
      <c r="CG51" s="3"/>
    </row>
    <row r="52" spans="1:85" ht="20.100000000000001" customHeight="1" thickBot="1">
      <c r="A52" s="65">
        <f t="shared" si="6"/>
        <v>51</v>
      </c>
      <c r="B52" s="45">
        <f ca="1">Streams!B52</f>
        <v>11</v>
      </c>
      <c r="C52" s="46">
        <f t="shared" ca="1" si="7"/>
        <v>11</v>
      </c>
      <c r="D52" s="47">
        <f ca="1">COUNTIF(INDEX(C52:INDEX($C$1:C52,IFERROR(LOOKUP(2,1/($D$1:D51=2),ROW($D$1:D51)-MIN(ROW($D$1:D51)-1)),1),),),C52)</f>
        <v>1</v>
      </c>
      <c r="E52" s="46">
        <f t="shared" ca="1" si="8"/>
        <v>24</v>
      </c>
      <c r="F52" s="47">
        <f ca="1">COUNTIF(INDEX(E52:INDEX($E$1:E52,IFERROR(LOOKUP(2,1/($F$1:F51=2),ROW($F$1:F51)-MIN(ROW($F$1:F51)-1)),1),),),E52)</f>
        <v>1</v>
      </c>
      <c r="G52" s="49">
        <f t="shared" ca="1" si="30"/>
        <v>9</v>
      </c>
      <c r="H52" s="49">
        <f t="shared" ca="1" si="31"/>
        <v>4</v>
      </c>
      <c r="I52" s="49">
        <f t="shared" ca="1" si="31"/>
        <v>29</v>
      </c>
      <c r="J52" s="49">
        <f t="shared" ca="1" si="31"/>
        <v>13</v>
      </c>
      <c r="K52" s="49">
        <f t="shared" ca="1" si="31"/>
        <v>8</v>
      </c>
      <c r="L52" s="49">
        <f t="shared" ca="1" si="31"/>
        <v>28</v>
      </c>
      <c r="M52" s="49">
        <f t="shared" ca="1" si="31"/>
        <v>35</v>
      </c>
      <c r="N52" s="49">
        <f t="shared" ca="1" si="31"/>
        <v>17</v>
      </c>
      <c r="O52" s="49">
        <f t="shared" ca="1" si="31"/>
        <v>22</v>
      </c>
      <c r="P52" s="49">
        <f t="shared" ca="1" si="31"/>
        <v>20</v>
      </c>
      <c r="Q52" s="49">
        <f t="shared" ca="1" si="31"/>
        <v>7</v>
      </c>
      <c r="R52" s="49">
        <f t="shared" ca="1" si="31"/>
        <v>5</v>
      </c>
      <c r="S52" s="49">
        <f t="shared" ca="1" si="31"/>
        <v>23</v>
      </c>
      <c r="T52" s="49">
        <f t="shared" ca="1" si="31"/>
        <v>15</v>
      </c>
      <c r="U52" s="49">
        <f t="shared" ca="1" si="31"/>
        <v>16</v>
      </c>
      <c r="V52" s="49">
        <f t="shared" ca="1" si="31"/>
        <v>27</v>
      </c>
      <c r="W52" s="49">
        <f t="shared" ca="1" si="31"/>
        <v>14</v>
      </c>
      <c r="X52" s="49">
        <f t="shared" ca="1" si="9"/>
        <v>34</v>
      </c>
      <c r="Y52" s="49">
        <f t="shared" ca="1" si="10"/>
        <v>26</v>
      </c>
      <c r="Z52" s="49">
        <f t="shared" ca="1" si="11"/>
        <v>12</v>
      </c>
      <c r="AA52" s="49">
        <f t="shared" ca="1" si="12"/>
        <v>30</v>
      </c>
      <c r="AB52" s="49">
        <f t="shared" ca="1" si="13"/>
        <v>33</v>
      </c>
      <c r="AC52" s="49">
        <f t="shared" ca="1" si="14"/>
        <v>6</v>
      </c>
      <c r="AD52" s="49">
        <f t="shared" ca="1" si="15"/>
        <v>11</v>
      </c>
      <c r="AE52" s="49">
        <f t="shared" ca="1" si="16"/>
        <v>36</v>
      </c>
      <c r="AF52" s="49">
        <f t="shared" ca="1" si="17"/>
        <v>32</v>
      </c>
      <c r="AG52" s="49">
        <f t="shared" ca="1" si="18"/>
        <v>25</v>
      </c>
      <c r="AH52" s="49">
        <f t="shared" ca="1" si="19"/>
        <v>2</v>
      </c>
      <c r="AI52" s="49">
        <f t="shared" ca="1" si="20"/>
        <v>3</v>
      </c>
      <c r="AJ52" s="49">
        <f t="shared" ca="1" si="21"/>
        <v>1</v>
      </c>
      <c r="AK52" s="49">
        <f t="shared" ca="1" si="22"/>
        <v>10</v>
      </c>
      <c r="AL52" s="49">
        <f t="shared" ca="1" si="23"/>
        <v>18</v>
      </c>
      <c r="AM52" s="49">
        <f t="shared" ca="1" si="24"/>
        <v>19</v>
      </c>
      <c r="AN52" s="49">
        <f t="shared" ca="1" si="25"/>
        <v>21</v>
      </c>
      <c r="AO52" s="49">
        <f t="shared" ca="1" si="26"/>
        <v>24</v>
      </c>
      <c r="AP52" s="49">
        <f t="shared" ca="1" si="27"/>
        <v>31</v>
      </c>
      <c r="AQ52" s="11"/>
      <c r="AR52" s="11"/>
      <c r="AS52" s="11"/>
      <c r="AT52" s="11"/>
      <c r="AU52" s="11"/>
      <c r="AV52" s="11"/>
      <c r="AW52" s="11"/>
      <c r="AZ52" s="6"/>
      <c r="BA52" s="6"/>
      <c r="BB52" s="6"/>
      <c r="BC52" s="6"/>
      <c r="BD52" s="6"/>
      <c r="BE52" s="6"/>
      <c r="BY52" s="3"/>
      <c r="CG52" s="3"/>
    </row>
    <row r="53" spans="1:85" ht="20.100000000000001" customHeight="1" thickBot="1">
      <c r="A53" s="65">
        <f t="shared" si="6"/>
        <v>52</v>
      </c>
      <c r="B53" s="45">
        <f ca="1">Streams!B53</f>
        <v>20</v>
      </c>
      <c r="C53" s="46">
        <f t="shared" ca="1" si="7"/>
        <v>20</v>
      </c>
      <c r="D53" s="47">
        <f ca="1">COUNTIF(INDEX(C53:INDEX($C$1:C53,IFERROR(LOOKUP(2,1/($D$1:D52=2),ROW($D$1:D52)-MIN(ROW($D$1:D52)-1)),1),),),C53)</f>
        <v>1</v>
      </c>
      <c r="E53" s="46">
        <f t="shared" ca="1" si="8"/>
        <v>11</v>
      </c>
      <c r="F53" s="47">
        <f ca="1">COUNTIF(INDEX(E53:INDEX($E$1:E53,IFERROR(LOOKUP(2,1/($F$1:F52=2),ROW($F$1:F52)-MIN(ROW($F$1:F52)-1)),1),),),E53)</f>
        <v>1</v>
      </c>
      <c r="G53" s="49">
        <f t="shared" ca="1" si="30"/>
        <v>11</v>
      </c>
      <c r="H53" s="49">
        <f t="shared" ca="1" si="31"/>
        <v>9</v>
      </c>
      <c r="I53" s="49">
        <f t="shared" ca="1" si="31"/>
        <v>4</v>
      </c>
      <c r="J53" s="49">
        <f t="shared" ca="1" si="31"/>
        <v>29</v>
      </c>
      <c r="K53" s="49">
        <f t="shared" ca="1" si="31"/>
        <v>13</v>
      </c>
      <c r="L53" s="49">
        <f t="shared" ca="1" si="31"/>
        <v>8</v>
      </c>
      <c r="M53" s="49">
        <f t="shared" ca="1" si="31"/>
        <v>28</v>
      </c>
      <c r="N53" s="49">
        <f t="shared" ca="1" si="31"/>
        <v>35</v>
      </c>
      <c r="O53" s="49">
        <f t="shared" ca="1" si="31"/>
        <v>17</v>
      </c>
      <c r="P53" s="49">
        <f t="shared" ca="1" si="31"/>
        <v>22</v>
      </c>
      <c r="Q53" s="49">
        <f t="shared" ca="1" si="31"/>
        <v>20</v>
      </c>
      <c r="R53" s="49">
        <f t="shared" ca="1" si="31"/>
        <v>7</v>
      </c>
      <c r="S53" s="49">
        <f t="shared" ca="1" si="31"/>
        <v>5</v>
      </c>
      <c r="T53" s="49">
        <f t="shared" ca="1" si="31"/>
        <v>23</v>
      </c>
      <c r="U53" s="49">
        <f t="shared" ca="1" si="31"/>
        <v>15</v>
      </c>
      <c r="V53" s="49">
        <f t="shared" ca="1" si="31"/>
        <v>16</v>
      </c>
      <c r="W53" s="49">
        <f t="shared" ca="1" si="31"/>
        <v>27</v>
      </c>
      <c r="X53" s="49">
        <f t="shared" ca="1" si="9"/>
        <v>14</v>
      </c>
      <c r="Y53" s="49">
        <f t="shared" ca="1" si="10"/>
        <v>34</v>
      </c>
      <c r="Z53" s="49">
        <f t="shared" ca="1" si="11"/>
        <v>26</v>
      </c>
      <c r="AA53" s="49">
        <f t="shared" ca="1" si="12"/>
        <v>12</v>
      </c>
      <c r="AB53" s="49">
        <f t="shared" ca="1" si="13"/>
        <v>30</v>
      </c>
      <c r="AC53" s="49">
        <f t="shared" ca="1" si="14"/>
        <v>33</v>
      </c>
      <c r="AD53" s="49">
        <f t="shared" ca="1" si="15"/>
        <v>6</v>
      </c>
      <c r="AE53" s="49">
        <f t="shared" ca="1" si="16"/>
        <v>36</v>
      </c>
      <c r="AF53" s="49">
        <f t="shared" ca="1" si="17"/>
        <v>32</v>
      </c>
      <c r="AG53" s="49">
        <f t="shared" ca="1" si="18"/>
        <v>25</v>
      </c>
      <c r="AH53" s="49">
        <f t="shared" ca="1" si="19"/>
        <v>2</v>
      </c>
      <c r="AI53" s="49">
        <f t="shared" ca="1" si="20"/>
        <v>3</v>
      </c>
      <c r="AJ53" s="49">
        <f t="shared" ca="1" si="21"/>
        <v>1</v>
      </c>
      <c r="AK53" s="49">
        <f t="shared" ca="1" si="22"/>
        <v>10</v>
      </c>
      <c r="AL53" s="49">
        <f t="shared" ca="1" si="23"/>
        <v>18</v>
      </c>
      <c r="AM53" s="49">
        <f t="shared" ca="1" si="24"/>
        <v>19</v>
      </c>
      <c r="AN53" s="49">
        <f t="shared" ca="1" si="25"/>
        <v>21</v>
      </c>
      <c r="AO53" s="49">
        <f t="shared" ca="1" si="26"/>
        <v>24</v>
      </c>
      <c r="AP53" s="49">
        <f t="shared" ca="1" si="27"/>
        <v>31</v>
      </c>
      <c r="AQ53" s="11"/>
      <c r="AR53" s="11"/>
      <c r="AS53" s="11"/>
      <c r="AT53" s="11"/>
      <c r="AU53" s="11"/>
      <c r="AV53" s="11"/>
      <c r="AW53" s="11"/>
      <c r="AZ53" s="6"/>
      <c r="BA53" s="6"/>
      <c r="BB53" s="6"/>
      <c r="BC53" s="6"/>
      <c r="BD53" s="6"/>
      <c r="BE53" s="6"/>
      <c r="BY53" s="3"/>
      <c r="CG53" s="3"/>
    </row>
    <row r="54" spans="1:85" ht="20.100000000000001" customHeight="1" thickBot="1">
      <c r="A54" s="65">
        <f t="shared" si="6"/>
        <v>53</v>
      </c>
      <c r="B54" s="45">
        <f ca="1">Streams!B54</f>
        <v>31</v>
      </c>
      <c r="C54" s="46">
        <f t="shared" ca="1" si="7"/>
        <v>31</v>
      </c>
      <c r="D54" s="47">
        <f ca="1">COUNTIF(INDEX(C54:INDEX($C$1:C54,IFERROR(LOOKUP(2,1/($D$1:D53=2),ROW($D$1:D53)-MIN(ROW($D$1:D53)-1)),1),),),C54)</f>
        <v>1</v>
      </c>
      <c r="E54" s="46">
        <f t="shared" ca="1" si="8"/>
        <v>36</v>
      </c>
      <c r="F54" s="47">
        <f ca="1">COUNTIF(INDEX(E54:INDEX($E$1:E54,IFERROR(LOOKUP(2,1/($F$1:F53=2),ROW($F$1:F53)-MIN(ROW($F$1:F53)-1)),1),),),E54)</f>
        <v>1</v>
      </c>
      <c r="G54" s="49">
        <f t="shared" ca="1" si="30"/>
        <v>20</v>
      </c>
      <c r="H54" s="49">
        <f t="shared" ca="1" si="31"/>
        <v>11</v>
      </c>
      <c r="I54" s="49">
        <f t="shared" ca="1" si="31"/>
        <v>9</v>
      </c>
      <c r="J54" s="49">
        <f t="shared" ca="1" si="31"/>
        <v>4</v>
      </c>
      <c r="K54" s="49">
        <f t="shared" ca="1" si="31"/>
        <v>29</v>
      </c>
      <c r="L54" s="49">
        <f t="shared" ca="1" si="31"/>
        <v>13</v>
      </c>
      <c r="M54" s="49">
        <f t="shared" ca="1" si="31"/>
        <v>8</v>
      </c>
      <c r="N54" s="49">
        <f t="shared" ca="1" si="31"/>
        <v>28</v>
      </c>
      <c r="O54" s="49">
        <f t="shared" ca="1" si="31"/>
        <v>35</v>
      </c>
      <c r="P54" s="49">
        <f t="shared" ca="1" si="31"/>
        <v>17</v>
      </c>
      <c r="Q54" s="49">
        <f t="shared" ca="1" si="31"/>
        <v>22</v>
      </c>
      <c r="R54" s="49">
        <f t="shared" ca="1" si="31"/>
        <v>7</v>
      </c>
      <c r="S54" s="49">
        <f t="shared" ca="1" si="31"/>
        <v>5</v>
      </c>
      <c r="T54" s="49">
        <f t="shared" ca="1" si="31"/>
        <v>23</v>
      </c>
      <c r="U54" s="49">
        <f t="shared" ca="1" si="31"/>
        <v>15</v>
      </c>
      <c r="V54" s="49">
        <f t="shared" ca="1" si="31"/>
        <v>16</v>
      </c>
      <c r="W54" s="49">
        <f t="shared" ca="1" si="31"/>
        <v>27</v>
      </c>
      <c r="X54" s="49">
        <f t="shared" ca="1" si="9"/>
        <v>14</v>
      </c>
      <c r="Y54" s="49">
        <f t="shared" ca="1" si="10"/>
        <v>34</v>
      </c>
      <c r="Z54" s="49">
        <f t="shared" ca="1" si="11"/>
        <v>26</v>
      </c>
      <c r="AA54" s="49">
        <f t="shared" ca="1" si="12"/>
        <v>12</v>
      </c>
      <c r="AB54" s="49">
        <f t="shared" ca="1" si="13"/>
        <v>30</v>
      </c>
      <c r="AC54" s="49">
        <f t="shared" ca="1" si="14"/>
        <v>33</v>
      </c>
      <c r="AD54" s="49">
        <f t="shared" ca="1" si="15"/>
        <v>6</v>
      </c>
      <c r="AE54" s="49">
        <f t="shared" ca="1" si="16"/>
        <v>36</v>
      </c>
      <c r="AF54" s="49">
        <f t="shared" ca="1" si="17"/>
        <v>32</v>
      </c>
      <c r="AG54" s="49">
        <f t="shared" ca="1" si="18"/>
        <v>25</v>
      </c>
      <c r="AH54" s="49">
        <f t="shared" ca="1" si="19"/>
        <v>2</v>
      </c>
      <c r="AI54" s="49">
        <f t="shared" ca="1" si="20"/>
        <v>3</v>
      </c>
      <c r="AJ54" s="49">
        <f t="shared" ca="1" si="21"/>
        <v>1</v>
      </c>
      <c r="AK54" s="49">
        <f t="shared" ca="1" si="22"/>
        <v>10</v>
      </c>
      <c r="AL54" s="49">
        <f t="shared" ca="1" si="23"/>
        <v>18</v>
      </c>
      <c r="AM54" s="49">
        <f t="shared" ca="1" si="24"/>
        <v>19</v>
      </c>
      <c r="AN54" s="49">
        <f t="shared" ca="1" si="25"/>
        <v>21</v>
      </c>
      <c r="AO54" s="49">
        <f t="shared" ca="1" si="26"/>
        <v>24</v>
      </c>
      <c r="AP54" s="49">
        <f t="shared" ca="1" si="27"/>
        <v>31</v>
      </c>
      <c r="AQ54" s="11"/>
      <c r="AR54" s="11"/>
      <c r="AS54" s="11"/>
      <c r="AT54" s="11"/>
      <c r="AU54" s="11"/>
      <c r="AV54" s="11"/>
      <c r="AW54" s="11"/>
      <c r="AZ54" s="6"/>
      <c r="BA54" s="6"/>
      <c r="BB54" s="6"/>
      <c r="BC54" s="6"/>
      <c r="BD54" s="6"/>
      <c r="BE54" s="6"/>
      <c r="BY54" s="3"/>
      <c r="CG54" s="3"/>
    </row>
    <row r="55" spans="1:85" ht="20.100000000000001" customHeight="1" thickBot="1">
      <c r="A55" s="65">
        <f t="shared" si="6"/>
        <v>54</v>
      </c>
      <c r="B55" s="45">
        <f ca="1">Streams!B55</f>
        <v>12</v>
      </c>
      <c r="C55" s="46">
        <f t="shared" ca="1" si="7"/>
        <v>12</v>
      </c>
      <c r="D55" s="47">
        <f ca="1">COUNTIF(INDEX(C55:INDEX($C$1:C55,IFERROR(LOOKUP(2,1/($D$1:D54=2),ROW($D$1:D54)-MIN(ROW($D$1:D54)-1)),1),),),C55)</f>
        <v>1</v>
      </c>
      <c r="E55" s="46">
        <f t="shared" ca="1" si="8"/>
        <v>22</v>
      </c>
      <c r="F55" s="47">
        <f ca="1">COUNTIF(INDEX(E55:INDEX($E$1:E55,IFERROR(LOOKUP(2,1/($F$1:F54=2),ROW($F$1:F54)-MIN(ROW($F$1:F54)-1)),1),),),E55)</f>
        <v>1</v>
      </c>
      <c r="G55" s="49">
        <f t="shared" ca="1" si="30"/>
        <v>31</v>
      </c>
      <c r="H55" s="49">
        <f t="shared" ca="1" si="31"/>
        <v>20</v>
      </c>
      <c r="I55" s="49">
        <f t="shared" ca="1" si="31"/>
        <v>11</v>
      </c>
      <c r="J55" s="49">
        <f t="shared" ca="1" si="31"/>
        <v>9</v>
      </c>
      <c r="K55" s="49">
        <f t="shared" ca="1" si="31"/>
        <v>4</v>
      </c>
      <c r="L55" s="49">
        <f t="shared" ca="1" si="31"/>
        <v>29</v>
      </c>
      <c r="M55" s="49">
        <f t="shared" ca="1" si="31"/>
        <v>13</v>
      </c>
      <c r="N55" s="49">
        <f t="shared" ca="1" si="31"/>
        <v>8</v>
      </c>
      <c r="O55" s="49">
        <f t="shared" ca="1" si="31"/>
        <v>28</v>
      </c>
      <c r="P55" s="49">
        <f t="shared" ca="1" si="31"/>
        <v>35</v>
      </c>
      <c r="Q55" s="49">
        <f t="shared" ca="1" si="31"/>
        <v>17</v>
      </c>
      <c r="R55" s="49">
        <f t="shared" ca="1" si="31"/>
        <v>22</v>
      </c>
      <c r="S55" s="49">
        <f t="shared" ca="1" si="31"/>
        <v>7</v>
      </c>
      <c r="T55" s="49">
        <f t="shared" ca="1" si="31"/>
        <v>5</v>
      </c>
      <c r="U55" s="49">
        <f t="shared" ca="1" si="31"/>
        <v>23</v>
      </c>
      <c r="V55" s="49">
        <f t="shared" ca="1" si="31"/>
        <v>15</v>
      </c>
      <c r="W55" s="49">
        <f t="shared" ca="1" si="31"/>
        <v>16</v>
      </c>
      <c r="X55" s="49">
        <f t="shared" ca="1" si="9"/>
        <v>27</v>
      </c>
      <c r="Y55" s="49">
        <f t="shared" ca="1" si="10"/>
        <v>14</v>
      </c>
      <c r="Z55" s="49">
        <f t="shared" ca="1" si="11"/>
        <v>34</v>
      </c>
      <c r="AA55" s="49">
        <f t="shared" ca="1" si="12"/>
        <v>26</v>
      </c>
      <c r="AB55" s="49">
        <f t="shared" ca="1" si="13"/>
        <v>12</v>
      </c>
      <c r="AC55" s="49">
        <f t="shared" ca="1" si="14"/>
        <v>30</v>
      </c>
      <c r="AD55" s="49">
        <f t="shared" ca="1" si="15"/>
        <v>33</v>
      </c>
      <c r="AE55" s="49">
        <f t="shared" ca="1" si="16"/>
        <v>6</v>
      </c>
      <c r="AF55" s="49">
        <f t="shared" ca="1" si="17"/>
        <v>36</v>
      </c>
      <c r="AG55" s="49">
        <f t="shared" ca="1" si="18"/>
        <v>32</v>
      </c>
      <c r="AH55" s="49">
        <f t="shared" ca="1" si="19"/>
        <v>25</v>
      </c>
      <c r="AI55" s="49">
        <f t="shared" ca="1" si="20"/>
        <v>2</v>
      </c>
      <c r="AJ55" s="49">
        <f t="shared" ca="1" si="21"/>
        <v>3</v>
      </c>
      <c r="AK55" s="49">
        <f t="shared" ca="1" si="22"/>
        <v>1</v>
      </c>
      <c r="AL55" s="49">
        <f t="shared" ca="1" si="23"/>
        <v>10</v>
      </c>
      <c r="AM55" s="49">
        <f t="shared" ca="1" si="24"/>
        <v>18</v>
      </c>
      <c r="AN55" s="49">
        <f t="shared" ca="1" si="25"/>
        <v>19</v>
      </c>
      <c r="AO55" s="49">
        <f t="shared" ca="1" si="26"/>
        <v>21</v>
      </c>
      <c r="AP55" s="49">
        <f t="shared" ca="1" si="27"/>
        <v>24</v>
      </c>
      <c r="AQ55" s="11"/>
      <c r="AR55" s="11"/>
      <c r="AS55" s="11"/>
      <c r="AT55" s="11"/>
      <c r="AU55" s="11"/>
      <c r="AV55" s="11"/>
      <c r="AW55" s="11"/>
      <c r="AZ55" s="6"/>
      <c r="BA55" s="6"/>
      <c r="BB55" s="6"/>
      <c r="BC55" s="6"/>
      <c r="BD55" s="6"/>
      <c r="BE55" s="6"/>
      <c r="BY55" s="3"/>
      <c r="CG55" s="3"/>
    </row>
    <row r="56" spans="1:85" ht="20.100000000000001" customHeight="1" thickBot="1">
      <c r="A56" s="65">
        <f t="shared" si="6"/>
        <v>55</v>
      </c>
      <c r="B56" s="45">
        <f ca="1">Streams!B56</f>
        <v>11</v>
      </c>
      <c r="C56" s="46">
        <f t="shared" ca="1" si="7"/>
        <v>11</v>
      </c>
      <c r="D56" s="47">
        <f ca="1">COUNTIF(INDEX(C56:INDEX($C$1:C56,IFERROR(LOOKUP(2,1/($D$1:D55=2),ROW($D$1:D55)-MIN(ROW($D$1:D55)-1)),1),),),C56)</f>
        <v>2</v>
      </c>
      <c r="E56" s="46">
        <f t="shared" ca="1" si="8"/>
        <v>4</v>
      </c>
      <c r="F56" s="47">
        <f ca="1">COUNTIF(INDEX(E56:INDEX($E$1:E56,IFERROR(LOOKUP(2,1/($F$1:F55=2),ROW($F$1:F55)-MIN(ROW($F$1:F55)-1)),1),),),E56)</f>
        <v>1</v>
      </c>
      <c r="G56" s="49">
        <f t="shared" ca="1" si="30"/>
        <v>12</v>
      </c>
      <c r="H56" s="49">
        <f t="shared" ca="1" si="31"/>
        <v>31</v>
      </c>
      <c r="I56" s="49">
        <f t="shared" ca="1" si="31"/>
        <v>20</v>
      </c>
      <c r="J56" s="49">
        <f t="shared" ca="1" si="31"/>
        <v>11</v>
      </c>
      <c r="K56" s="49">
        <f t="shared" ca="1" si="31"/>
        <v>9</v>
      </c>
      <c r="L56" s="49">
        <f t="shared" ca="1" si="31"/>
        <v>4</v>
      </c>
      <c r="M56" s="49">
        <f t="shared" ca="1" si="31"/>
        <v>29</v>
      </c>
      <c r="N56" s="49">
        <f t="shared" ca="1" si="31"/>
        <v>13</v>
      </c>
      <c r="O56" s="49">
        <f t="shared" ca="1" si="31"/>
        <v>8</v>
      </c>
      <c r="P56" s="49">
        <f t="shared" ca="1" si="31"/>
        <v>28</v>
      </c>
      <c r="Q56" s="49">
        <f t="shared" ca="1" si="31"/>
        <v>35</v>
      </c>
      <c r="R56" s="49">
        <f t="shared" ca="1" si="31"/>
        <v>17</v>
      </c>
      <c r="S56" s="49">
        <f t="shared" ca="1" si="31"/>
        <v>22</v>
      </c>
      <c r="T56" s="49">
        <f t="shared" ca="1" si="31"/>
        <v>7</v>
      </c>
      <c r="U56" s="49">
        <f t="shared" ca="1" si="31"/>
        <v>5</v>
      </c>
      <c r="V56" s="49">
        <f t="shared" ca="1" si="31"/>
        <v>23</v>
      </c>
      <c r="W56" s="49">
        <f t="shared" ca="1" si="31"/>
        <v>15</v>
      </c>
      <c r="X56" s="49">
        <f t="shared" ca="1" si="9"/>
        <v>16</v>
      </c>
      <c r="Y56" s="49">
        <f t="shared" ca="1" si="10"/>
        <v>27</v>
      </c>
      <c r="Z56" s="49">
        <f t="shared" ca="1" si="11"/>
        <v>14</v>
      </c>
      <c r="AA56" s="49">
        <f t="shared" ca="1" si="12"/>
        <v>34</v>
      </c>
      <c r="AB56" s="49">
        <f t="shared" ca="1" si="13"/>
        <v>26</v>
      </c>
      <c r="AC56" s="49">
        <f t="shared" ca="1" si="14"/>
        <v>30</v>
      </c>
      <c r="AD56" s="49">
        <f t="shared" ca="1" si="15"/>
        <v>33</v>
      </c>
      <c r="AE56" s="49">
        <f t="shared" ca="1" si="16"/>
        <v>6</v>
      </c>
      <c r="AF56" s="49">
        <f t="shared" ca="1" si="17"/>
        <v>36</v>
      </c>
      <c r="AG56" s="49">
        <f t="shared" ca="1" si="18"/>
        <v>32</v>
      </c>
      <c r="AH56" s="49">
        <f t="shared" ca="1" si="19"/>
        <v>25</v>
      </c>
      <c r="AI56" s="49">
        <f t="shared" ca="1" si="20"/>
        <v>2</v>
      </c>
      <c r="AJ56" s="49">
        <f t="shared" ca="1" si="21"/>
        <v>3</v>
      </c>
      <c r="AK56" s="49">
        <f t="shared" ca="1" si="22"/>
        <v>1</v>
      </c>
      <c r="AL56" s="49">
        <f t="shared" ca="1" si="23"/>
        <v>10</v>
      </c>
      <c r="AM56" s="49">
        <f t="shared" ca="1" si="24"/>
        <v>18</v>
      </c>
      <c r="AN56" s="49">
        <f t="shared" ca="1" si="25"/>
        <v>19</v>
      </c>
      <c r="AO56" s="49">
        <f t="shared" ca="1" si="26"/>
        <v>21</v>
      </c>
      <c r="AP56" s="49">
        <f t="shared" ca="1" si="27"/>
        <v>24</v>
      </c>
      <c r="AQ56" s="11"/>
      <c r="AR56" s="11"/>
      <c r="AS56" s="11"/>
      <c r="AT56" s="11"/>
      <c r="AU56" s="11"/>
      <c r="AV56" s="11"/>
      <c r="AW56" s="11"/>
      <c r="AZ56" s="6"/>
      <c r="BA56" s="6"/>
      <c r="BB56" s="6"/>
      <c r="BC56" s="6"/>
      <c r="BD56" s="6"/>
      <c r="BE56" s="6"/>
      <c r="BY56" s="3"/>
      <c r="CG56" s="3"/>
    </row>
    <row r="57" spans="1:85" ht="20.100000000000001" customHeight="1" thickBot="1">
      <c r="A57" s="65">
        <f t="shared" si="6"/>
        <v>56</v>
      </c>
      <c r="B57" s="45">
        <f ca="1">Streams!B57</f>
        <v>13</v>
      </c>
      <c r="C57" s="46">
        <f t="shared" ca="1" si="7"/>
        <v>13</v>
      </c>
      <c r="D57" s="47">
        <f ca="1">COUNTIF(INDEX(C57:INDEX($C$1:C57,IFERROR(LOOKUP(2,1/($D$1:D56=2),ROW($D$1:D56)-MIN(ROW($D$1:D56)-1)),1),),),C57)</f>
        <v>1</v>
      </c>
      <c r="E57" s="46">
        <f t="shared" ca="1" si="8"/>
        <v>8</v>
      </c>
      <c r="F57" s="47">
        <f ca="1">COUNTIF(INDEX(E57:INDEX($E$1:E57,IFERROR(LOOKUP(2,1/($F$1:F56=2),ROW($F$1:F56)-MIN(ROW($F$1:F56)-1)),1),),),E57)</f>
        <v>2</v>
      </c>
      <c r="G57" s="49">
        <f t="shared" ca="1" si="30"/>
        <v>11</v>
      </c>
      <c r="H57" s="49">
        <f t="shared" ca="1" si="31"/>
        <v>12</v>
      </c>
      <c r="I57" s="49">
        <f t="shared" ca="1" si="31"/>
        <v>31</v>
      </c>
      <c r="J57" s="49">
        <f t="shared" ca="1" si="31"/>
        <v>20</v>
      </c>
      <c r="K57" s="49">
        <f t="shared" ca="1" si="31"/>
        <v>9</v>
      </c>
      <c r="L57" s="49">
        <f t="shared" ca="1" si="31"/>
        <v>4</v>
      </c>
      <c r="M57" s="49">
        <f t="shared" ca="1" si="31"/>
        <v>29</v>
      </c>
      <c r="N57" s="49">
        <f t="shared" ca="1" si="31"/>
        <v>13</v>
      </c>
      <c r="O57" s="49">
        <f t="shared" ca="1" si="31"/>
        <v>8</v>
      </c>
      <c r="P57" s="49">
        <f t="shared" ca="1" si="31"/>
        <v>28</v>
      </c>
      <c r="Q57" s="49">
        <f t="shared" ca="1" si="31"/>
        <v>35</v>
      </c>
      <c r="R57" s="49">
        <f t="shared" ca="1" si="31"/>
        <v>17</v>
      </c>
      <c r="S57" s="49">
        <f t="shared" ca="1" si="31"/>
        <v>22</v>
      </c>
      <c r="T57" s="49">
        <f t="shared" ca="1" si="31"/>
        <v>7</v>
      </c>
      <c r="U57" s="49">
        <f t="shared" ca="1" si="31"/>
        <v>5</v>
      </c>
      <c r="V57" s="49">
        <f t="shared" ca="1" si="31"/>
        <v>23</v>
      </c>
      <c r="W57" s="49">
        <f t="shared" ca="1" si="31"/>
        <v>15</v>
      </c>
      <c r="X57" s="49">
        <f t="shared" ca="1" si="9"/>
        <v>16</v>
      </c>
      <c r="Y57" s="49">
        <f t="shared" ca="1" si="10"/>
        <v>27</v>
      </c>
      <c r="Z57" s="49">
        <f t="shared" ca="1" si="11"/>
        <v>14</v>
      </c>
      <c r="AA57" s="49">
        <f t="shared" ca="1" si="12"/>
        <v>34</v>
      </c>
      <c r="AB57" s="49">
        <f t="shared" ca="1" si="13"/>
        <v>26</v>
      </c>
      <c r="AC57" s="49">
        <f t="shared" ca="1" si="14"/>
        <v>30</v>
      </c>
      <c r="AD57" s="49">
        <f t="shared" ca="1" si="15"/>
        <v>33</v>
      </c>
      <c r="AE57" s="49">
        <f t="shared" ca="1" si="16"/>
        <v>6</v>
      </c>
      <c r="AF57" s="49">
        <f t="shared" ca="1" si="17"/>
        <v>36</v>
      </c>
      <c r="AG57" s="49">
        <f t="shared" ca="1" si="18"/>
        <v>32</v>
      </c>
      <c r="AH57" s="49">
        <f t="shared" ca="1" si="19"/>
        <v>25</v>
      </c>
      <c r="AI57" s="49">
        <f t="shared" ca="1" si="20"/>
        <v>2</v>
      </c>
      <c r="AJ57" s="49">
        <f t="shared" ca="1" si="21"/>
        <v>3</v>
      </c>
      <c r="AK57" s="49">
        <f t="shared" ca="1" si="22"/>
        <v>1</v>
      </c>
      <c r="AL57" s="49">
        <f t="shared" ca="1" si="23"/>
        <v>10</v>
      </c>
      <c r="AM57" s="49">
        <f t="shared" ca="1" si="24"/>
        <v>18</v>
      </c>
      <c r="AN57" s="49">
        <f t="shared" ca="1" si="25"/>
        <v>19</v>
      </c>
      <c r="AO57" s="49">
        <f t="shared" ca="1" si="26"/>
        <v>21</v>
      </c>
      <c r="AP57" s="49">
        <f t="shared" ca="1" si="27"/>
        <v>24</v>
      </c>
      <c r="AQ57" s="11"/>
      <c r="AR57" s="11"/>
      <c r="AS57" s="11"/>
      <c r="AT57" s="11"/>
      <c r="AU57" s="11"/>
      <c r="AV57" s="11"/>
      <c r="AW57" s="11"/>
      <c r="AZ57" s="6"/>
      <c r="BA57" s="6"/>
      <c r="BB57" s="6"/>
      <c r="BC57" s="6"/>
      <c r="BD57" s="6"/>
      <c r="BE57" s="6"/>
      <c r="BY57" s="3"/>
      <c r="CG57" s="3"/>
    </row>
    <row r="58" spans="1:85" ht="20.100000000000001" customHeight="1" thickBot="1">
      <c r="A58" s="65">
        <f t="shared" si="6"/>
        <v>57</v>
      </c>
      <c r="B58" s="45">
        <f ca="1">Streams!B58</f>
        <v>31</v>
      </c>
      <c r="C58" s="46">
        <f t="shared" ca="1" si="7"/>
        <v>31</v>
      </c>
      <c r="D58" s="47">
        <f ca="1">COUNTIF(INDEX(C58:INDEX($C$1:C58,IFERROR(LOOKUP(2,1/($D$1:D57=2),ROW($D$1:D57)-MIN(ROW($D$1:D57)-1)),1),),),C58)</f>
        <v>1</v>
      </c>
      <c r="E58" s="46">
        <f t="shared" ca="1" si="8"/>
        <v>4</v>
      </c>
      <c r="F58" s="47">
        <f ca="1">COUNTIF(INDEX(E58:INDEX($E$1:E58,IFERROR(LOOKUP(2,1/($F$1:F57=2),ROW($F$1:F57)-MIN(ROW($F$1:F57)-1)),1),),),E58)</f>
        <v>1</v>
      </c>
      <c r="G58" s="49">
        <f t="shared" ca="1" si="30"/>
        <v>13</v>
      </c>
      <c r="H58" s="49">
        <f t="shared" ca="1" si="31"/>
        <v>11</v>
      </c>
      <c r="I58" s="49">
        <f t="shared" ca="1" si="31"/>
        <v>12</v>
      </c>
      <c r="J58" s="49">
        <f t="shared" ca="1" si="31"/>
        <v>31</v>
      </c>
      <c r="K58" s="49">
        <f t="shared" ca="1" si="31"/>
        <v>20</v>
      </c>
      <c r="L58" s="49">
        <f t="shared" ca="1" si="31"/>
        <v>9</v>
      </c>
      <c r="M58" s="49">
        <f t="shared" ca="1" si="31"/>
        <v>4</v>
      </c>
      <c r="N58" s="49">
        <f t="shared" ca="1" si="31"/>
        <v>29</v>
      </c>
      <c r="O58" s="49">
        <f t="shared" ca="1" si="31"/>
        <v>8</v>
      </c>
      <c r="P58" s="49">
        <f t="shared" ca="1" si="31"/>
        <v>28</v>
      </c>
      <c r="Q58" s="49">
        <f t="shared" ca="1" si="31"/>
        <v>35</v>
      </c>
      <c r="R58" s="49">
        <f t="shared" ca="1" si="31"/>
        <v>17</v>
      </c>
      <c r="S58" s="49">
        <f t="shared" ca="1" si="31"/>
        <v>22</v>
      </c>
      <c r="T58" s="49">
        <f t="shared" ca="1" si="31"/>
        <v>7</v>
      </c>
      <c r="U58" s="49">
        <f t="shared" ca="1" si="31"/>
        <v>5</v>
      </c>
      <c r="V58" s="49">
        <f t="shared" ca="1" si="31"/>
        <v>23</v>
      </c>
      <c r="W58" s="49">
        <f t="shared" ca="1" si="31"/>
        <v>15</v>
      </c>
      <c r="X58" s="49">
        <f t="shared" ca="1" si="9"/>
        <v>16</v>
      </c>
      <c r="Y58" s="49">
        <f t="shared" ca="1" si="10"/>
        <v>27</v>
      </c>
      <c r="Z58" s="49">
        <f t="shared" ca="1" si="11"/>
        <v>14</v>
      </c>
      <c r="AA58" s="49">
        <f t="shared" ca="1" si="12"/>
        <v>34</v>
      </c>
      <c r="AB58" s="49">
        <f t="shared" ca="1" si="13"/>
        <v>26</v>
      </c>
      <c r="AC58" s="49">
        <f t="shared" ca="1" si="14"/>
        <v>30</v>
      </c>
      <c r="AD58" s="49">
        <f t="shared" ca="1" si="15"/>
        <v>33</v>
      </c>
      <c r="AE58" s="49">
        <f t="shared" ca="1" si="16"/>
        <v>6</v>
      </c>
      <c r="AF58" s="49">
        <f t="shared" ca="1" si="17"/>
        <v>36</v>
      </c>
      <c r="AG58" s="49">
        <f t="shared" ca="1" si="18"/>
        <v>32</v>
      </c>
      <c r="AH58" s="49">
        <f t="shared" ca="1" si="19"/>
        <v>25</v>
      </c>
      <c r="AI58" s="49">
        <f t="shared" ca="1" si="20"/>
        <v>2</v>
      </c>
      <c r="AJ58" s="49">
        <f t="shared" ca="1" si="21"/>
        <v>3</v>
      </c>
      <c r="AK58" s="49">
        <f t="shared" ca="1" si="22"/>
        <v>1</v>
      </c>
      <c r="AL58" s="49">
        <f t="shared" ca="1" si="23"/>
        <v>10</v>
      </c>
      <c r="AM58" s="49">
        <f t="shared" ca="1" si="24"/>
        <v>18</v>
      </c>
      <c r="AN58" s="49">
        <f t="shared" ca="1" si="25"/>
        <v>19</v>
      </c>
      <c r="AO58" s="49">
        <f t="shared" ca="1" si="26"/>
        <v>21</v>
      </c>
      <c r="AP58" s="49">
        <f t="shared" ca="1" si="27"/>
        <v>24</v>
      </c>
      <c r="AQ58" s="11"/>
      <c r="AR58" s="11"/>
      <c r="AS58" s="11"/>
      <c r="AT58" s="11"/>
      <c r="AU58" s="11"/>
      <c r="AV58" s="11"/>
      <c r="AW58" s="11"/>
      <c r="AZ58" s="6"/>
      <c r="BA58" s="6"/>
      <c r="BB58" s="6"/>
      <c r="BC58" s="6"/>
      <c r="BD58" s="6"/>
      <c r="BE58" s="6"/>
      <c r="BY58" s="3"/>
      <c r="CG58" s="3"/>
    </row>
    <row r="59" spans="1:85" ht="20.100000000000001" customHeight="1" thickBot="1">
      <c r="A59" s="65">
        <f t="shared" si="6"/>
        <v>58</v>
      </c>
      <c r="B59" s="45">
        <f ca="1">Streams!B59</f>
        <v>15</v>
      </c>
      <c r="C59" s="46">
        <f t="shared" ca="1" si="7"/>
        <v>15</v>
      </c>
      <c r="D59" s="47">
        <f ca="1">COUNTIF(INDEX(C59:INDEX($C$1:C59,IFERROR(LOOKUP(2,1/($D$1:D58=2),ROW($D$1:D58)-MIN(ROW($D$1:D58)-1)),1),),),C59)</f>
        <v>1</v>
      </c>
      <c r="E59" s="46">
        <f t="shared" ca="1" si="8"/>
        <v>17</v>
      </c>
      <c r="F59" s="47">
        <f ca="1">COUNTIF(INDEX(E59:INDEX($E$1:E59,IFERROR(LOOKUP(2,1/($F$1:F58=2),ROW($F$1:F58)-MIN(ROW($F$1:F58)-1)),1),),),E59)</f>
        <v>1</v>
      </c>
      <c r="G59" s="49">
        <f t="shared" ca="1" si="30"/>
        <v>31</v>
      </c>
      <c r="H59" s="49">
        <f t="shared" ca="1" si="31"/>
        <v>13</v>
      </c>
      <c r="I59" s="49">
        <f t="shared" ca="1" si="31"/>
        <v>11</v>
      </c>
      <c r="J59" s="49">
        <f t="shared" ca="1" si="31"/>
        <v>12</v>
      </c>
      <c r="K59" s="49">
        <f t="shared" ca="1" si="31"/>
        <v>20</v>
      </c>
      <c r="L59" s="49">
        <f t="shared" ca="1" si="31"/>
        <v>9</v>
      </c>
      <c r="M59" s="49">
        <f t="shared" ca="1" si="31"/>
        <v>4</v>
      </c>
      <c r="N59" s="49">
        <f t="shared" ca="1" si="31"/>
        <v>29</v>
      </c>
      <c r="O59" s="49">
        <f t="shared" ca="1" si="31"/>
        <v>8</v>
      </c>
      <c r="P59" s="49">
        <f t="shared" ca="1" si="31"/>
        <v>28</v>
      </c>
      <c r="Q59" s="49">
        <f t="shared" ca="1" si="31"/>
        <v>35</v>
      </c>
      <c r="R59" s="49">
        <f t="shared" ca="1" si="31"/>
        <v>17</v>
      </c>
      <c r="S59" s="49">
        <f t="shared" ca="1" si="31"/>
        <v>22</v>
      </c>
      <c r="T59" s="49">
        <f t="shared" ca="1" si="31"/>
        <v>7</v>
      </c>
      <c r="U59" s="49">
        <f t="shared" ca="1" si="31"/>
        <v>5</v>
      </c>
      <c r="V59" s="49">
        <f t="shared" ca="1" si="31"/>
        <v>23</v>
      </c>
      <c r="W59" s="49">
        <f t="shared" ca="1" si="31"/>
        <v>15</v>
      </c>
      <c r="X59" s="49">
        <f t="shared" ca="1" si="9"/>
        <v>16</v>
      </c>
      <c r="Y59" s="49">
        <f t="shared" ca="1" si="10"/>
        <v>27</v>
      </c>
      <c r="Z59" s="49">
        <f t="shared" ca="1" si="11"/>
        <v>14</v>
      </c>
      <c r="AA59" s="49">
        <f t="shared" ca="1" si="12"/>
        <v>34</v>
      </c>
      <c r="AB59" s="49">
        <f t="shared" ca="1" si="13"/>
        <v>26</v>
      </c>
      <c r="AC59" s="49">
        <f t="shared" ca="1" si="14"/>
        <v>30</v>
      </c>
      <c r="AD59" s="49">
        <f t="shared" ca="1" si="15"/>
        <v>33</v>
      </c>
      <c r="AE59" s="49">
        <f t="shared" ca="1" si="16"/>
        <v>6</v>
      </c>
      <c r="AF59" s="49">
        <f t="shared" ca="1" si="17"/>
        <v>36</v>
      </c>
      <c r="AG59" s="49">
        <f t="shared" ca="1" si="18"/>
        <v>32</v>
      </c>
      <c r="AH59" s="49">
        <f t="shared" ca="1" si="19"/>
        <v>25</v>
      </c>
      <c r="AI59" s="49">
        <f t="shared" ca="1" si="20"/>
        <v>2</v>
      </c>
      <c r="AJ59" s="49">
        <f t="shared" ca="1" si="21"/>
        <v>3</v>
      </c>
      <c r="AK59" s="49">
        <f t="shared" ca="1" si="22"/>
        <v>1</v>
      </c>
      <c r="AL59" s="49">
        <f t="shared" ca="1" si="23"/>
        <v>10</v>
      </c>
      <c r="AM59" s="49">
        <f t="shared" ca="1" si="24"/>
        <v>18</v>
      </c>
      <c r="AN59" s="49">
        <f t="shared" ca="1" si="25"/>
        <v>19</v>
      </c>
      <c r="AO59" s="49">
        <f t="shared" ca="1" si="26"/>
        <v>21</v>
      </c>
      <c r="AP59" s="49">
        <f t="shared" ca="1" si="27"/>
        <v>24</v>
      </c>
      <c r="AQ59" s="11"/>
      <c r="AR59" s="11"/>
      <c r="AS59" s="11"/>
      <c r="AT59" s="11"/>
      <c r="AU59" s="11"/>
      <c r="AV59" s="11"/>
      <c r="AW59" s="11"/>
      <c r="AZ59" s="6"/>
      <c r="BA59" s="6"/>
      <c r="BB59" s="6"/>
      <c r="BC59" s="6"/>
      <c r="BD59" s="6"/>
      <c r="BE59" s="6"/>
      <c r="BY59" s="3"/>
      <c r="CG59" s="3"/>
    </row>
    <row r="60" spans="1:85" ht="20.100000000000001" customHeight="1" thickBot="1">
      <c r="A60" s="65">
        <f t="shared" si="6"/>
        <v>59</v>
      </c>
      <c r="B60" s="45">
        <f ca="1">Streams!B60</f>
        <v>3</v>
      </c>
      <c r="C60" s="46">
        <f t="shared" ca="1" si="7"/>
        <v>3</v>
      </c>
      <c r="D60" s="47">
        <f ca="1">COUNTIF(INDEX(C60:INDEX($C$1:C60,IFERROR(LOOKUP(2,1/($D$1:D59=2),ROW($D$1:D59)-MIN(ROW($D$1:D59)-1)),1),),),C60)</f>
        <v>1</v>
      </c>
      <c r="E60" s="46">
        <f t="shared" ca="1" si="8"/>
        <v>30</v>
      </c>
      <c r="F60" s="47">
        <f ca="1">COUNTIF(INDEX(E60:INDEX($E$1:E60,IFERROR(LOOKUP(2,1/($F$1:F59=2),ROW($F$1:F59)-MIN(ROW($F$1:F59)-1)),1),),),E60)</f>
        <v>1</v>
      </c>
      <c r="G60" s="49">
        <f t="shared" ca="1" si="30"/>
        <v>15</v>
      </c>
      <c r="H60" s="49">
        <f t="shared" ca="1" si="31"/>
        <v>31</v>
      </c>
      <c r="I60" s="49">
        <f t="shared" ca="1" si="31"/>
        <v>13</v>
      </c>
      <c r="J60" s="49">
        <f t="shared" ca="1" si="31"/>
        <v>11</v>
      </c>
      <c r="K60" s="49">
        <f t="shared" ca="1" si="31"/>
        <v>12</v>
      </c>
      <c r="L60" s="49">
        <f t="shared" ca="1" si="31"/>
        <v>20</v>
      </c>
      <c r="M60" s="49">
        <f t="shared" ca="1" si="31"/>
        <v>9</v>
      </c>
      <c r="N60" s="49">
        <f t="shared" ca="1" si="31"/>
        <v>4</v>
      </c>
      <c r="O60" s="49">
        <f t="shared" ca="1" si="31"/>
        <v>29</v>
      </c>
      <c r="P60" s="49">
        <f t="shared" ca="1" si="31"/>
        <v>8</v>
      </c>
      <c r="Q60" s="49">
        <f t="shared" ca="1" si="31"/>
        <v>28</v>
      </c>
      <c r="R60" s="49">
        <f t="shared" ca="1" si="31"/>
        <v>35</v>
      </c>
      <c r="S60" s="49">
        <f t="shared" ca="1" si="31"/>
        <v>17</v>
      </c>
      <c r="T60" s="49">
        <f t="shared" ca="1" si="31"/>
        <v>22</v>
      </c>
      <c r="U60" s="49">
        <f t="shared" ca="1" si="31"/>
        <v>7</v>
      </c>
      <c r="V60" s="49">
        <f t="shared" ca="1" si="31"/>
        <v>5</v>
      </c>
      <c r="W60" s="49">
        <f t="shared" ca="1" si="31"/>
        <v>23</v>
      </c>
      <c r="X60" s="49">
        <f t="shared" ca="1" si="9"/>
        <v>16</v>
      </c>
      <c r="Y60" s="49">
        <f t="shared" ca="1" si="10"/>
        <v>27</v>
      </c>
      <c r="Z60" s="49">
        <f t="shared" ca="1" si="11"/>
        <v>14</v>
      </c>
      <c r="AA60" s="49">
        <f t="shared" ca="1" si="12"/>
        <v>34</v>
      </c>
      <c r="AB60" s="49">
        <f t="shared" ca="1" si="13"/>
        <v>26</v>
      </c>
      <c r="AC60" s="49">
        <f t="shared" ca="1" si="14"/>
        <v>30</v>
      </c>
      <c r="AD60" s="49">
        <f t="shared" ca="1" si="15"/>
        <v>33</v>
      </c>
      <c r="AE60" s="49">
        <f t="shared" ca="1" si="16"/>
        <v>6</v>
      </c>
      <c r="AF60" s="49">
        <f t="shared" ca="1" si="17"/>
        <v>36</v>
      </c>
      <c r="AG60" s="49">
        <f t="shared" ca="1" si="18"/>
        <v>32</v>
      </c>
      <c r="AH60" s="49">
        <f t="shared" ca="1" si="19"/>
        <v>25</v>
      </c>
      <c r="AI60" s="49">
        <f t="shared" ca="1" si="20"/>
        <v>2</v>
      </c>
      <c r="AJ60" s="49">
        <f t="shared" ca="1" si="21"/>
        <v>3</v>
      </c>
      <c r="AK60" s="49">
        <f t="shared" ca="1" si="22"/>
        <v>1</v>
      </c>
      <c r="AL60" s="49">
        <f t="shared" ca="1" si="23"/>
        <v>10</v>
      </c>
      <c r="AM60" s="49">
        <f t="shared" ca="1" si="24"/>
        <v>18</v>
      </c>
      <c r="AN60" s="49">
        <f t="shared" ca="1" si="25"/>
        <v>19</v>
      </c>
      <c r="AO60" s="49">
        <f t="shared" ca="1" si="26"/>
        <v>21</v>
      </c>
      <c r="AP60" s="49">
        <f t="shared" ca="1" si="27"/>
        <v>24</v>
      </c>
      <c r="AQ60" s="11"/>
      <c r="AR60" s="11"/>
      <c r="AS60" s="11"/>
      <c r="AT60" s="11"/>
      <c r="AU60" s="11"/>
      <c r="AV60" s="11"/>
      <c r="AW60" s="11"/>
      <c r="AZ60" s="6"/>
      <c r="BA60" s="6"/>
      <c r="BB60" s="6"/>
      <c r="BC60" s="6"/>
      <c r="BD60" s="6"/>
      <c r="BE60" s="6"/>
      <c r="BY60" s="3"/>
      <c r="CG60" s="3"/>
    </row>
    <row r="61" spans="1:85" ht="20.100000000000001" customHeight="1" thickBot="1">
      <c r="A61" s="65">
        <f t="shared" si="6"/>
        <v>60</v>
      </c>
      <c r="B61" s="45">
        <f ca="1">Streams!B61</f>
        <v>5</v>
      </c>
      <c r="C61" s="46">
        <f t="shared" ca="1" si="7"/>
        <v>5</v>
      </c>
      <c r="D61" s="47">
        <f ca="1">COUNTIF(INDEX(C61:INDEX($C$1:C61,IFERROR(LOOKUP(2,1/($D$1:D60=2),ROW($D$1:D60)-MIN(ROW($D$1:D60)-1)),1),),),C61)</f>
        <v>1</v>
      </c>
      <c r="E61" s="46">
        <f t="shared" ca="1" si="8"/>
        <v>17</v>
      </c>
      <c r="F61" s="47">
        <f ca="1">COUNTIF(INDEX(E61:INDEX($E$1:E61,IFERROR(LOOKUP(2,1/($F$1:F60=2),ROW($F$1:F60)-MIN(ROW($F$1:F60)-1)),1),),),E61)</f>
        <v>2</v>
      </c>
      <c r="G61" s="49">
        <f t="shared" ca="1" si="30"/>
        <v>3</v>
      </c>
      <c r="H61" s="49">
        <f t="shared" ca="1" si="31"/>
        <v>15</v>
      </c>
      <c r="I61" s="49">
        <f t="shared" ca="1" si="31"/>
        <v>31</v>
      </c>
      <c r="J61" s="49">
        <f t="shared" ca="1" si="31"/>
        <v>13</v>
      </c>
      <c r="K61" s="49">
        <f t="shared" ca="1" si="31"/>
        <v>11</v>
      </c>
      <c r="L61" s="49">
        <f t="shared" ca="1" si="31"/>
        <v>12</v>
      </c>
      <c r="M61" s="49">
        <f t="shared" ca="1" si="31"/>
        <v>20</v>
      </c>
      <c r="N61" s="49">
        <f t="shared" ca="1" si="31"/>
        <v>9</v>
      </c>
      <c r="O61" s="49">
        <f t="shared" ca="1" si="31"/>
        <v>4</v>
      </c>
      <c r="P61" s="49">
        <f t="shared" ca="1" si="31"/>
        <v>29</v>
      </c>
      <c r="Q61" s="49">
        <f t="shared" ca="1" si="31"/>
        <v>8</v>
      </c>
      <c r="R61" s="49">
        <f t="shared" ca="1" si="31"/>
        <v>28</v>
      </c>
      <c r="S61" s="49">
        <f t="shared" ca="1" si="31"/>
        <v>35</v>
      </c>
      <c r="T61" s="49">
        <f t="shared" ca="1" si="31"/>
        <v>17</v>
      </c>
      <c r="U61" s="49">
        <f t="shared" ca="1" si="31"/>
        <v>22</v>
      </c>
      <c r="V61" s="49">
        <f t="shared" ca="1" si="31"/>
        <v>7</v>
      </c>
      <c r="W61" s="49">
        <f t="shared" ca="1" si="31"/>
        <v>5</v>
      </c>
      <c r="X61" s="49">
        <f t="shared" ca="1" si="9"/>
        <v>23</v>
      </c>
      <c r="Y61" s="49">
        <f t="shared" ca="1" si="10"/>
        <v>16</v>
      </c>
      <c r="Z61" s="49">
        <f t="shared" ca="1" si="11"/>
        <v>27</v>
      </c>
      <c r="AA61" s="49">
        <f t="shared" ca="1" si="12"/>
        <v>14</v>
      </c>
      <c r="AB61" s="49">
        <f t="shared" ca="1" si="13"/>
        <v>34</v>
      </c>
      <c r="AC61" s="49">
        <f t="shared" ca="1" si="14"/>
        <v>26</v>
      </c>
      <c r="AD61" s="49">
        <f t="shared" ca="1" si="15"/>
        <v>30</v>
      </c>
      <c r="AE61" s="49">
        <f t="shared" ca="1" si="16"/>
        <v>33</v>
      </c>
      <c r="AF61" s="49">
        <f t="shared" ca="1" si="17"/>
        <v>6</v>
      </c>
      <c r="AG61" s="49">
        <f t="shared" ca="1" si="18"/>
        <v>36</v>
      </c>
      <c r="AH61" s="49">
        <f t="shared" ca="1" si="19"/>
        <v>32</v>
      </c>
      <c r="AI61" s="49">
        <f t="shared" ca="1" si="20"/>
        <v>25</v>
      </c>
      <c r="AJ61" s="49">
        <f t="shared" ca="1" si="21"/>
        <v>2</v>
      </c>
      <c r="AK61" s="49">
        <f t="shared" ca="1" si="22"/>
        <v>1</v>
      </c>
      <c r="AL61" s="49">
        <f t="shared" ca="1" si="23"/>
        <v>10</v>
      </c>
      <c r="AM61" s="49">
        <f t="shared" ca="1" si="24"/>
        <v>18</v>
      </c>
      <c r="AN61" s="49">
        <f t="shared" ca="1" si="25"/>
        <v>19</v>
      </c>
      <c r="AO61" s="49">
        <f t="shared" ca="1" si="26"/>
        <v>21</v>
      </c>
      <c r="AP61" s="49">
        <f t="shared" ca="1" si="27"/>
        <v>24</v>
      </c>
      <c r="AQ61" s="11"/>
      <c r="AR61" s="11"/>
      <c r="AS61" s="11"/>
      <c r="AT61" s="11"/>
      <c r="AU61" s="11"/>
      <c r="AV61" s="11"/>
      <c r="AW61" s="11"/>
      <c r="AZ61" s="6"/>
      <c r="BA61" s="6"/>
      <c r="BB61" s="6"/>
      <c r="BC61" s="6"/>
      <c r="BD61" s="6"/>
      <c r="BE61" s="6"/>
      <c r="BY61" s="3"/>
      <c r="CG61" s="3"/>
    </row>
    <row r="62" spans="1:85" ht="20.100000000000001" customHeight="1" thickBot="1">
      <c r="A62" s="65">
        <f t="shared" si="6"/>
        <v>61</v>
      </c>
      <c r="B62" s="45">
        <f ca="1">Streams!B62</f>
        <v>5</v>
      </c>
      <c r="C62" s="46">
        <f t="shared" ca="1" si="7"/>
        <v>5</v>
      </c>
      <c r="D62" s="47">
        <f ca="1">COUNTIF(INDEX(C62:INDEX($C$1:C62,IFERROR(LOOKUP(2,1/($D$1:D61=2),ROW($D$1:D61)-MIN(ROW($D$1:D61)-1)),1),),),C62)</f>
        <v>2</v>
      </c>
      <c r="E62" s="46">
        <f t="shared" ca="1" si="8"/>
        <v>1</v>
      </c>
      <c r="F62" s="47">
        <f ca="1">COUNTIF(INDEX(E62:INDEX($E$1:E62,IFERROR(LOOKUP(2,1/($F$1:F61=2),ROW($F$1:F61)-MIN(ROW($F$1:F61)-1)),1),),),E62)</f>
        <v>1</v>
      </c>
      <c r="G62" s="49">
        <f t="shared" ca="1" si="30"/>
        <v>5</v>
      </c>
      <c r="H62" s="49">
        <f t="shared" ca="1" si="31"/>
        <v>3</v>
      </c>
      <c r="I62" s="49">
        <f t="shared" ca="1" si="31"/>
        <v>15</v>
      </c>
      <c r="J62" s="49">
        <f t="shared" ca="1" si="31"/>
        <v>31</v>
      </c>
      <c r="K62" s="49">
        <f t="shared" ca="1" si="31"/>
        <v>13</v>
      </c>
      <c r="L62" s="49">
        <f t="shared" ca="1" si="31"/>
        <v>11</v>
      </c>
      <c r="M62" s="49">
        <f t="shared" ca="1" si="31"/>
        <v>12</v>
      </c>
      <c r="N62" s="49">
        <f t="shared" ca="1" si="31"/>
        <v>20</v>
      </c>
      <c r="O62" s="49">
        <f t="shared" ca="1" si="31"/>
        <v>9</v>
      </c>
      <c r="P62" s="49">
        <f t="shared" ca="1" si="31"/>
        <v>4</v>
      </c>
      <c r="Q62" s="49">
        <f t="shared" ca="1" si="31"/>
        <v>29</v>
      </c>
      <c r="R62" s="49">
        <f t="shared" ca="1" si="31"/>
        <v>8</v>
      </c>
      <c r="S62" s="49">
        <f t="shared" ca="1" si="31"/>
        <v>28</v>
      </c>
      <c r="T62" s="49">
        <f t="shared" ca="1" si="31"/>
        <v>35</v>
      </c>
      <c r="U62" s="49">
        <f t="shared" ca="1" si="31"/>
        <v>17</v>
      </c>
      <c r="V62" s="49">
        <f t="shared" ca="1" si="31"/>
        <v>22</v>
      </c>
      <c r="W62" s="49">
        <f t="shared" ca="1" si="31"/>
        <v>7</v>
      </c>
      <c r="X62" s="49">
        <f t="shared" ca="1" si="9"/>
        <v>23</v>
      </c>
      <c r="Y62" s="49">
        <f t="shared" ca="1" si="10"/>
        <v>16</v>
      </c>
      <c r="Z62" s="49">
        <f t="shared" ca="1" si="11"/>
        <v>27</v>
      </c>
      <c r="AA62" s="49">
        <f t="shared" ca="1" si="12"/>
        <v>14</v>
      </c>
      <c r="AB62" s="49">
        <f t="shared" ca="1" si="13"/>
        <v>34</v>
      </c>
      <c r="AC62" s="49">
        <f t="shared" ca="1" si="14"/>
        <v>26</v>
      </c>
      <c r="AD62" s="49">
        <f t="shared" ca="1" si="15"/>
        <v>30</v>
      </c>
      <c r="AE62" s="49">
        <f t="shared" ca="1" si="16"/>
        <v>33</v>
      </c>
      <c r="AF62" s="49">
        <f t="shared" ca="1" si="17"/>
        <v>6</v>
      </c>
      <c r="AG62" s="49">
        <f t="shared" ca="1" si="18"/>
        <v>36</v>
      </c>
      <c r="AH62" s="49">
        <f t="shared" ca="1" si="19"/>
        <v>32</v>
      </c>
      <c r="AI62" s="49">
        <f t="shared" ca="1" si="20"/>
        <v>25</v>
      </c>
      <c r="AJ62" s="49">
        <f t="shared" ca="1" si="21"/>
        <v>2</v>
      </c>
      <c r="AK62" s="49">
        <f t="shared" ca="1" si="22"/>
        <v>1</v>
      </c>
      <c r="AL62" s="49">
        <f t="shared" ca="1" si="23"/>
        <v>10</v>
      </c>
      <c r="AM62" s="49">
        <f t="shared" ca="1" si="24"/>
        <v>18</v>
      </c>
      <c r="AN62" s="49">
        <f t="shared" ca="1" si="25"/>
        <v>19</v>
      </c>
      <c r="AO62" s="49">
        <f t="shared" ca="1" si="26"/>
        <v>21</v>
      </c>
      <c r="AP62" s="49">
        <f t="shared" ca="1" si="27"/>
        <v>24</v>
      </c>
      <c r="AQ62" s="11"/>
      <c r="AR62" s="11"/>
      <c r="AS62" s="11"/>
      <c r="AT62" s="11"/>
      <c r="AU62" s="11"/>
      <c r="AV62" s="11"/>
      <c r="AW62" s="11"/>
      <c r="AZ62" s="6"/>
      <c r="BA62" s="6"/>
      <c r="BB62" s="6"/>
      <c r="BC62" s="6"/>
      <c r="BD62" s="6"/>
      <c r="BE62" s="6"/>
      <c r="BY62" s="3"/>
      <c r="CG62" s="3"/>
    </row>
    <row r="63" spans="1:85" ht="20.100000000000001" customHeight="1" thickBot="1">
      <c r="A63" s="65">
        <f t="shared" si="6"/>
        <v>62</v>
      </c>
      <c r="B63" s="45">
        <f ca="1">Streams!B63</f>
        <v>9</v>
      </c>
      <c r="C63" s="46">
        <f t="shared" ca="1" si="7"/>
        <v>9</v>
      </c>
      <c r="D63" s="47">
        <f ca="1">COUNTIF(INDEX(C63:INDEX($C$1:C63,IFERROR(LOOKUP(2,1/($D$1:D62=2),ROW($D$1:D62)-MIN(ROW($D$1:D62)-1)),1),),),C63)</f>
        <v>1</v>
      </c>
      <c r="E63" s="46">
        <f t="shared" ca="1" si="8"/>
        <v>9</v>
      </c>
      <c r="F63" s="47">
        <f ca="1">COUNTIF(INDEX(E63:INDEX($E$1:E63,IFERROR(LOOKUP(2,1/($F$1:F62=2),ROW($F$1:F62)-MIN(ROW($F$1:F62)-1)),1),),),E63)</f>
        <v>1</v>
      </c>
      <c r="G63" s="49">
        <f t="shared" ca="1" si="30"/>
        <v>5</v>
      </c>
      <c r="H63" s="49">
        <f t="shared" ref="H63:W77" ca="1" si="32">IF(AND(G62&lt;&gt;$G63,G62&lt;&gt;G63,G62&lt;&gt;0),G62,H62)</f>
        <v>3</v>
      </c>
      <c r="I63" s="49">
        <f t="shared" ca="1" si="32"/>
        <v>15</v>
      </c>
      <c r="J63" s="49">
        <f t="shared" ca="1" si="32"/>
        <v>31</v>
      </c>
      <c r="K63" s="49">
        <f t="shared" ca="1" si="32"/>
        <v>13</v>
      </c>
      <c r="L63" s="49">
        <f t="shared" ca="1" si="32"/>
        <v>11</v>
      </c>
      <c r="M63" s="49">
        <f t="shared" ca="1" si="32"/>
        <v>12</v>
      </c>
      <c r="N63" s="49">
        <f t="shared" ca="1" si="32"/>
        <v>20</v>
      </c>
      <c r="O63" s="49">
        <f t="shared" ca="1" si="32"/>
        <v>9</v>
      </c>
      <c r="P63" s="49">
        <f t="shared" ca="1" si="32"/>
        <v>4</v>
      </c>
      <c r="Q63" s="49">
        <f t="shared" ca="1" si="32"/>
        <v>29</v>
      </c>
      <c r="R63" s="49">
        <f t="shared" ca="1" si="32"/>
        <v>8</v>
      </c>
      <c r="S63" s="49">
        <f t="shared" ca="1" si="32"/>
        <v>28</v>
      </c>
      <c r="T63" s="49">
        <f t="shared" ca="1" si="32"/>
        <v>35</v>
      </c>
      <c r="U63" s="49">
        <f t="shared" ca="1" si="32"/>
        <v>17</v>
      </c>
      <c r="V63" s="49">
        <f t="shared" ca="1" si="32"/>
        <v>22</v>
      </c>
      <c r="W63" s="49">
        <f t="shared" ca="1" si="32"/>
        <v>7</v>
      </c>
      <c r="X63" s="49">
        <f t="shared" ca="1" si="9"/>
        <v>23</v>
      </c>
      <c r="Y63" s="49">
        <f t="shared" ca="1" si="10"/>
        <v>16</v>
      </c>
      <c r="Z63" s="49">
        <f t="shared" ca="1" si="11"/>
        <v>27</v>
      </c>
      <c r="AA63" s="49">
        <f t="shared" ca="1" si="12"/>
        <v>14</v>
      </c>
      <c r="AB63" s="49">
        <f t="shared" ca="1" si="13"/>
        <v>34</v>
      </c>
      <c r="AC63" s="49">
        <f t="shared" ca="1" si="14"/>
        <v>26</v>
      </c>
      <c r="AD63" s="49">
        <f t="shared" ca="1" si="15"/>
        <v>30</v>
      </c>
      <c r="AE63" s="49">
        <f t="shared" ca="1" si="16"/>
        <v>33</v>
      </c>
      <c r="AF63" s="49">
        <f t="shared" ca="1" si="17"/>
        <v>6</v>
      </c>
      <c r="AG63" s="49">
        <f t="shared" ca="1" si="18"/>
        <v>36</v>
      </c>
      <c r="AH63" s="49">
        <f t="shared" ca="1" si="19"/>
        <v>32</v>
      </c>
      <c r="AI63" s="49">
        <f t="shared" ca="1" si="20"/>
        <v>25</v>
      </c>
      <c r="AJ63" s="49">
        <f t="shared" ca="1" si="21"/>
        <v>2</v>
      </c>
      <c r="AK63" s="49">
        <f t="shared" ca="1" si="22"/>
        <v>1</v>
      </c>
      <c r="AL63" s="49">
        <f t="shared" ca="1" si="23"/>
        <v>10</v>
      </c>
      <c r="AM63" s="49">
        <f t="shared" ca="1" si="24"/>
        <v>18</v>
      </c>
      <c r="AN63" s="49">
        <f t="shared" ca="1" si="25"/>
        <v>19</v>
      </c>
      <c r="AO63" s="49">
        <f t="shared" ca="1" si="26"/>
        <v>21</v>
      </c>
      <c r="AP63" s="49">
        <f t="shared" ca="1" si="27"/>
        <v>24</v>
      </c>
      <c r="AQ63" s="11"/>
      <c r="AR63" s="11"/>
      <c r="AS63" s="11"/>
      <c r="AT63" s="11"/>
      <c r="AU63" s="11"/>
      <c r="AV63" s="11"/>
      <c r="AW63" s="11"/>
      <c r="AZ63" s="6"/>
      <c r="BA63" s="6"/>
      <c r="BB63" s="6"/>
      <c r="BC63" s="6"/>
      <c r="BD63" s="6"/>
      <c r="BE63" s="6"/>
      <c r="BY63" s="3"/>
      <c r="CG63" s="3"/>
    </row>
    <row r="64" spans="1:85" ht="20.100000000000001" customHeight="1" thickBot="1">
      <c r="A64" s="65">
        <f t="shared" si="6"/>
        <v>63</v>
      </c>
      <c r="B64" s="45">
        <f ca="1">Streams!B64</f>
        <v>36</v>
      </c>
      <c r="C64" s="46">
        <f t="shared" ca="1" si="7"/>
        <v>36</v>
      </c>
      <c r="D64" s="47">
        <f ca="1">COUNTIF(INDEX(C64:INDEX($C$1:C64,IFERROR(LOOKUP(2,1/($D$1:D63=2),ROW($D$1:D63)-MIN(ROW($D$1:D63)-1)),1),),),C64)</f>
        <v>1</v>
      </c>
      <c r="E64" s="46">
        <f t="shared" ca="1" si="8"/>
        <v>27</v>
      </c>
      <c r="F64" s="47">
        <f ca="1">COUNTIF(INDEX(E64:INDEX($E$1:E64,IFERROR(LOOKUP(2,1/($F$1:F63=2),ROW($F$1:F63)-MIN(ROW($F$1:F63)-1)),1),),),E64)</f>
        <v>1</v>
      </c>
      <c r="G64" s="49">
        <f t="shared" ca="1" si="30"/>
        <v>9</v>
      </c>
      <c r="H64" s="49">
        <f t="shared" ca="1" si="32"/>
        <v>5</v>
      </c>
      <c r="I64" s="49">
        <f t="shared" ca="1" si="32"/>
        <v>3</v>
      </c>
      <c r="J64" s="49">
        <f t="shared" ca="1" si="32"/>
        <v>15</v>
      </c>
      <c r="K64" s="49">
        <f t="shared" ca="1" si="32"/>
        <v>31</v>
      </c>
      <c r="L64" s="49">
        <f t="shared" ca="1" si="32"/>
        <v>13</v>
      </c>
      <c r="M64" s="49">
        <f t="shared" ca="1" si="32"/>
        <v>11</v>
      </c>
      <c r="N64" s="49">
        <f t="shared" ca="1" si="32"/>
        <v>12</v>
      </c>
      <c r="O64" s="49">
        <f t="shared" ca="1" si="32"/>
        <v>20</v>
      </c>
      <c r="P64" s="49">
        <f t="shared" ca="1" si="32"/>
        <v>4</v>
      </c>
      <c r="Q64" s="49">
        <f t="shared" ca="1" si="32"/>
        <v>29</v>
      </c>
      <c r="R64" s="49">
        <f t="shared" ca="1" si="32"/>
        <v>8</v>
      </c>
      <c r="S64" s="49">
        <f t="shared" ca="1" si="32"/>
        <v>28</v>
      </c>
      <c r="T64" s="49">
        <f t="shared" ca="1" si="32"/>
        <v>35</v>
      </c>
      <c r="U64" s="49">
        <f t="shared" ca="1" si="32"/>
        <v>17</v>
      </c>
      <c r="V64" s="49">
        <f t="shared" ca="1" si="32"/>
        <v>22</v>
      </c>
      <c r="W64" s="49">
        <f t="shared" ca="1" si="32"/>
        <v>7</v>
      </c>
      <c r="X64" s="49">
        <f t="shared" ca="1" si="9"/>
        <v>23</v>
      </c>
      <c r="Y64" s="49">
        <f t="shared" ca="1" si="10"/>
        <v>16</v>
      </c>
      <c r="Z64" s="49">
        <f t="shared" ca="1" si="11"/>
        <v>27</v>
      </c>
      <c r="AA64" s="49">
        <f t="shared" ca="1" si="12"/>
        <v>14</v>
      </c>
      <c r="AB64" s="49">
        <f t="shared" ca="1" si="13"/>
        <v>34</v>
      </c>
      <c r="AC64" s="49">
        <f t="shared" ca="1" si="14"/>
        <v>26</v>
      </c>
      <c r="AD64" s="49">
        <f t="shared" ca="1" si="15"/>
        <v>30</v>
      </c>
      <c r="AE64" s="49">
        <f t="shared" ca="1" si="16"/>
        <v>33</v>
      </c>
      <c r="AF64" s="49">
        <f t="shared" ca="1" si="17"/>
        <v>6</v>
      </c>
      <c r="AG64" s="49">
        <f t="shared" ca="1" si="18"/>
        <v>36</v>
      </c>
      <c r="AH64" s="49">
        <f t="shared" ca="1" si="19"/>
        <v>32</v>
      </c>
      <c r="AI64" s="49">
        <f t="shared" ca="1" si="20"/>
        <v>25</v>
      </c>
      <c r="AJ64" s="49">
        <f t="shared" ca="1" si="21"/>
        <v>2</v>
      </c>
      <c r="AK64" s="49">
        <f t="shared" ca="1" si="22"/>
        <v>1</v>
      </c>
      <c r="AL64" s="49">
        <f t="shared" ca="1" si="23"/>
        <v>10</v>
      </c>
      <c r="AM64" s="49">
        <f t="shared" ca="1" si="24"/>
        <v>18</v>
      </c>
      <c r="AN64" s="49">
        <f t="shared" ca="1" si="25"/>
        <v>19</v>
      </c>
      <c r="AO64" s="49">
        <f t="shared" ca="1" si="26"/>
        <v>21</v>
      </c>
      <c r="AP64" s="49">
        <f t="shared" ca="1" si="27"/>
        <v>24</v>
      </c>
      <c r="AQ64" s="11"/>
      <c r="AR64" s="11"/>
      <c r="AS64" s="11"/>
      <c r="AT64" s="11"/>
      <c r="AU64" s="11"/>
      <c r="AV64" s="11"/>
      <c r="AW64" s="11"/>
      <c r="AZ64" s="6"/>
      <c r="BA64" s="6"/>
      <c r="BB64" s="6"/>
      <c r="BC64" s="6"/>
      <c r="BD64" s="6"/>
      <c r="BE64" s="6"/>
      <c r="BY64" s="3"/>
      <c r="CG64" s="3"/>
    </row>
    <row r="65" spans="1:85" ht="20.100000000000001" customHeight="1" thickBot="1">
      <c r="A65" s="65">
        <f t="shared" si="6"/>
        <v>64</v>
      </c>
      <c r="B65" s="45">
        <f ca="1">Streams!B65</f>
        <v>11</v>
      </c>
      <c r="C65" s="46">
        <f t="shared" ca="1" si="7"/>
        <v>11</v>
      </c>
      <c r="D65" s="47">
        <f ca="1">COUNTIF(INDEX(C65:INDEX($C$1:C65,IFERROR(LOOKUP(2,1/($D$1:D64=2),ROW($D$1:D64)-MIN(ROW($D$1:D64)-1)),1),),),C65)</f>
        <v>1</v>
      </c>
      <c r="E65" s="46">
        <f t="shared" ca="1" si="8"/>
        <v>8</v>
      </c>
      <c r="F65" s="47">
        <f ca="1">COUNTIF(INDEX(E65:INDEX($E$1:E65,IFERROR(LOOKUP(2,1/($F$1:F64=2),ROW($F$1:F64)-MIN(ROW($F$1:F64)-1)),1),),),E65)</f>
        <v>1</v>
      </c>
      <c r="G65" s="49">
        <f t="shared" ca="1" si="30"/>
        <v>36</v>
      </c>
      <c r="H65" s="49">
        <f t="shared" ca="1" si="32"/>
        <v>9</v>
      </c>
      <c r="I65" s="49">
        <f t="shared" ca="1" si="32"/>
        <v>5</v>
      </c>
      <c r="J65" s="49">
        <f t="shared" ca="1" si="32"/>
        <v>3</v>
      </c>
      <c r="K65" s="49">
        <f t="shared" ca="1" si="32"/>
        <v>15</v>
      </c>
      <c r="L65" s="49">
        <f t="shared" ca="1" si="32"/>
        <v>31</v>
      </c>
      <c r="M65" s="49">
        <f t="shared" ca="1" si="32"/>
        <v>13</v>
      </c>
      <c r="N65" s="49">
        <f t="shared" ca="1" si="32"/>
        <v>11</v>
      </c>
      <c r="O65" s="49">
        <f t="shared" ca="1" si="32"/>
        <v>12</v>
      </c>
      <c r="P65" s="49">
        <f t="shared" ca="1" si="32"/>
        <v>20</v>
      </c>
      <c r="Q65" s="49">
        <f t="shared" ca="1" si="32"/>
        <v>4</v>
      </c>
      <c r="R65" s="49">
        <f t="shared" ca="1" si="32"/>
        <v>29</v>
      </c>
      <c r="S65" s="49">
        <f t="shared" ca="1" si="32"/>
        <v>8</v>
      </c>
      <c r="T65" s="49">
        <f t="shared" ca="1" si="32"/>
        <v>28</v>
      </c>
      <c r="U65" s="49">
        <f t="shared" ca="1" si="32"/>
        <v>35</v>
      </c>
      <c r="V65" s="49">
        <f t="shared" ca="1" si="32"/>
        <v>17</v>
      </c>
      <c r="W65" s="49">
        <f t="shared" ca="1" si="32"/>
        <v>22</v>
      </c>
      <c r="X65" s="49">
        <f t="shared" ca="1" si="9"/>
        <v>7</v>
      </c>
      <c r="Y65" s="49">
        <f t="shared" ca="1" si="10"/>
        <v>23</v>
      </c>
      <c r="Z65" s="49">
        <f t="shared" ca="1" si="11"/>
        <v>16</v>
      </c>
      <c r="AA65" s="49">
        <f t="shared" ca="1" si="12"/>
        <v>27</v>
      </c>
      <c r="AB65" s="49">
        <f t="shared" ca="1" si="13"/>
        <v>14</v>
      </c>
      <c r="AC65" s="49">
        <f t="shared" ca="1" si="14"/>
        <v>34</v>
      </c>
      <c r="AD65" s="49">
        <f t="shared" ca="1" si="15"/>
        <v>26</v>
      </c>
      <c r="AE65" s="49">
        <f t="shared" ca="1" si="16"/>
        <v>30</v>
      </c>
      <c r="AF65" s="49">
        <f t="shared" ca="1" si="17"/>
        <v>33</v>
      </c>
      <c r="AG65" s="49">
        <f t="shared" ca="1" si="18"/>
        <v>6</v>
      </c>
      <c r="AH65" s="49">
        <f t="shared" ca="1" si="19"/>
        <v>32</v>
      </c>
      <c r="AI65" s="49">
        <f t="shared" ca="1" si="20"/>
        <v>25</v>
      </c>
      <c r="AJ65" s="49">
        <f t="shared" ca="1" si="21"/>
        <v>2</v>
      </c>
      <c r="AK65" s="49">
        <f t="shared" ca="1" si="22"/>
        <v>1</v>
      </c>
      <c r="AL65" s="49">
        <f t="shared" ca="1" si="23"/>
        <v>10</v>
      </c>
      <c r="AM65" s="49">
        <f t="shared" ca="1" si="24"/>
        <v>18</v>
      </c>
      <c r="AN65" s="49">
        <f t="shared" ca="1" si="25"/>
        <v>19</v>
      </c>
      <c r="AO65" s="49">
        <f t="shared" ca="1" si="26"/>
        <v>21</v>
      </c>
      <c r="AP65" s="49">
        <f t="shared" ca="1" si="27"/>
        <v>24</v>
      </c>
      <c r="AQ65" s="11"/>
      <c r="AR65" s="11"/>
      <c r="AS65" s="11"/>
      <c r="AT65" s="11"/>
      <c r="AU65" s="11"/>
      <c r="AV65" s="11"/>
      <c r="AW65" s="11"/>
      <c r="AZ65" s="6"/>
      <c r="BA65" s="6"/>
      <c r="BB65" s="6"/>
      <c r="BC65" s="6"/>
      <c r="BD65" s="6"/>
      <c r="BE65" s="6"/>
      <c r="BY65" s="3"/>
      <c r="CG65" s="3"/>
    </row>
    <row r="66" spans="1:85" ht="20.100000000000001" customHeight="1" thickBot="1">
      <c r="A66" s="65">
        <f t="shared" si="6"/>
        <v>65</v>
      </c>
      <c r="B66" s="45">
        <f ca="1">Streams!B66</f>
        <v>3</v>
      </c>
      <c r="C66" s="46">
        <f t="shared" ca="1" si="7"/>
        <v>3</v>
      </c>
      <c r="D66" s="47">
        <f ca="1">COUNTIF(INDEX(C66:INDEX($C$1:C66,IFERROR(LOOKUP(2,1/($D$1:D65=2),ROW($D$1:D65)-MIN(ROW($D$1:D65)-1)),1),),),C66)</f>
        <v>1</v>
      </c>
      <c r="E66" s="46">
        <f t="shared" ca="1" si="8"/>
        <v>5</v>
      </c>
      <c r="F66" s="47">
        <f ca="1">COUNTIF(INDEX(E66:INDEX($E$1:E66,IFERROR(LOOKUP(2,1/($F$1:F65=2),ROW($F$1:F65)-MIN(ROW($F$1:F65)-1)),1),),),E66)</f>
        <v>1</v>
      </c>
      <c r="G66" s="49">
        <f t="shared" ca="1" si="30"/>
        <v>11</v>
      </c>
      <c r="H66" s="49">
        <f t="shared" ca="1" si="32"/>
        <v>36</v>
      </c>
      <c r="I66" s="49">
        <f t="shared" ca="1" si="32"/>
        <v>9</v>
      </c>
      <c r="J66" s="49">
        <f t="shared" ca="1" si="32"/>
        <v>5</v>
      </c>
      <c r="K66" s="49">
        <f t="shared" ca="1" si="32"/>
        <v>3</v>
      </c>
      <c r="L66" s="49">
        <f t="shared" ca="1" si="32"/>
        <v>15</v>
      </c>
      <c r="M66" s="49">
        <f t="shared" ca="1" si="32"/>
        <v>31</v>
      </c>
      <c r="N66" s="49">
        <f t="shared" ca="1" si="32"/>
        <v>13</v>
      </c>
      <c r="O66" s="49">
        <f t="shared" ca="1" si="32"/>
        <v>12</v>
      </c>
      <c r="P66" s="49">
        <f t="shared" ca="1" si="32"/>
        <v>20</v>
      </c>
      <c r="Q66" s="49">
        <f t="shared" ca="1" si="32"/>
        <v>4</v>
      </c>
      <c r="R66" s="49">
        <f t="shared" ca="1" si="32"/>
        <v>29</v>
      </c>
      <c r="S66" s="49">
        <f t="shared" ca="1" si="32"/>
        <v>8</v>
      </c>
      <c r="T66" s="49">
        <f t="shared" ca="1" si="32"/>
        <v>28</v>
      </c>
      <c r="U66" s="49">
        <f t="shared" ca="1" si="32"/>
        <v>35</v>
      </c>
      <c r="V66" s="49">
        <f t="shared" ca="1" si="32"/>
        <v>17</v>
      </c>
      <c r="W66" s="49">
        <f t="shared" ca="1" si="32"/>
        <v>22</v>
      </c>
      <c r="X66" s="49">
        <f t="shared" ca="1" si="9"/>
        <v>7</v>
      </c>
      <c r="Y66" s="49">
        <f t="shared" ca="1" si="10"/>
        <v>23</v>
      </c>
      <c r="Z66" s="49">
        <f t="shared" ca="1" si="11"/>
        <v>16</v>
      </c>
      <c r="AA66" s="49">
        <f t="shared" ca="1" si="12"/>
        <v>27</v>
      </c>
      <c r="AB66" s="49">
        <f t="shared" ca="1" si="13"/>
        <v>14</v>
      </c>
      <c r="AC66" s="49">
        <f t="shared" ca="1" si="14"/>
        <v>34</v>
      </c>
      <c r="AD66" s="49">
        <f t="shared" ca="1" si="15"/>
        <v>26</v>
      </c>
      <c r="AE66" s="49">
        <f t="shared" ca="1" si="16"/>
        <v>30</v>
      </c>
      <c r="AF66" s="49">
        <f t="shared" ca="1" si="17"/>
        <v>33</v>
      </c>
      <c r="AG66" s="49">
        <f t="shared" ca="1" si="18"/>
        <v>6</v>
      </c>
      <c r="AH66" s="49">
        <f t="shared" ca="1" si="19"/>
        <v>32</v>
      </c>
      <c r="AI66" s="49">
        <f t="shared" ca="1" si="20"/>
        <v>25</v>
      </c>
      <c r="AJ66" s="49">
        <f t="shared" ca="1" si="21"/>
        <v>2</v>
      </c>
      <c r="AK66" s="49">
        <f t="shared" ca="1" si="22"/>
        <v>1</v>
      </c>
      <c r="AL66" s="49">
        <f t="shared" ca="1" si="23"/>
        <v>10</v>
      </c>
      <c r="AM66" s="49">
        <f t="shared" ca="1" si="24"/>
        <v>18</v>
      </c>
      <c r="AN66" s="49">
        <f t="shared" ca="1" si="25"/>
        <v>19</v>
      </c>
      <c r="AO66" s="49">
        <f t="shared" ca="1" si="26"/>
        <v>21</v>
      </c>
      <c r="AP66" s="49">
        <f t="shared" ca="1" si="27"/>
        <v>24</v>
      </c>
      <c r="AQ66" s="11"/>
      <c r="AR66" s="11"/>
      <c r="AS66" s="11"/>
      <c r="AT66" s="11"/>
      <c r="AU66" s="11"/>
      <c r="AV66" s="11"/>
      <c r="AW66" s="11"/>
      <c r="AZ66" s="6"/>
      <c r="BA66" s="6"/>
      <c r="BB66" s="6"/>
      <c r="BC66" s="6"/>
      <c r="BD66" s="6"/>
      <c r="BE66" s="6"/>
      <c r="BY66" s="3"/>
      <c r="CG66" s="3"/>
    </row>
    <row r="67" spans="1:85" ht="20.100000000000001" customHeight="1" thickBot="1">
      <c r="A67" s="65">
        <f t="shared" si="6"/>
        <v>66</v>
      </c>
      <c r="B67" s="45">
        <f ca="1">Streams!B67</f>
        <v>0</v>
      </c>
      <c r="C67" s="46">
        <f t="shared" ca="1" si="7"/>
        <v>0</v>
      </c>
      <c r="D67" s="47">
        <f ca="1">COUNTIF(INDEX(C67:INDEX($C$1:C67,IFERROR(LOOKUP(2,1/($D$1:D66=2),ROW($D$1:D66)-MIN(ROW($D$1:D66)-1)),1),),),C67)</f>
        <v>1</v>
      </c>
      <c r="E67" s="46" t="str">
        <f t="shared" ca="1" si="8"/>
        <v/>
      </c>
      <c r="F67" s="47">
        <f ca="1">COUNTIF(INDEX(E67:INDEX($E$1:E67,IFERROR(LOOKUP(2,1/($F$1:F66=2),ROW($F$1:F66)-MIN(ROW($F$1:F66)-1)),1),),),E67)</f>
        <v>1</v>
      </c>
      <c r="G67" s="49">
        <f t="shared" ref="G67:G101" ca="1" si="33">IF(C66&lt;&gt;0,C66,G66)</f>
        <v>3</v>
      </c>
      <c r="H67" s="49">
        <f t="shared" ca="1" si="32"/>
        <v>11</v>
      </c>
      <c r="I67" s="49">
        <f t="shared" ca="1" si="32"/>
        <v>36</v>
      </c>
      <c r="J67" s="49">
        <f t="shared" ca="1" si="32"/>
        <v>9</v>
      </c>
      <c r="K67" s="49">
        <f t="shared" ca="1" si="32"/>
        <v>5</v>
      </c>
      <c r="L67" s="49">
        <f t="shared" ca="1" si="32"/>
        <v>15</v>
      </c>
      <c r="M67" s="49">
        <f t="shared" ca="1" si="32"/>
        <v>31</v>
      </c>
      <c r="N67" s="49">
        <f t="shared" ca="1" si="32"/>
        <v>13</v>
      </c>
      <c r="O67" s="49">
        <f t="shared" ca="1" si="32"/>
        <v>12</v>
      </c>
      <c r="P67" s="49">
        <f t="shared" ca="1" si="32"/>
        <v>20</v>
      </c>
      <c r="Q67" s="49">
        <f t="shared" ca="1" si="32"/>
        <v>4</v>
      </c>
      <c r="R67" s="49">
        <f t="shared" ca="1" si="32"/>
        <v>29</v>
      </c>
      <c r="S67" s="49">
        <f t="shared" ca="1" si="32"/>
        <v>8</v>
      </c>
      <c r="T67" s="49">
        <f t="shared" ca="1" si="32"/>
        <v>28</v>
      </c>
      <c r="U67" s="49">
        <f t="shared" ca="1" si="32"/>
        <v>35</v>
      </c>
      <c r="V67" s="49">
        <f t="shared" ca="1" si="32"/>
        <v>17</v>
      </c>
      <c r="W67" s="49">
        <f t="shared" ca="1" si="32"/>
        <v>22</v>
      </c>
      <c r="X67" s="49">
        <f t="shared" ca="1" si="9"/>
        <v>7</v>
      </c>
      <c r="Y67" s="49">
        <f t="shared" ca="1" si="10"/>
        <v>23</v>
      </c>
      <c r="Z67" s="49">
        <f t="shared" ca="1" si="11"/>
        <v>16</v>
      </c>
      <c r="AA67" s="49">
        <f t="shared" ca="1" si="12"/>
        <v>27</v>
      </c>
      <c r="AB67" s="49">
        <f t="shared" ca="1" si="13"/>
        <v>14</v>
      </c>
      <c r="AC67" s="49">
        <f t="shared" ca="1" si="14"/>
        <v>34</v>
      </c>
      <c r="AD67" s="49">
        <f t="shared" ca="1" si="15"/>
        <v>26</v>
      </c>
      <c r="AE67" s="49">
        <f t="shared" ca="1" si="16"/>
        <v>30</v>
      </c>
      <c r="AF67" s="49">
        <f t="shared" ca="1" si="17"/>
        <v>33</v>
      </c>
      <c r="AG67" s="49">
        <f t="shared" ca="1" si="18"/>
        <v>6</v>
      </c>
      <c r="AH67" s="49">
        <f t="shared" ca="1" si="19"/>
        <v>32</v>
      </c>
      <c r="AI67" s="49">
        <f t="shared" ca="1" si="20"/>
        <v>25</v>
      </c>
      <c r="AJ67" s="49">
        <f t="shared" ca="1" si="21"/>
        <v>2</v>
      </c>
      <c r="AK67" s="49">
        <f t="shared" ca="1" si="22"/>
        <v>1</v>
      </c>
      <c r="AL67" s="49">
        <f t="shared" ca="1" si="23"/>
        <v>10</v>
      </c>
      <c r="AM67" s="49">
        <f t="shared" ca="1" si="24"/>
        <v>18</v>
      </c>
      <c r="AN67" s="49">
        <f t="shared" ca="1" si="25"/>
        <v>19</v>
      </c>
      <c r="AO67" s="49">
        <f t="shared" ca="1" si="26"/>
        <v>21</v>
      </c>
      <c r="AP67" s="49">
        <f t="shared" ca="1" si="27"/>
        <v>24</v>
      </c>
      <c r="AQ67" s="11"/>
      <c r="AR67" s="11"/>
      <c r="AS67" s="11"/>
      <c r="AT67" s="11"/>
      <c r="AU67" s="11"/>
      <c r="AV67" s="11"/>
      <c r="AW67" s="11"/>
      <c r="AZ67" s="6"/>
      <c r="BA67" s="6"/>
      <c r="BB67" s="6"/>
      <c r="BC67" s="6"/>
      <c r="BD67" s="6"/>
      <c r="BE67" s="6"/>
      <c r="BY67" s="3"/>
      <c r="CG67" s="3"/>
    </row>
    <row r="68" spans="1:85" ht="20.100000000000001" customHeight="1" thickBot="1">
      <c r="A68" s="65">
        <f t="shared" ref="A68:A131" si="34">1+A67</f>
        <v>67</v>
      </c>
      <c r="B68" s="45">
        <f ca="1">Streams!B68</f>
        <v>6</v>
      </c>
      <c r="C68" s="46">
        <f t="shared" ref="C68:C131" ca="1" si="35">B68</f>
        <v>6</v>
      </c>
      <c r="D68" s="47">
        <f ca="1">COUNTIF(INDEX(C68:INDEX($C$1:C68,IFERROR(LOOKUP(2,1/($D$1:D67=2),ROW($D$1:D67)-MIN(ROW($D$1:D67)-1)),1),),),C68)</f>
        <v>1</v>
      </c>
      <c r="E68" s="46">
        <f t="shared" ref="E68:E131" ca="1" si="36">IF(C68=G68,1,IF(C68=H68,2,IF(C68=I68,3,IF(C68=J68,4,IF(C68=K68,5,IF(C68=L68,6,IF(C68=M68,7,IF(C68=N68,8,IF(C68=O68,9,IF(C68=P68,10,IF(C68=Q68,11,IF(C68=R68,12,IF(C68=S68,13,IF(C68=T68,14,IF(C68=U68,15,IF(C68=V68,16,IF(C68=W68,17,IF(C68=X68,18,IF(C68=Y68,19,IF(C68=Z68,20,IF(C68=AA68,21,IF(C68=AB68,22,IF(C68=AC68,23,IF(C68=AD68,24,IF(C68=AE68,25,IF(C68=AF68,26,IF(C68=AG68,27,IF(C68=AH68,28,IF(C68=AI68,29,IF(C68=AJ68,30,IF(C68=AK68,31,IF(C68=AL68,32,IF(C68=AM68,33,IF(C68=AN68,34,IF(C68=AO68,35,IF(C68=AP68,36,""))))))))))))))))))))))))))))))))))))</f>
        <v>27</v>
      </c>
      <c r="F68" s="47">
        <f ca="1">COUNTIF(INDEX(E68:INDEX($E$1:E68,IFERROR(LOOKUP(2,1/($F$1:F67=2),ROW($F$1:F67)-MIN(ROW($F$1:F67)-1)),1),),),E68)</f>
        <v>2</v>
      </c>
      <c r="G68" s="49">
        <f t="shared" ca="1" si="33"/>
        <v>3</v>
      </c>
      <c r="H68" s="49">
        <f t="shared" ca="1" si="32"/>
        <v>11</v>
      </c>
      <c r="I68" s="49">
        <f t="shared" ca="1" si="32"/>
        <v>36</v>
      </c>
      <c r="J68" s="49">
        <f t="shared" ca="1" si="32"/>
        <v>9</v>
      </c>
      <c r="K68" s="49">
        <f t="shared" ca="1" si="32"/>
        <v>5</v>
      </c>
      <c r="L68" s="49">
        <f t="shared" ca="1" si="32"/>
        <v>15</v>
      </c>
      <c r="M68" s="49">
        <f t="shared" ca="1" si="32"/>
        <v>31</v>
      </c>
      <c r="N68" s="49">
        <f t="shared" ca="1" si="32"/>
        <v>13</v>
      </c>
      <c r="O68" s="49">
        <f t="shared" ca="1" si="32"/>
        <v>12</v>
      </c>
      <c r="P68" s="49">
        <f t="shared" ca="1" si="32"/>
        <v>20</v>
      </c>
      <c r="Q68" s="49">
        <f t="shared" ca="1" si="32"/>
        <v>4</v>
      </c>
      <c r="R68" s="49">
        <f t="shared" ca="1" si="32"/>
        <v>29</v>
      </c>
      <c r="S68" s="49">
        <f t="shared" ca="1" si="32"/>
        <v>8</v>
      </c>
      <c r="T68" s="49">
        <f t="shared" ca="1" si="32"/>
        <v>28</v>
      </c>
      <c r="U68" s="49">
        <f t="shared" ca="1" si="32"/>
        <v>35</v>
      </c>
      <c r="V68" s="49">
        <f t="shared" ca="1" si="32"/>
        <v>17</v>
      </c>
      <c r="W68" s="49">
        <f t="shared" ca="1" si="32"/>
        <v>22</v>
      </c>
      <c r="X68" s="49">
        <f t="shared" ref="X68:X101" ca="1" si="37">IF(AND(W67&lt;&gt;$G68,W67&lt;&gt;W68,W67&lt;&gt;0),W67,X67)</f>
        <v>7</v>
      </c>
      <c r="Y68" s="49">
        <f t="shared" ref="Y68:Y101" ca="1" si="38">IF(AND(X67&lt;&gt;$G68,X67&lt;&gt;X68,X67&lt;&gt;0),X67,Y67)</f>
        <v>23</v>
      </c>
      <c r="Z68" s="49">
        <f t="shared" ref="Z68:Z101" ca="1" si="39">IF(AND(Y67&lt;&gt;$G68,Y67&lt;&gt;Y68,Y67&lt;&gt;0),Y67,Z67)</f>
        <v>16</v>
      </c>
      <c r="AA68" s="49">
        <f t="shared" ref="AA68:AA101" ca="1" si="40">IF(AND(Z67&lt;&gt;$G68,Z67&lt;&gt;Z68,Z67&lt;&gt;0),Z67,AA67)</f>
        <v>27</v>
      </c>
      <c r="AB68" s="49">
        <f t="shared" ref="AB68:AB101" ca="1" si="41">IF(AND(AA67&lt;&gt;$G68,AA67&lt;&gt;AA68,AA67&lt;&gt;0),AA67,AB67)</f>
        <v>14</v>
      </c>
      <c r="AC68" s="49">
        <f t="shared" ref="AC68:AC101" ca="1" si="42">IF(AND(AB67&lt;&gt;$G68,AB67&lt;&gt;AB68,AB67&lt;&gt;0),AB67,AC67)</f>
        <v>34</v>
      </c>
      <c r="AD68" s="49">
        <f t="shared" ref="AD68:AD101" ca="1" si="43">IF(AND(AC67&lt;&gt;$G68,AC67&lt;&gt;AC68,AC67&lt;&gt;0),AC67,AD67)</f>
        <v>26</v>
      </c>
      <c r="AE68" s="49">
        <f t="shared" ref="AE68:AE101" ca="1" si="44">IF(AND(AD67&lt;&gt;$G68,AD67&lt;&gt;AD68,AD67&lt;&gt;0),AD67,AE67)</f>
        <v>30</v>
      </c>
      <c r="AF68" s="49">
        <f t="shared" ref="AF68:AF101" ca="1" si="45">IF(AND(AE67&lt;&gt;$G68,AE67&lt;&gt;AE68,AE67&lt;&gt;0),AE67,AF67)</f>
        <v>33</v>
      </c>
      <c r="AG68" s="49">
        <f t="shared" ref="AG68:AG101" ca="1" si="46">IF(AND(AF67&lt;&gt;$G68,AF67&lt;&gt;AF68,AF67&lt;&gt;0),AF67,AG67)</f>
        <v>6</v>
      </c>
      <c r="AH68" s="49">
        <f t="shared" ref="AH68:AH101" ca="1" si="47">IF(AND(AG67&lt;&gt;$G68,AG67&lt;&gt;AG68,AG67&lt;&gt;0),AG67,AH67)</f>
        <v>32</v>
      </c>
      <c r="AI68" s="49">
        <f t="shared" ref="AI68:AI101" ca="1" si="48">IF(AND(AH67&lt;&gt;$G68,AH67&lt;&gt;AH68,AH67&lt;&gt;0),AH67,AI67)</f>
        <v>25</v>
      </c>
      <c r="AJ68" s="49">
        <f t="shared" ref="AJ68:AJ101" ca="1" si="49">IF(AND(AI67&lt;&gt;$G68,AI67&lt;&gt;AI68,AI67&lt;&gt;0),AI67,AJ67)</f>
        <v>2</v>
      </c>
      <c r="AK68" s="49">
        <f t="shared" ref="AK68:AK101" ca="1" si="50">IF(AND(AJ67&lt;&gt;$G68,AJ67&lt;&gt;AJ68,AJ67&lt;&gt;0),AJ67,AK67)</f>
        <v>1</v>
      </c>
      <c r="AL68" s="49">
        <f t="shared" ref="AL68:AL101" ca="1" si="51">IF(AND(AK67&lt;&gt;$G68,AK67&lt;&gt;AK68,AK67&lt;&gt;0),AK67,AL67)</f>
        <v>10</v>
      </c>
      <c r="AM68" s="49">
        <f t="shared" ref="AM68:AM101" ca="1" si="52">IF(AND(AL67&lt;&gt;$G68,AL67&lt;&gt;AL68,AL67&lt;&gt;0),AL67,AM67)</f>
        <v>18</v>
      </c>
      <c r="AN68" s="49">
        <f t="shared" ref="AN68:AN101" ca="1" si="53">IF(AND(AM67&lt;&gt;$G68,AM67&lt;&gt;AM68,AM67&lt;&gt;0),AM67,AN67)</f>
        <v>19</v>
      </c>
      <c r="AO68" s="49">
        <f t="shared" ref="AO68:AO101" ca="1" si="54">IF(AND(AN67&lt;&gt;$G68,AN67&lt;&gt;AN68,AN67&lt;&gt;0),AN67,AO67)</f>
        <v>21</v>
      </c>
      <c r="AP68" s="49">
        <f t="shared" ref="AP68:AP101" ca="1" si="55">IF(AND(AO67&lt;&gt;$G68,AO67&lt;&gt;AO68,AO67&lt;&gt;0),AO67,AP67)</f>
        <v>24</v>
      </c>
      <c r="AQ68" s="11"/>
      <c r="AR68" s="11"/>
      <c r="AS68" s="11"/>
      <c r="AT68" s="11"/>
      <c r="AU68" s="11"/>
      <c r="AV68" s="11"/>
      <c r="AW68" s="11"/>
      <c r="AZ68" s="6"/>
      <c r="BA68" s="6"/>
      <c r="BB68" s="6"/>
      <c r="BC68" s="6"/>
      <c r="BD68" s="6"/>
      <c r="BE68" s="6"/>
      <c r="BY68" s="3"/>
      <c r="CG68" s="3"/>
    </row>
    <row r="69" spans="1:85" ht="20.100000000000001" customHeight="1" thickBot="1">
      <c r="A69" s="65">
        <f t="shared" si="34"/>
        <v>68</v>
      </c>
      <c r="B69" s="45">
        <f ca="1">Streams!B69</f>
        <v>21</v>
      </c>
      <c r="C69" s="46">
        <f t="shared" ca="1" si="35"/>
        <v>21</v>
      </c>
      <c r="D69" s="47">
        <f ca="1">COUNTIF(INDEX(C69:INDEX($C$1:C69,IFERROR(LOOKUP(2,1/($D$1:D68=2),ROW($D$1:D68)-MIN(ROW($D$1:D68)-1)),1),),),C69)</f>
        <v>1</v>
      </c>
      <c r="E69" s="46">
        <f t="shared" ca="1" si="36"/>
        <v>35</v>
      </c>
      <c r="F69" s="47">
        <f ca="1">COUNTIF(INDEX(E69:INDEX($E$1:E69,IFERROR(LOOKUP(2,1/($F$1:F68=2),ROW($F$1:F68)-MIN(ROW($F$1:F68)-1)),1),),),E69)</f>
        <v>1</v>
      </c>
      <c r="G69" s="49">
        <f t="shared" ca="1" si="33"/>
        <v>6</v>
      </c>
      <c r="H69" s="49">
        <f t="shared" ca="1" si="32"/>
        <v>3</v>
      </c>
      <c r="I69" s="49">
        <f t="shared" ca="1" si="32"/>
        <v>11</v>
      </c>
      <c r="J69" s="49">
        <f t="shared" ca="1" si="32"/>
        <v>36</v>
      </c>
      <c r="K69" s="49">
        <f t="shared" ca="1" si="32"/>
        <v>9</v>
      </c>
      <c r="L69" s="49">
        <f t="shared" ca="1" si="32"/>
        <v>5</v>
      </c>
      <c r="M69" s="49">
        <f t="shared" ca="1" si="32"/>
        <v>15</v>
      </c>
      <c r="N69" s="49">
        <f t="shared" ca="1" si="32"/>
        <v>31</v>
      </c>
      <c r="O69" s="49">
        <f t="shared" ca="1" si="32"/>
        <v>13</v>
      </c>
      <c r="P69" s="49">
        <f t="shared" ca="1" si="32"/>
        <v>12</v>
      </c>
      <c r="Q69" s="49">
        <f t="shared" ca="1" si="32"/>
        <v>20</v>
      </c>
      <c r="R69" s="49">
        <f t="shared" ca="1" si="32"/>
        <v>4</v>
      </c>
      <c r="S69" s="49">
        <f t="shared" ca="1" si="32"/>
        <v>29</v>
      </c>
      <c r="T69" s="49">
        <f t="shared" ca="1" si="32"/>
        <v>8</v>
      </c>
      <c r="U69" s="49">
        <f t="shared" ca="1" si="32"/>
        <v>28</v>
      </c>
      <c r="V69" s="49">
        <f t="shared" ca="1" si="32"/>
        <v>35</v>
      </c>
      <c r="W69" s="49">
        <f t="shared" ca="1" si="32"/>
        <v>17</v>
      </c>
      <c r="X69" s="49">
        <f t="shared" ca="1" si="37"/>
        <v>22</v>
      </c>
      <c r="Y69" s="49">
        <f t="shared" ca="1" si="38"/>
        <v>7</v>
      </c>
      <c r="Z69" s="49">
        <f t="shared" ca="1" si="39"/>
        <v>23</v>
      </c>
      <c r="AA69" s="49">
        <f t="shared" ca="1" si="40"/>
        <v>16</v>
      </c>
      <c r="AB69" s="49">
        <f t="shared" ca="1" si="41"/>
        <v>27</v>
      </c>
      <c r="AC69" s="49">
        <f t="shared" ca="1" si="42"/>
        <v>14</v>
      </c>
      <c r="AD69" s="49">
        <f t="shared" ca="1" si="43"/>
        <v>34</v>
      </c>
      <c r="AE69" s="49">
        <f t="shared" ca="1" si="44"/>
        <v>26</v>
      </c>
      <c r="AF69" s="49">
        <f t="shared" ca="1" si="45"/>
        <v>30</v>
      </c>
      <c r="AG69" s="49">
        <f t="shared" ca="1" si="46"/>
        <v>33</v>
      </c>
      <c r="AH69" s="49">
        <f t="shared" ca="1" si="47"/>
        <v>32</v>
      </c>
      <c r="AI69" s="49">
        <f t="shared" ca="1" si="48"/>
        <v>25</v>
      </c>
      <c r="AJ69" s="49">
        <f t="shared" ca="1" si="49"/>
        <v>2</v>
      </c>
      <c r="AK69" s="49">
        <f t="shared" ca="1" si="50"/>
        <v>1</v>
      </c>
      <c r="AL69" s="49">
        <f t="shared" ca="1" si="51"/>
        <v>10</v>
      </c>
      <c r="AM69" s="49">
        <f t="shared" ca="1" si="52"/>
        <v>18</v>
      </c>
      <c r="AN69" s="49">
        <f t="shared" ca="1" si="53"/>
        <v>19</v>
      </c>
      <c r="AO69" s="49">
        <f t="shared" ca="1" si="54"/>
        <v>21</v>
      </c>
      <c r="AP69" s="49">
        <f t="shared" ca="1" si="55"/>
        <v>24</v>
      </c>
      <c r="AQ69" s="11"/>
      <c r="AR69" s="11"/>
      <c r="AS69" s="11"/>
      <c r="AT69" s="11"/>
      <c r="AU69" s="11"/>
      <c r="AV69" s="11"/>
      <c r="AW69" s="11"/>
      <c r="AZ69" s="6"/>
      <c r="BA69" s="6"/>
      <c r="BB69" s="6"/>
      <c r="BC69" s="6"/>
      <c r="BD69" s="6"/>
      <c r="BE69" s="6"/>
      <c r="BY69" s="3"/>
      <c r="CG69" s="3"/>
    </row>
    <row r="70" spans="1:85" ht="20.100000000000001" customHeight="1" thickBot="1">
      <c r="A70" s="65">
        <f t="shared" si="34"/>
        <v>69</v>
      </c>
      <c r="B70" s="45">
        <f ca="1">Streams!B70</f>
        <v>12</v>
      </c>
      <c r="C70" s="46">
        <f t="shared" ca="1" si="35"/>
        <v>12</v>
      </c>
      <c r="D70" s="47">
        <f ca="1">COUNTIF(INDEX(C70:INDEX($C$1:C70,IFERROR(LOOKUP(2,1/($D$1:D69=2),ROW($D$1:D69)-MIN(ROW($D$1:D69)-1)),1),),),C70)</f>
        <v>1</v>
      </c>
      <c r="E70" s="46">
        <f t="shared" ca="1" si="36"/>
        <v>11</v>
      </c>
      <c r="F70" s="47">
        <f ca="1">COUNTIF(INDEX(E70:INDEX($E$1:E70,IFERROR(LOOKUP(2,1/($F$1:F69=2),ROW($F$1:F69)-MIN(ROW($F$1:F69)-1)),1),),),E70)</f>
        <v>1</v>
      </c>
      <c r="G70" s="49">
        <f t="shared" ca="1" si="33"/>
        <v>21</v>
      </c>
      <c r="H70" s="49">
        <f t="shared" ca="1" si="32"/>
        <v>6</v>
      </c>
      <c r="I70" s="49">
        <f t="shared" ca="1" si="32"/>
        <v>3</v>
      </c>
      <c r="J70" s="49">
        <f t="shared" ca="1" si="32"/>
        <v>11</v>
      </c>
      <c r="K70" s="49">
        <f t="shared" ca="1" si="32"/>
        <v>36</v>
      </c>
      <c r="L70" s="49">
        <f t="shared" ca="1" si="32"/>
        <v>9</v>
      </c>
      <c r="M70" s="49">
        <f t="shared" ca="1" si="32"/>
        <v>5</v>
      </c>
      <c r="N70" s="49">
        <f t="shared" ca="1" si="32"/>
        <v>15</v>
      </c>
      <c r="O70" s="49">
        <f t="shared" ca="1" si="32"/>
        <v>31</v>
      </c>
      <c r="P70" s="49">
        <f t="shared" ca="1" si="32"/>
        <v>13</v>
      </c>
      <c r="Q70" s="49">
        <f t="shared" ca="1" si="32"/>
        <v>12</v>
      </c>
      <c r="R70" s="49">
        <f t="shared" ca="1" si="32"/>
        <v>20</v>
      </c>
      <c r="S70" s="49">
        <f t="shared" ca="1" si="32"/>
        <v>4</v>
      </c>
      <c r="T70" s="49">
        <f t="shared" ca="1" si="32"/>
        <v>29</v>
      </c>
      <c r="U70" s="49">
        <f t="shared" ca="1" si="32"/>
        <v>8</v>
      </c>
      <c r="V70" s="49">
        <f t="shared" ca="1" si="32"/>
        <v>28</v>
      </c>
      <c r="W70" s="49">
        <f t="shared" ca="1" si="32"/>
        <v>35</v>
      </c>
      <c r="X70" s="49">
        <f t="shared" ca="1" si="37"/>
        <v>17</v>
      </c>
      <c r="Y70" s="49">
        <f t="shared" ca="1" si="38"/>
        <v>22</v>
      </c>
      <c r="Z70" s="49">
        <f t="shared" ca="1" si="39"/>
        <v>7</v>
      </c>
      <c r="AA70" s="49">
        <f t="shared" ca="1" si="40"/>
        <v>23</v>
      </c>
      <c r="AB70" s="49">
        <f t="shared" ca="1" si="41"/>
        <v>16</v>
      </c>
      <c r="AC70" s="49">
        <f t="shared" ca="1" si="42"/>
        <v>27</v>
      </c>
      <c r="AD70" s="49">
        <f t="shared" ca="1" si="43"/>
        <v>14</v>
      </c>
      <c r="AE70" s="49">
        <f t="shared" ca="1" si="44"/>
        <v>34</v>
      </c>
      <c r="AF70" s="49">
        <f t="shared" ca="1" si="45"/>
        <v>26</v>
      </c>
      <c r="AG70" s="49">
        <f t="shared" ca="1" si="46"/>
        <v>30</v>
      </c>
      <c r="AH70" s="49">
        <f t="shared" ca="1" si="47"/>
        <v>33</v>
      </c>
      <c r="AI70" s="49">
        <f t="shared" ca="1" si="48"/>
        <v>32</v>
      </c>
      <c r="AJ70" s="49">
        <f t="shared" ca="1" si="49"/>
        <v>25</v>
      </c>
      <c r="AK70" s="49">
        <f t="shared" ca="1" si="50"/>
        <v>2</v>
      </c>
      <c r="AL70" s="49">
        <f t="shared" ca="1" si="51"/>
        <v>1</v>
      </c>
      <c r="AM70" s="49">
        <f t="shared" ca="1" si="52"/>
        <v>10</v>
      </c>
      <c r="AN70" s="49">
        <f t="shared" ca="1" si="53"/>
        <v>18</v>
      </c>
      <c r="AO70" s="49">
        <f t="shared" ca="1" si="54"/>
        <v>19</v>
      </c>
      <c r="AP70" s="49">
        <f t="shared" ca="1" si="55"/>
        <v>24</v>
      </c>
      <c r="AQ70" s="11"/>
      <c r="AR70" s="11"/>
      <c r="AS70" s="11"/>
      <c r="AT70" s="11"/>
      <c r="AU70" s="11"/>
      <c r="AV70" s="11"/>
      <c r="AW70" s="11"/>
      <c r="AZ70" s="6"/>
      <c r="BA70" s="6"/>
      <c r="BB70" s="6"/>
      <c r="BC70" s="6"/>
      <c r="BD70" s="6"/>
      <c r="BE70" s="6"/>
      <c r="BY70" s="3"/>
      <c r="CG70" s="3"/>
    </row>
    <row r="71" spans="1:85" ht="20.100000000000001" customHeight="1" thickBot="1">
      <c r="A71" s="65">
        <f t="shared" si="34"/>
        <v>70</v>
      </c>
      <c r="B71" s="45">
        <f ca="1">Streams!B71</f>
        <v>35</v>
      </c>
      <c r="C71" s="46">
        <f t="shared" ca="1" si="35"/>
        <v>35</v>
      </c>
      <c r="D71" s="47">
        <f ca="1">COUNTIF(INDEX(C71:INDEX($C$1:C71,IFERROR(LOOKUP(2,1/($D$1:D70=2),ROW($D$1:D70)-MIN(ROW($D$1:D70)-1)),1),),),C71)</f>
        <v>1</v>
      </c>
      <c r="E71" s="46">
        <f t="shared" ca="1" si="36"/>
        <v>17</v>
      </c>
      <c r="F71" s="47">
        <f ca="1">COUNTIF(INDEX(E71:INDEX($E$1:E71,IFERROR(LOOKUP(2,1/($F$1:F70=2),ROW($F$1:F70)-MIN(ROW($F$1:F70)-1)),1),),),E71)</f>
        <v>1</v>
      </c>
      <c r="G71" s="49">
        <f t="shared" ca="1" si="33"/>
        <v>12</v>
      </c>
      <c r="H71" s="49">
        <f t="shared" ca="1" si="32"/>
        <v>21</v>
      </c>
      <c r="I71" s="49">
        <f t="shared" ca="1" si="32"/>
        <v>6</v>
      </c>
      <c r="J71" s="49">
        <f t="shared" ca="1" si="32"/>
        <v>3</v>
      </c>
      <c r="K71" s="49">
        <f t="shared" ca="1" si="32"/>
        <v>11</v>
      </c>
      <c r="L71" s="49">
        <f t="shared" ca="1" si="32"/>
        <v>36</v>
      </c>
      <c r="M71" s="49">
        <f t="shared" ca="1" si="32"/>
        <v>9</v>
      </c>
      <c r="N71" s="49">
        <f t="shared" ca="1" si="32"/>
        <v>5</v>
      </c>
      <c r="O71" s="49">
        <f t="shared" ca="1" si="32"/>
        <v>15</v>
      </c>
      <c r="P71" s="49">
        <f t="shared" ca="1" si="32"/>
        <v>31</v>
      </c>
      <c r="Q71" s="49">
        <f t="shared" ca="1" si="32"/>
        <v>13</v>
      </c>
      <c r="R71" s="49">
        <f t="shared" ca="1" si="32"/>
        <v>20</v>
      </c>
      <c r="S71" s="49">
        <f t="shared" ca="1" si="32"/>
        <v>4</v>
      </c>
      <c r="T71" s="49">
        <f t="shared" ca="1" si="32"/>
        <v>29</v>
      </c>
      <c r="U71" s="49">
        <f t="shared" ca="1" si="32"/>
        <v>8</v>
      </c>
      <c r="V71" s="49">
        <f t="shared" ca="1" si="32"/>
        <v>28</v>
      </c>
      <c r="W71" s="49">
        <f t="shared" ca="1" si="32"/>
        <v>35</v>
      </c>
      <c r="X71" s="49">
        <f t="shared" ca="1" si="37"/>
        <v>17</v>
      </c>
      <c r="Y71" s="49">
        <f t="shared" ca="1" si="38"/>
        <v>22</v>
      </c>
      <c r="Z71" s="49">
        <f t="shared" ca="1" si="39"/>
        <v>7</v>
      </c>
      <c r="AA71" s="49">
        <f t="shared" ca="1" si="40"/>
        <v>23</v>
      </c>
      <c r="AB71" s="49">
        <f t="shared" ca="1" si="41"/>
        <v>16</v>
      </c>
      <c r="AC71" s="49">
        <f t="shared" ca="1" si="42"/>
        <v>27</v>
      </c>
      <c r="AD71" s="49">
        <f t="shared" ca="1" si="43"/>
        <v>14</v>
      </c>
      <c r="AE71" s="49">
        <f t="shared" ca="1" si="44"/>
        <v>34</v>
      </c>
      <c r="AF71" s="49">
        <f t="shared" ca="1" si="45"/>
        <v>26</v>
      </c>
      <c r="AG71" s="49">
        <f t="shared" ca="1" si="46"/>
        <v>30</v>
      </c>
      <c r="AH71" s="49">
        <f t="shared" ca="1" si="47"/>
        <v>33</v>
      </c>
      <c r="AI71" s="49">
        <f t="shared" ca="1" si="48"/>
        <v>32</v>
      </c>
      <c r="AJ71" s="49">
        <f t="shared" ca="1" si="49"/>
        <v>25</v>
      </c>
      <c r="AK71" s="49">
        <f t="shared" ca="1" si="50"/>
        <v>2</v>
      </c>
      <c r="AL71" s="49">
        <f t="shared" ca="1" si="51"/>
        <v>1</v>
      </c>
      <c r="AM71" s="49">
        <f t="shared" ca="1" si="52"/>
        <v>10</v>
      </c>
      <c r="AN71" s="49">
        <f t="shared" ca="1" si="53"/>
        <v>18</v>
      </c>
      <c r="AO71" s="49">
        <f t="shared" ca="1" si="54"/>
        <v>19</v>
      </c>
      <c r="AP71" s="49">
        <f t="shared" ca="1" si="55"/>
        <v>24</v>
      </c>
      <c r="AQ71" s="11"/>
      <c r="AR71" s="11"/>
      <c r="AS71" s="11"/>
      <c r="AT71" s="11"/>
      <c r="AU71" s="11"/>
      <c r="AV71" s="11"/>
      <c r="AW71" s="11"/>
      <c r="AZ71" s="6"/>
      <c r="BA71" s="6"/>
      <c r="BB71" s="6"/>
      <c r="BC71" s="6"/>
      <c r="BD71" s="6"/>
      <c r="BE71" s="6"/>
      <c r="BY71" s="3"/>
      <c r="CG71" s="3"/>
    </row>
    <row r="72" spans="1:85" ht="20.100000000000001" customHeight="1" thickBot="1">
      <c r="A72" s="65">
        <f t="shared" si="34"/>
        <v>71</v>
      </c>
      <c r="B72" s="45">
        <f ca="1">Streams!B72</f>
        <v>35</v>
      </c>
      <c r="C72" s="46">
        <f t="shared" ca="1" si="35"/>
        <v>35</v>
      </c>
      <c r="D72" s="47">
        <f ca="1">COUNTIF(INDEX(C72:INDEX($C$1:C72,IFERROR(LOOKUP(2,1/($D$1:D71=2),ROW($D$1:D71)-MIN(ROW($D$1:D71)-1)),1),),),C72)</f>
        <v>2</v>
      </c>
      <c r="E72" s="46">
        <f t="shared" ca="1" si="36"/>
        <v>1</v>
      </c>
      <c r="F72" s="47">
        <f ca="1">COUNTIF(INDEX(E72:INDEX($E$1:E72,IFERROR(LOOKUP(2,1/($F$1:F71=2),ROW($F$1:F71)-MIN(ROW($F$1:F71)-1)),1),),),E72)</f>
        <v>1</v>
      </c>
      <c r="G72" s="49">
        <f t="shared" ca="1" si="33"/>
        <v>35</v>
      </c>
      <c r="H72" s="49">
        <f t="shared" ca="1" si="32"/>
        <v>12</v>
      </c>
      <c r="I72" s="49">
        <f t="shared" ca="1" si="32"/>
        <v>21</v>
      </c>
      <c r="J72" s="49">
        <f t="shared" ca="1" si="32"/>
        <v>6</v>
      </c>
      <c r="K72" s="49">
        <f t="shared" ca="1" si="32"/>
        <v>3</v>
      </c>
      <c r="L72" s="49">
        <f t="shared" ca="1" si="32"/>
        <v>11</v>
      </c>
      <c r="M72" s="49">
        <f t="shared" ca="1" si="32"/>
        <v>36</v>
      </c>
      <c r="N72" s="49">
        <f t="shared" ca="1" si="32"/>
        <v>9</v>
      </c>
      <c r="O72" s="49">
        <f t="shared" ca="1" si="32"/>
        <v>5</v>
      </c>
      <c r="P72" s="49">
        <f t="shared" ca="1" si="32"/>
        <v>15</v>
      </c>
      <c r="Q72" s="49">
        <f t="shared" ca="1" si="32"/>
        <v>31</v>
      </c>
      <c r="R72" s="49">
        <f t="shared" ca="1" si="32"/>
        <v>13</v>
      </c>
      <c r="S72" s="49">
        <f t="shared" ca="1" si="32"/>
        <v>20</v>
      </c>
      <c r="T72" s="49">
        <f t="shared" ca="1" si="32"/>
        <v>4</v>
      </c>
      <c r="U72" s="49">
        <f t="shared" ca="1" si="32"/>
        <v>29</v>
      </c>
      <c r="V72" s="49">
        <f t="shared" ca="1" si="32"/>
        <v>8</v>
      </c>
      <c r="W72" s="49">
        <f t="shared" ca="1" si="32"/>
        <v>28</v>
      </c>
      <c r="X72" s="49">
        <f t="shared" ca="1" si="37"/>
        <v>17</v>
      </c>
      <c r="Y72" s="49">
        <f t="shared" ca="1" si="38"/>
        <v>22</v>
      </c>
      <c r="Z72" s="49">
        <f t="shared" ca="1" si="39"/>
        <v>7</v>
      </c>
      <c r="AA72" s="49">
        <f t="shared" ca="1" si="40"/>
        <v>23</v>
      </c>
      <c r="AB72" s="49">
        <f t="shared" ca="1" si="41"/>
        <v>16</v>
      </c>
      <c r="AC72" s="49">
        <f t="shared" ca="1" si="42"/>
        <v>27</v>
      </c>
      <c r="AD72" s="49">
        <f t="shared" ca="1" si="43"/>
        <v>14</v>
      </c>
      <c r="AE72" s="49">
        <f t="shared" ca="1" si="44"/>
        <v>34</v>
      </c>
      <c r="AF72" s="49">
        <f t="shared" ca="1" si="45"/>
        <v>26</v>
      </c>
      <c r="AG72" s="49">
        <f t="shared" ca="1" si="46"/>
        <v>30</v>
      </c>
      <c r="AH72" s="49">
        <f t="shared" ca="1" si="47"/>
        <v>33</v>
      </c>
      <c r="AI72" s="49">
        <f t="shared" ca="1" si="48"/>
        <v>32</v>
      </c>
      <c r="AJ72" s="49">
        <f t="shared" ca="1" si="49"/>
        <v>25</v>
      </c>
      <c r="AK72" s="49">
        <f t="shared" ca="1" si="50"/>
        <v>2</v>
      </c>
      <c r="AL72" s="49">
        <f t="shared" ca="1" si="51"/>
        <v>1</v>
      </c>
      <c r="AM72" s="49">
        <f t="shared" ca="1" si="52"/>
        <v>10</v>
      </c>
      <c r="AN72" s="49">
        <f t="shared" ca="1" si="53"/>
        <v>18</v>
      </c>
      <c r="AO72" s="49">
        <f t="shared" ca="1" si="54"/>
        <v>19</v>
      </c>
      <c r="AP72" s="49">
        <f t="shared" ca="1" si="55"/>
        <v>24</v>
      </c>
      <c r="AQ72" s="11"/>
      <c r="AR72" s="11"/>
      <c r="AS72" s="11"/>
      <c r="AT72" s="11"/>
      <c r="AU72" s="11"/>
      <c r="AV72" s="11"/>
      <c r="AW72" s="11"/>
      <c r="AZ72" s="6"/>
      <c r="BA72" s="6"/>
      <c r="BB72" s="6"/>
      <c r="BC72" s="6"/>
      <c r="BD72" s="6"/>
      <c r="BE72" s="6"/>
      <c r="BY72" s="3"/>
      <c r="CG72" s="3"/>
    </row>
    <row r="73" spans="1:85" ht="20.100000000000001" customHeight="1" thickBot="1">
      <c r="A73" s="65">
        <f t="shared" si="34"/>
        <v>72</v>
      </c>
      <c r="B73" s="45">
        <f ca="1">Streams!B73</f>
        <v>11</v>
      </c>
      <c r="C73" s="46">
        <f t="shared" ca="1" si="35"/>
        <v>11</v>
      </c>
      <c r="D73" s="47">
        <f ca="1">COUNTIF(INDEX(C73:INDEX($C$1:C73,IFERROR(LOOKUP(2,1/($D$1:D72=2),ROW($D$1:D72)-MIN(ROW($D$1:D72)-1)),1),),),C73)</f>
        <v>1</v>
      </c>
      <c r="E73" s="46">
        <f t="shared" ca="1" si="36"/>
        <v>6</v>
      </c>
      <c r="F73" s="47">
        <f ca="1">COUNTIF(INDEX(E73:INDEX($E$1:E73,IFERROR(LOOKUP(2,1/($F$1:F72=2),ROW($F$1:F72)-MIN(ROW($F$1:F72)-1)),1),),),E73)</f>
        <v>1</v>
      </c>
      <c r="G73" s="49">
        <f t="shared" ca="1" si="33"/>
        <v>35</v>
      </c>
      <c r="H73" s="49">
        <f t="shared" ca="1" si="32"/>
        <v>12</v>
      </c>
      <c r="I73" s="49">
        <f t="shared" ca="1" si="32"/>
        <v>21</v>
      </c>
      <c r="J73" s="49">
        <f t="shared" ca="1" si="32"/>
        <v>6</v>
      </c>
      <c r="K73" s="49">
        <f t="shared" ca="1" si="32"/>
        <v>3</v>
      </c>
      <c r="L73" s="49">
        <f t="shared" ca="1" si="32"/>
        <v>11</v>
      </c>
      <c r="M73" s="49">
        <f t="shared" ca="1" si="32"/>
        <v>36</v>
      </c>
      <c r="N73" s="49">
        <f t="shared" ca="1" si="32"/>
        <v>9</v>
      </c>
      <c r="O73" s="49">
        <f t="shared" ca="1" si="32"/>
        <v>5</v>
      </c>
      <c r="P73" s="49">
        <f t="shared" ca="1" si="32"/>
        <v>15</v>
      </c>
      <c r="Q73" s="49">
        <f t="shared" ca="1" si="32"/>
        <v>31</v>
      </c>
      <c r="R73" s="49">
        <f t="shared" ca="1" si="32"/>
        <v>13</v>
      </c>
      <c r="S73" s="49">
        <f t="shared" ca="1" si="32"/>
        <v>20</v>
      </c>
      <c r="T73" s="49">
        <f t="shared" ca="1" si="32"/>
        <v>4</v>
      </c>
      <c r="U73" s="49">
        <f t="shared" ca="1" si="32"/>
        <v>29</v>
      </c>
      <c r="V73" s="49">
        <f t="shared" ca="1" si="32"/>
        <v>8</v>
      </c>
      <c r="W73" s="49">
        <f t="shared" ca="1" si="32"/>
        <v>28</v>
      </c>
      <c r="X73" s="49">
        <f t="shared" ca="1" si="37"/>
        <v>17</v>
      </c>
      <c r="Y73" s="49">
        <f t="shared" ca="1" si="38"/>
        <v>22</v>
      </c>
      <c r="Z73" s="49">
        <f t="shared" ca="1" si="39"/>
        <v>7</v>
      </c>
      <c r="AA73" s="49">
        <f t="shared" ca="1" si="40"/>
        <v>23</v>
      </c>
      <c r="AB73" s="49">
        <f t="shared" ca="1" si="41"/>
        <v>16</v>
      </c>
      <c r="AC73" s="49">
        <f t="shared" ca="1" si="42"/>
        <v>27</v>
      </c>
      <c r="AD73" s="49">
        <f t="shared" ca="1" si="43"/>
        <v>14</v>
      </c>
      <c r="AE73" s="49">
        <f t="shared" ca="1" si="44"/>
        <v>34</v>
      </c>
      <c r="AF73" s="49">
        <f t="shared" ca="1" si="45"/>
        <v>26</v>
      </c>
      <c r="AG73" s="49">
        <f t="shared" ca="1" si="46"/>
        <v>30</v>
      </c>
      <c r="AH73" s="49">
        <f t="shared" ca="1" si="47"/>
        <v>33</v>
      </c>
      <c r="AI73" s="49">
        <f t="shared" ca="1" si="48"/>
        <v>32</v>
      </c>
      <c r="AJ73" s="49">
        <f t="shared" ca="1" si="49"/>
        <v>25</v>
      </c>
      <c r="AK73" s="49">
        <f t="shared" ca="1" si="50"/>
        <v>2</v>
      </c>
      <c r="AL73" s="49">
        <f t="shared" ca="1" si="51"/>
        <v>1</v>
      </c>
      <c r="AM73" s="49">
        <f t="shared" ca="1" si="52"/>
        <v>10</v>
      </c>
      <c r="AN73" s="49">
        <f t="shared" ca="1" si="53"/>
        <v>18</v>
      </c>
      <c r="AO73" s="49">
        <f t="shared" ca="1" si="54"/>
        <v>19</v>
      </c>
      <c r="AP73" s="49">
        <f t="shared" ca="1" si="55"/>
        <v>24</v>
      </c>
      <c r="AQ73" s="11"/>
      <c r="AR73" s="11"/>
      <c r="AS73" s="11"/>
      <c r="AT73" s="11"/>
      <c r="AU73" s="11"/>
      <c r="AV73" s="11"/>
      <c r="AW73" s="11"/>
      <c r="AZ73" s="6"/>
      <c r="BA73" s="6"/>
      <c r="BB73" s="6"/>
      <c r="BC73" s="6"/>
      <c r="BD73" s="6"/>
      <c r="BE73" s="6"/>
      <c r="BY73" s="3"/>
      <c r="CG73" s="3"/>
    </row>
    <row r="74" spans="1:85" ht="20.100000000000001" customHeight="1" thickBot="1">
      <c r="A74" s="65">
        <f t="shared" si="34"/>
        <v>73</v>
      </c>
      <c r="B74" s="45">
        <f ca="1">Streams!B74</f>
        <v>3</v>
      </c>
      <c r="C74" s="46">
        <f t="shared" ca="1" si="35"/>
        <v>3</v>
      </c>
      <c r="D74" s="47">
        <f ca="1">COUNTIF(INDEX(C74:INDEX($C$1:C74,IFERROR(LOOKUP(2,1/($D$1:D73=2),ROW($D$1:D73)-MIN(ROW($D$1:D73)-1)),1),),),C74)</f>
        <v>1</v>
      </c>
      <c r="E74" s="46">
        <f t="shared" ca="1" si="36"/>
        <v>6</v>
      </c>
      <c r="F74" s="47">
        <f ca="1">COUNTIF(INDEX(E74:INDEX($E$1:E74,IFERROR(LOOKUP(2,1/($F$1:F73=2),ROW($F$1:F73)-MIN(ROW($F$1:F73)-1)),1),),),E74)</f>
        <v>2</v>
      </c>
      <c r="G74" s="49">
        <f t="shared" ca="1" si="33"/>
        <v>11</v>
      </c>
      <c r="H74" s="49">
        <f t="shared" ca="1" si="32"/>
        <v>35</v>
      </c>
      <c r="I74" s="49">
        <f t="shared" ca="1" si="32"/>
        <v>12</v>
      </c>
      <c r="J74" s="49">
        <f t="shared" ca="1" si="32"/>
        <v>21</v>
      </c>
      <c r="K74" s="49">
        <f t="shared" ca="1" si="32"/>
        <v>6</v>
      </c>
      <c r="L74" s="49">
        <f t="shared" ca="1" si="32"/>
        <v>3</v>
      </c>
      <c r="M74" s="49">
        <f t="shared" ca="1" si="32"/>
        <v>36</v>
      </c>
      <c r="N74" s="49">
        <f t="shared" ca="1" si="32"/>
        <v>9</v>
      </c>
      <c r="O74" s="49">
        <f t="shared" ca="1" si="32"/>
        <v>5</v>
      </c>
      <c r="P74" s="49">
        <f t="shared" ca="1" si="32"/>
        <v>15</v>
      </c>
      <c r="Q74" s="49">
        <f t="shared" ca="1" si="32"/>
        <v>31</v>
      </c>
      <c r="R74" s="49">
        <f t="shared" ca="1" si="32"/>
        <v>13</v>
      </c>
      <c r="S74" s="49">
        <f t="shared" ca="1" si="32"/>
        <v>20</v>
      </c>
      <c r="T74" s="49">
        <f t="shared" ca="1" si="32"/>
        <v>4</v>
      </c>
      <c r="U74" s="49">
        <f t="shared" ca="1" si="32"/>
        <v>29</v>
      </c>
      <c r="V74" s="49">
        <f t="shared" ca="1" si="32"/>
        <v>8</v>
      </c>
      <c r="W74" s="49">
        <f t="shared" ca="1" si="32"/>
        <v>28</v>
      </c>
      <c r="X74" s="49">
        <f t="shared" ca="1" si="37"/>
        <v>17</v>
      </c>
      <c r="Y74" s="49">
        <f t="shared" ca="1" si="38"/>
        <v>22</v>
      </c>
      <c r="Z74" s="49">
        <f t="shared" ca="1" si="39"/>
        <v>7</v>
      </c>
      <c r="AA74" s="49">
        <f t="shared" ca="1" si="40"/>
        <v>23</v>
      </c>
      <c r="AB74" s="49">
        <f t="shared" ca="1" si="41"/>
        <v>16</v>
      </c>
      <c r="AC74" s="49">
        <f t="shared" ca="1" si="42"/>
        <v>27</v>
      </c>
      <c r="AD74" s="49">
        <f t="shared" ca="1" si="43"/>
        <v>14</v>
      </c>
      <c r="AE74" s="49">
        <f t="shared" ca="1" si="44"/>
        <v>34</v>
      </c>
      <c r="AF74" s="49">
        <f t="shared" ca="1" si="45"/>
        <v>26</v>
      </c>
      <c r="AG74" s="49">
        <f t="shared" ca="1" si="46"/>
        <v>30</v>
      </c>
      <c r="AH74" s="49">
        <f t="shared" ca="1" si="47"/>
        <v>33</v>
      </c>
      <c r="AI74" s="49">
        <f t="shared" ca="1" si="48"/>
        <v>32</v>
      </c>
      <c r="AJ74" s="49">
        <f t="shared" ca="1" si="49"/>
        <v>25</v>
      </c>
      <c r="AK74" s="49">
        <f t="shared" ca="1" si="50"/>
        <v>2</v>
      </c>
      <c r="AL74" s="49">
        <f t="shared" ca="1" si="51"/>
        <v>1</v>
      </c>
      <c r="AM74" s="49">
        <f t="shared" ca="1" si="52"/>
        <v>10</v>
      </c>
      <c r="AN74" s="49">
        <f t="shared" ca="1" si="53"/>
        <v>18</v>
      </c>
      <c r="AO74" s="49">
        <f t="shared" ca="1" si="54"/>
        <v>19</v>
      </c>
      <c r="AP74" s="49">
        <f t="shared" ca="1" si="55"/>
        <v>24</v>
      </c>
      <c r="AQ74" s="11"/>
      <c r="AR74" s="11"/>
      <c r="AS74" s="11"/>
      <c r="AT74" s="11"/>
      <c r="AU74" s="11"/>
      <c r="AV74" s="11"/>
      <c r="AW74" s="11"/>
      <c r="AZ74" s="6"/>
      <c r="BA74" s="6"/>
      <c r="BB74" s="6"/>
      <c r="BC74" s="6"/>
      <c r="BD74" s="6"/>
      <c r="BE74" s="6"/>
      <c r="BY74" s="3"/>
      <c r="CG74" s="3"/>
    </row>
    <row r="75" spans="1:85" ht="20.100000000000001" customHeight="1" thickBot="1">
      <c r="A75" s="65">
        <f t="shared" si="34"/>
        <v>74</v>
      </c>
      <c r="B75" s="45">
        <f ca="1">Streams!B75</f>
        <v>35</v>
      </c>
      <c r="C75" s="46">
        <f t="shared" ca="1" si="35"/>
        <v>35</v>
      </c>
      <c r="D75" s="47">
        <f ca="1">COUNTIF(INDEX(C75:INDEX($C$1:C75,IFERROR(LOOKUP(2,1/($D$1:D74=2),ROW($D$1:D74)-MIN(ROW($D$1:D74)-1)),1),),),C75)</f>
        <v>2</v>
      </c>
      <c r="E75" s="46">
        <f t="shared" ca="1" si="36"/>
        <v>3</v>
      </c>
      <c r="F75" s="47">
        <f ca="1">COUNTIF(INDEX(E75:INDEX($E$1:E75,IFERROR(LOOKUP(2,1/($F$1:F74=2),ROW($F$1:F74)-MIN(ROW($F$1:F74)-1)),1),),),E75)</f>
        <v>1</v>
      </c>
      <c r="G75" s="49">
        <f t="shared" ca="1" si="33"/>
        <v>3</v>
      </c>
      <c r="H75" s="49">
        <f t="shared" ca="1" si="32"/>
        <v>11</v>
      </c>
      <c r="I75" s="49">
        <f t="shared" ca="1" si="32"/>
        <v>35</v>
      </c>
      <c r="J75" s="49">
        <f t="shared" ca="1" si="32"/>
        <v>12</v>
      </c>
      <c r="K75" s="49">
        <f t="shared" ca="1" si="32"/>
        <v>21</v>
      </c>
      <c r="L75" s="49">
        <f t="shared" ca="1" si="32"/>
        <v>6</v>
      </c>
      <c r="M75" s="49">
        <f t="shared" ca="1" si="32"/>
        <v>36</v>
      </c>
      <c r="N75" s="49">
        <f t="shared" ca="1" si="32"/>
        <v>9</v>
      </c>
      <c r="O75" s="49">
        <f t="shared" ca="1" si="32"/>
        <v>5</v>
      </c>
      <c r="P75" s="49">
        <f t="shared" ca="1" si="32"/>
        <v>15</v>
      </c>
      <c r="Q75" s="49">
        <f t="shared" ca="1" si="32"/>
        <v>31</v>
      </c>
      <c r="R75" s="49">
        <f t="shared" ca="1" si="32"/>
        <v>13</v>
      </c>
      <c r="S75" s="49">
        <f t="shared" ca="1" si="32"/>
        <v>20</v>
      </c>
      <c r="T75" s="49">
        <f t="shared" ca="1" si="32"/>
        <v>4</v>
      </c>
      <c r="U75" s="49">
        <f t="shared" ca="1" si="32"/>
        <v>29</v>
      </c>
      <c r="V75" s="49">
        <f t="shared" ca="1" si="32"/>
        <v>8</v>
      </c>
      <c r="W75" s="49">
        <f t="shared" ca="1" si="32"/>
        <v>28</v>
      </c>
      <c r="X75" s="49">
        <f t="shared" ca="1" si="37"/>
        <v>17</v>
      </c>
      <c r="Y75" s="49">
        <f t="shared" ca="1" si="38"/>
        <v>22</v>
      </c>
      <c r="Z75" s="49">
        <f t="shared" ca="1" si="39"/>
        <v>7</v>
      </c>
      <c r="AA75" s="49">
        <f t="shared" ca="1" si="40"/>
        <v>23</v>
      </c>
      <c r="AB75" s="49">
        <f t="shared" ca="1" si="41"/>
        <v>16</v>
      </c>
      <c r="AC75" s="49">
        <f t="shared" ca="1" si="42"/>
        <v>27</v>
      </c>
      <c r="AD75" s="49">
        <f t="shared" ca="1" si="43"/>
        <v>14</v>
      </c>
      <c r="AE75" s="49">
        <f t="shared" ca="1" si="44"/>
        <v>34</v>
      </c>
      <c r="AF75" s="49">
        <f t="shared" ca="1" si="45"/>
        <v>26</v>
      </c>
      <c r="AG75" s="49">
        <f t="shared" ca="1" si="46"/>
        <v>30</v>
      </c>
      <c r="AH75" s="49">
        <f t="shared" ca="1" si="47"/>
        <v>33</v>
      </c>
      <c r="AI75" s="49">
        <f t="shared" ca="1" si="48"/>
        <v>32</v>
      </c>
      <c r="AJ75" s="49">
        <f t="shared" ca="1" si="49"/>
        <v>25</v>
      </c>
      <c r="AK75" s="49">
        <f t="shared" ca="1" si="50"/>
        <v>2</v>
      </c>
      <c r="AL75" s="49">
        <f t="shared" ca="1" si="51"/>
        <v>1</v>
      </c>
      <c r="AM75" s="49">
        <f t="shared" ca="1" si="52"/>
        <v>10</v>
      </c>
      <c r="AN75" s="49">
        <f t="shared" ca="1" si="53"/>
        <v>18</v>
      </c>
      <c r="AO75" s="49">
        <f t="shared" ca="1" si="54"/>
        <v>19</v>
      </c>
      <c r="AP75" s="49">
        <f t="shared" ca="1" si="55"/>
        <v>24</v>
      </c>
      <c r="AQ75" s="11"/>
      <c r="AR75" s="11"/>
      <c r="AS75" s="11"/>
      <c r="AT75" s="11"/>
      <c r="AU75" s="11"/>
      <c r="AV75" s="11"/>
      <c r="AW75" s="11"/>
      <c r="AZ75" s="6"/>
      <c r="BA75" s="6"/>
      <c r="BB75" s="6"/>
      <c r="BC75" s="6"/>
      <c r="BD75" s="6"/>
      <c r="BE75" s="6"/>
      <c r="BY75" s="3"/>
      <c r="CG75" s="3"/>
    </row>
    <row r="76" spans="1:85" ht="20.100000000000001" customHeight="1" thickBot="1">
      <c r="A76" s="65">
        <f t="shared" si="34"/>
        <v>75</v>
      </c>
      <c r="B76" s="45">
        <f ca="1">Streams!B76</f>
        <v>3</v>
      </c>
      <c r="C76" s="46">
        <f t="shared" ca="1" si="35"/>
        <v>3</v>
      </c>
      <c r="D76" s="47">
        <f ca="1">COUNTIF(INDEX(C76:INDEX($C$1:C76,IFERROR(LOOKUP(2,1/($D$1:D75=2),ROW($D$1:D75)-MIN(ROW($D$1:D75)-1)),1),),),C76)</f>
        <v>1</v>
      </c>
      <c r="E76" s="46">
        <f t="shared" ca="1" si="36"/>
        <v>2</v>
      </c>
      <c r="F76" s="47">
        <f ca="1">COUNTIF(INDEX(E76:INDEX($E$1:E76,IFERROR(LOOKUP(2,1/($F$1:F75=2),ROW($F$1:F75)-MIN(ROW($F$1:F75)-1)),1),),),E76)</f>
        <v>1</v>
      </c>
      <c r="G76" s="49">
        <f t="shared" ca="1" si="33"/>
        <v>35</v>
      </c>
      <c r="H76" s="49">
        <f t="shared" ca="1" si="32"/>
        <v>3</v>
      </c>
      <c r="I76" s="49">
        <f t="shared" ca="1" si="32"/>
        <v>11</v>
      </c>
      <c r="J76" s="49">
        <f t="shared" ca="1" si="32"/>
        <v>12</v>
      </c>
      <c r="K76" s="49">
        <f t="shared" ca="1" si="32"/>
        <v>21</v>
      </c>
      <c r="L76" s="49">
        <f t="shared" ca="1" si="32"/>
        <v>6</v>
      </c>
      <c r="M76" s="49">
        <f t="shared" ca="1" si="32"/>
        <v>36</v>
      </c>
      <c r="N76" s="49">
        <f t="shared" ca="1" si="32"/>
        <v>9</v>
      </c>
      <c r="O76" s="49">
        <f t="shared" ca="1" si="32"/>
        <v>5</v>
      </c>
      <c r="P76" s="49">
        <f t="shared" ca="1" si="32"/>
        <v>15</v>
      </c>
      <c r="Q76" s="49">
        <f t="shared" ca="1" si="32"/>
        <v>31</v>
      </c>
      <c r="R76" s="49">
        <f t="shared" ca="1" si="32"/>
        <v>13</v>
      </c>
      <c r="S76" s="49">
        <f t="shared" ca="1" si="32"/>
        <v>20</v>
      </c>
      <c r="T76" s="49">
        <f t="shared" ca="1" si="32"/>
        <v>4</v>
      </c>
      <c r="U76" s="49">
        <f t="shared" ca="1" si="32"/>
        <v>29</v>
      </c>
      <c r="V76" s="49">
        <f t="shared" ca="1" si="32"/>
        <v>8</v>
      </c>
      <c r="W76" s="49">
        <f t="shared" ca="1" si="32"/>
        <v>28</v>
      </c>
      <c r="X76" s="49">
        <f t="shared" ca="1" si="37"/>
        <v>17</v>
      </c>
      <c r="Y76" s="49">
        <f t="shared" ca="1" si="38"/>
        <v>22</v>
      </c>
      <c r="Z76" s="49">
        <f t="shared" ca="1" si="39"/>
        <v>7</v>
      </c>
      <c r="AA76" s="49">
        <f t="shared" ca="1" si="40"/>
        <v>23</v>
      </c>
      <c r="AB76" s="49">
        <f t="shared" ca="1" si="41"/>
        <v>16</v>
      </c>
      <c r="AC76" s="49">
        <f t="shared" ca="1" si="42"/>
        <v>27</v>
      </c>
      <c r="AD76" s="49">
        <f t="shared" ca="1" si="43"/>
        <v>14</v>
      </c>
      <c r="AE76" s="49">
        <f t="shared" ca="1" si="44"/>
        <v>34</v>
      </c>
      <c r="AF76" s="49">
        <f t="shared" ca="1" si="45"/>
        <v>26</v>
      </c>
      <c r="AG76" s="49">
        <f t="shared" ca="1" si="46"/>
        <v>30</v>
      </c>
      <c r="AH76" s="49">
        <f t="shared" ca="1" si="47"/>
        <v>33</v>
      </c>
      <c r="AI76" s="49">
        <f t="shared" ca="1" si="48"/>
        <v>32</v>
      </c>
      <c r="AJ76" s="49">
        <f t="shared" ca="1" si="49"/>
        <v>25</v>
      </c>
      <c r="AK76" s="49">
        <f t="shared" ca="1" si="50"/>
        <v>2</v>
      </c>
      <c r="AL76" s="49">
        <f t="shared" ca="1" si="51"/>
        <v>1</v>
      </c>
      <c r="AM76" s="49">
        <f t="shared" ca="1" si="52"/>
        <v>10</v>
      </c>
      <c r="AN76" s="49">
        <f t="shared" ca="1" si="53"/>
        <v>18</v>
      </c>
      <c r="AO76" s="49">
        <f t="shared" ca="1" si="54"/>
        <v>19</v>
      </c>
      <c r="AP76" s="49">
        <f t="shared" ca="1" si="55"/>
        <v>24</v>
      </c>
      <c r="AQ76" s="11"/>
      <c r="AR76" s="11"/>
      <c r="AS76" s="11"/>
      <c r="AT76" s="11"/>
      <c r="AU76" s="11"/>
      <c r="AV76" s="11"/>
      <c r="AW76" s="11"/>
      <c r="AZ76" s="6"/>
      <c r="BA76" s="6"/>
      <c r="BB76" s="6"/>
      <c r="BC76" s="6"/>
      <c r="BD76" s="6"/>
      <c r="BE76" s="6"/>
      <c r="BY76" s="3"/>
      <c r="CG76" s="3"/>
    </row>
    <row r="77" spans="1:85" ht="20.100000000000001" customHeight="1" thickBot="1">
      <c r="A77" s="65">
        <f t="shared" si="34"/>
        <v>76</v>
      </c>
      <c r="B77" s="45">
        <f ca="1">Streams!B77</f>
        <v>19</v>
      </c>
      <c r="C77" s="46">
        <f t="shared" ca="1" si="35"/>
        <v>19</v>
      </c>
      <c r="D77" s="47">
        <f ca="1">COUNTIF(INDEX(C77:INDEX($C$1:C77,IFERROR(LOOKUP(2,1/($D$1:D76=2),ROW($D$1:D76)-MIN(ROW($D$1:D76)-1)),1),),),C77)</f>
        <v>1</v>
      </c>
      <c r="E77" s="46">
        <f t="shared" ca="1" si="36"/>
        <v>35</v>
      </c>
      <c r="F77" s="47">
        <f ca="1">COUNTIF(INDEX(E77:INDEX($E$1:E77,IFERROR(LOOKUP(2,1/($F$1:F76=2),ROW($F$1:F76)-MIN(ROW($F$1:F76)-1)),1),),),E77)</f>
        <v>1</v>
      </c>
      <c r="G77" s="49">
        <f t="shared" ca="1" si="33"/>
        <v>3</v>
      </c>
      <c r="H77" s="49">
        <f t="shared" ca="1" si="32"/>
        <v>35</v>
      </c>
      <c r="I77" s="49">
        <f t="shared" ca="1" si="32"/>
        <v>11</v>
      </c>
      <c r="J77" s="49">
        <f t="shared" ca="1" si="32"/>
        <v>12</v>
      </c>
      <c r="K77" s="49">
        <f t="shared" ca="1" si="32"/>
        <v>21</v>
      </c>
      <c r="L77" s="49">
        <f t="shared" ca="1" si="32"/>
        <v>6</v>
      </c>
      <c r="M77" s="49">
        <f t="shared" ca="1" si="32"/>
        <v>36</v>
      </c>
      <c r="N77" s="49">
        <f t="shared" ca="1" si="32"/>
        <v>9</v>
      </c>
      <c r="O77" s="49">
        <f t="shared" ca="1" si="32"/>
        <v>5</v>
      </c>
      <c r="P77" s="49">
        <f t="shared" ca="1" si="32"/>
        <v>15</v>
      </c>
      <c r="Q77" s="49">
        <f t="shared" ca="1" si="32"/>
        <v>31</v>
      </c>
      <c r="R77" s="49">
        <f t="shared" ca="1" si="32"/>
        <v>13</v>
      </c>
      <c r="S77" s="49">
        <f t="shared" ca="1" si="32"/>
        <v>20</v>
      </c>
      <c r="T77" s="49">
        <f t="shared" ca="1" si="32"/>
        <v>4</v>
      </c>
      <c r="U77" s="49">
        <f t="shared" ca="1" si="32"/>
        <v>29</v>
      </c>
      <c r="V77" s="49">
        <f t="shared" ca="1" si="32"/>
        <v>8</v>
      </c>
      <c r="W77" s="49">
        <f t="shared" ca="1" si="32"/>
        <v>28</v>
      </c>
      <c r="X77" s="49">
        <f t="shared" ca="1" si="37"/>
        <v>17</v>
      </c>
      <c r="Y77" s="49">
        <f t="shared" ca="1" si="38"/>
        <v>22</v>
      </c>
      <c r="Z77" s="49">
        <f t="shared" ca="1" si="39"/>
        <v>7</v>
      </c>
      <c r="AA77" s="49">
        <f t="shared" ca="1" si="40"/>
        <v>23</v>
      </c>
      <c r="AB77" s="49">
        <f t="shared" ca="1" si="41"/>
        <v>16</v>
      </c>
      <c r="AC77" s="49">
        <f t="shared" ca="1" si="42"/>
        <v>27</v>
      </c>
      <c r="AD77" s="49">
        <f t="shared" ca="1" si="43"/>
        <v>14</v>
      </c>
      <c r="AE77" s="49">
        <f t="shared" ca="1" si="44"/>
        <v>34</v>
      </c>
      <c r="AF77" s="49">
        <f t="shared" ca="1" si="45"/>
        <v>26</v>
      </c>
      <c r="AG77" s="49">
        <f t="shared" ca="1" si="46"/>
        <v>30</v>
      </c>
      <c r="AH77" s="49">
        <f t="shared" ca="1" si="47"/>
        <v>33</v>
      </c>
      <c r="AI77" s="49">
        <f t="shared" ca="1" si="48"/>
        <v>32</v>
      </c>
      <c r="AJ77" s="49">
        <f t="shared" ca="1" si="49"/>
        <v>25</v>
      </c>
      <c r="AK77" s="49">
        <f t="shared" ca="1" si="50"/>
        <v>2</v>
      </c>
      <c r="AL77" s="49">
        <f t="shared" ca="1" si="51"/>
        <v>1</v>
      </c>
      <c r="AM77" s="49">
        <f t="shared" ca="1" si="52"/>
        <v>10</v>
      </c>
      <c r="AN77" s="49">
        <f t="shared" ca="1" si="53"/>
        <v>18</v>
      </c>
      <c r="AO77" s="49">
        <f t="shared" ca="1" si="54"/>
        <v>19</v>
      </c>
      <c r="AP77" s="49">
        <f t="shared" ca="1" si="55"/>
        <v>24</v>
      </c>
      <c r="AQ77" s="11"/>
      <c r="AR77" s="11"/>
      <c r="AS77" s="11"/>
      <c r="AT77" s="11"/>
      <c r="AU77" s="11"/>
      <c r="AV77" s="11"/>
      <c r="AW77" s="11"/>
      <c r="AZ77" s="6"/>
      <c r="BA77" s="6"/>
      <c r="BB77" s="6"/>
      <c r="BC77" s="6"/>
      <c r="BD77" s="6"/>
      <c r="BE77" s="6"/>
      <c r="BY77" s="3"/>
      <c r="CG77" s="3"/>
    </row>
    <row r="78" spans="1:85" ht="20.100000000000001" customHeight="1" thickBot="1">
      <c r="A78" s="65">
        <f t="shared" si="34"/>
        <v>77</v>
      </c>
      <c r="B78" s="45">
        <f ca="1">Streams!B78</f>
        <v>0</v>
      </c>
      <c r="C78" s="46">
        <f t="shared" ca="1" si="35"/>
        <v>0</v>
      </c>
      <c r="D78" s="47">
        <f ca="1">COUNTIF(INDEX(C78:INDEX($C$1:C78,IFERROR(LOOKUP(2,1/($D$1:D77=2),ROW($D$1:D77)-MIN(ROW($D$1:D77)-1)),1),),),C78)</f>
        <v>1</v>
      </c>
      <c r="E78" s="46" t="str">
        <f t="shared" ca="1" si="36"/>
        <v/>
      </c>
      <c r="F78" s="47">
        <f ca="1">COUNTIF(INDEX(E78:INDEX($E$1:E78,IFERROR(LOOKUP(2,1/($F$1:F77=2),ROW($F$1:F77)-MIN(ROW($F$1:F77)-1)),1),),),E78)</f>
        <v>1</v>
      </c>
      <c r="G78" s="49">
        <f t="shared" ca="1" si="33"/>
        <v>19</v>
      </c>
      <c r="H78" s="49">
        <f t="shared" ref="H78:W92" ca="1" si="56">IF(AND(G77&lt;&gt;$G78,G77&lt;&gt;G78,G77&lt;&gt;0),G77,H77)</f>
        <v>3</v>
      </c>
      <c r="I78" s="49">
        <f t="shared" ca="1" si="56"/>
        <v>35</v>
      </c>
      <c r="J78" s="49">
        <f t="shared" ca="1" si="56"/>
        <v>11</v>
      </c>
      <c r="K78" s="49">
        <f t="shared" ca="1" si="56"/>
        <v>12</v>
      </c>
      <c r="L78" s="49">
        <f t="shared" ca="1" si="56"/>
        <v>21</v>
      </c>
      <c r="M78" s="49">
        <f t="shared" ca="1" si="56"/>
        <v>6</v>
      </c>
      <c r="N78" s="49">
        <f t="shared" ca="1" si="56"/>
        <v>36</v>
      </c>
      <c r="O78" s="49">
        <f t="shared" ca="1" si="56"/>
        <v>9</v>
      </c>
      <c r="P78" s="49">
        <f t="shared" ca="1" si="56"/>
        <v>5</v>
      </c>
      <c r="Q78" s="49">
        <f t="shared" ca="1" si="56"/>
        <v>15</v>
      </c>
      <c r="R78" s="49">
        <f t="shared" ca="1" si="56"/>
        <v>31</v>
      </c>
      <c r="S78" s="49">
        <f t="shared" ca="1" si="56"/>
        <v>13</v>
      </c>
      <c r="T78" s="49">
        <f t="shared" ca="1" si="56"/>
        <v>20</v>
      </c>
      <c r="U78" s="49">
        <f t="shared" ca="1" si="56"/>
        <v>4</v>
      </c>
      <c r="V78" s="49">
        <f t="shared" ca="1" si="56"/>
        <v>29</v>
      </c>
      <c r="W78" s="49">
        <f t="shared" ca="1" si="56"/>
        <v>8</v>
      </c>
      <c r="X78" s="49">
        <f t="shared" ca="1" si="37"/>
        <v>28</v>
      </c>
      <c r="Y78" s="49">
        <f t="shared" ca="1" si="38"/>
        <v>17</v>
      </c>
      <c r="Z78" s="49">
        <f t="shared" ca="1" si="39"/>
        <v>22</v>
      </c>
      <c r="AA78" s="49">
        <f t="shared" ca="1" si="40"/>
        <v>7</v>
      </c>
      <c r="AB78" s="49">
        <f t="shared" ca="1" si="41"/>
        <v>23</v>
      </c>
      <c r="AC78" s="49">
        <f t="shared" ca="1" si="42"/>
        <v>16</v>
      </c>
      <c r="AD78" s="49">
        <f t="shared" ca="1" si="43"/>
        <v>27</v>
      </c>
      <c r="AE78" s="49">
        <f t="shared" ca="1" si="44"/>
        <v>14</v>
      </c>
      <c r="AF78" s="49">
        <f t="shared" ca="1" si="45"/>
        <v>34</v>
      </c>
      <c r="AG78" s="49">
        <f t="shared" ca="1" si="46"/>
        <v>26</v>
      </c>
      <c r="AH78" s="49">
        <f t="shared" ca="1" si="47"/>
        <v>30</v>
      </c>
      <c r="AI78" s="49">
        <f t="shared" ca="1" si="48"/>
        <v>33</v>
      </c>
      <c r="AJ78" s="49">
        <f t="shared" ca="1" si="49"/>
        <v>32</v>
      </c>
      <c r="AK78" s="49">
        <f t="shared" ca="1" si="50"/>
        <v>25</v>
      </c>
      <c r="AL78" s="49">
        <f t="shared" ca="1" si="51"/>
        <v>2</v>
      </c>
      <c r="AM78" s="49">
        <f t="shared" ca="1" si="52"/>
        <v>1</v>
      </c>
      <c r="AN78" s="49">
        <f t="shared" ca="1" si="53"/>
        <v>10</v>
      </c>
      <c r="AO78" s="49">
        <f t="shared" ca="1" si="54"/>
        <v>18</v>
      </c>
      <c r="AP78" s="49">
        <f t="shared" ca="1" si="55"/>
        <v>24</v>
      </c>
      <c r="AQ78" s="11"/>
      <c r="AR78" s="11"/>
      <c r="AS78" s="11"/>
      <c r="AT78" s="11"/>
      <c r="AU78" s="11"/>
      <c r="AV78" s="11"/>
      <c r="AW78" s="11"/>
      <c r="AZ78" s="6"/>
      <c r="BA78" s="6"/>
      <c r="BB78" s="6"/>
      <c r="BC78" s="6"/>
      <c r="BD78" s="6"/>
      <c r="BE78" s="6"/>
      <c r="BY78" s="3"/>
      <c r="CG78" s="3"/>
    </row>
    <row r="79" spans="1:85" ht="20.100000000000001" customHeight="1" thickBot="1">
      <c r="A79" s="65">
        <f t="shared" si="34"/>
        <v>78</v>
      </c>
      <c r="B79" s="45">
        <f ca="1">Streams!B79</f>
        <v>29</v>
      </c>
      <c r="C79" s="46">
        <f t="shared" ca="1" si="35"/>
        <v>29</v>
      </c>
      <c r="D79" s="47">
        <f ca="1">COUNTIF(INDEX(C79:INDEX($C$1:C79,IFERROR(LOOKUP(2,1/($D$1:D78=2),ROW($D$1:D78)-MIN(ROW($D$1:D78)-1)),1),),),C79)</f>
        <v>1</v>
      </c>
      <c r="E79" s="46">
        <f t="shared" ca="1" si="36"/>
        <v>16</v>
      </c>
      <c r="F79" s="47">
        <f ca="1">COUNTIF(INDEX(E79:INDEX($E$1:E79,IFERROR(LOOKUP(2,1/($F$1:F78=2),ROW($F$1:F78)-MIN(ROW($F$1:F78)-1)),1),),),E79)</f>
        <v>1</v>
      </c>
      <c r="G79" s="49">
        <f t="shared" ca="1" si="33"/>
        <v>19</v>
      </c>
      <c r="H79" s="49">
        <f t="shared" ca="1" si="56"/>
        <v>3</v>
      </c>
      <c r="I79" s="49">
        <f t="shared" ca="1" si="56"/>
        <v>35</v>
      </c>
      <c r="J79" s="49">
        <f t="shared" ca="1" si="56"/>
        <v>11</v>
      </c>
      <c r="K79" s="49">
        <f t="shared" ca="1" si="56"/>
        <v>12</v>
      </c>
      <c r="L79" s="49">
        <f t="shared" ca="1" si="56"/>
        <v>21</v>
      </c>
      <c r="M79" s="49">
        <f t="shared" ca="1" si="56"/>
        <v>6</v>
      </c>
      <c r="N79" s="49">
        <f t="shared" ca="1" si="56"/>
        <v>36</v>
      </c>
      <c r="O79" s="49">
        <f t="shared" ca="1" si="56"/>
        <v>9</v>
      </c>
      <c r="P79" s="49">
        <f t="shared" ca="1" si="56"/>
        <v>5</v>
      </c>
      <c r="Q79" s="49">
        <f t="shared" ca="1" si="56"/>
        <v>15</v>
      </c>
      <c r="R79" s="49">
        <f t="shared" ca="1" si="56"/>
        <v>31</v>
      </c>
      <c r="S79" s="49">
        <f t="shared" ca="1" si="56"/>
        <v>13</v>
      </c>
      <c r="T79" s="49">
        <f t="shared" ca="1" si="56"/>
        <v>20</v>
      </c>
      <c r="U79" s="49">
        <f t="shared" ca="1" si="56"/>
        <v>4</v>
      </c>
      <c r="V79" s="49">
        <f t="shared" ca="1" si="56"/>
        <v>29</v>
      </c>
      <c r="W79" s="49">
        <f t="shared" ca="1" si="56"/>
        <v>8</v>
      </c>
      <c r="X79" s="49">
        <f t="shared" ca="1" si="37"/>
        <v>28</v>
      </c>
      <c r="Y79" s="49">
        <f t="shared" ca="1" si="38"/>
        <v>17</v>
      </c>
      <c r="Z79" s="49">
        <f t="shared" ca="1" si="39"/>
        <v>22</v>
      </c>
      <c r="AA79" s="49">
        <f t="shared" ca="1" si="40"/>
        <v>7</v>
      </c>
      <c r="AB79" s="49">
        <f t="shared" ca="1" si="41"/>
        <v>23</v>
      </c>
      <c r="AC79" s="49">
        <f t="shared" ca="1" si="42"/>
        <v>16</v>
      </c>
      <c r="AD79" s="49">
        <f t="shared" ca="1" si="43"/>
        <v>27</v>
      </c>
      <c r="AE79" s="49">
        <f t="shared" ca="1" si="44"/>
        <v>14</v>
      </c>
      <c r="AF79" s="49">
        <f t="shared" ca="1" si="45"/>
        <v>34</v>
      </c>
      <c r="AG79" s="49">
        <f t="shared" ca="1" si="46"/>
        <v>26</v>
      </c>
      <c r="AH79" s="49">
        <f t="shared" ca="1" si="47"/>
        <v>30</v>
      </c>
      <c r="AI79" s="49">
        <f t="shared" ca="1" si="48"/>
        <v>33</v>
      </c>
      <c r="AJ79" s="49">
        <f t="shared" ca="1" si="49"/>
        <v>32</v>
      </c>
      <c r="AK79" s="49">
        <f t="shared" ca="1" si="50"/>
        <v>25</v>
      </c>
      <c r="AL79" s="49">
        <f t="shared" ca="1" si="51"/>
        <v>2</v>
      </c>
      <c r="AM79" s="49">
        <f t="shared" ca="1" si="52"/>
        <v>1</v>
      </c>
      <c r="AN79" s="49">
        <f t="shared" ca="1" si="53"/>
        <v>10</v>
      </c>
      <c r="AO79" s="49">
        <f t="shared" ca="1" si="54"/>
        <v>18</v>
      </c>
      <c r="AP79" s="49">
        <f t="shared" ca="1" si="55"/>
        <v>24</v>
      </c>
      <c r="AQ79" s="11"/>
      <c r="AR79" s="11"/>
      <c r="AS79" s="11"/>
      <c r="AT79" s="11"/>
      <c r="AU79" s="11"/>
      <c r="AV79" s="11"/>
      <c r="AW79" s="11"/>
      <c r="AZ79" s="6"/>
      <c r="BA79" s="6"/>
      <c r="BB79" s="6"/>
      <c r="BC79" s="6"/>
      <c r="BD79" s="6"/>
      <c r="BE79" s="6"/>
      <c r="BY79" s="3"/>
      <c r="CG79" s="3"/>
    </row>
    <row r="80" spans="1:85" ht="20.100000000000001" customHeight="1" thickBot="1">
      <c r="A80" s="65">
        <f t="shared" si="34"/>
        <v>79</v>
      </c>
      <c r="B80" s="45">
        <f ca="1">Streams!B80</f>
        <v>2</v>
      </c>
      <c r="C80" s="46">
        <f t="shared" ca="1" si="35"/>
        <v>2</v>
      </c>
      <c r="D80" s="47">
        <f ca="1">COUNTIF(INDEX(C80:INDEX($C$1:C80,IFERROR(LOOKUP(2,1/($D$1:D79=2),ROW($D$1:D79)-MIN(ROW($D$1:D79)-1)),1),),),C80)</f>
        <v>1</v>
      </c>
      <c r="E80" s="46">
        <f t="shared" ca="1" si="36"/>
        <v>32</v>
      </c>
      <c r="F80" s="47">
        <f ca="1">COUNTIF(INDEX(E80:INDEX($E$1:E80,IFERROR(LOOKUP(2,1/($F$1:F79=2),ROW($F$1:F79)-MIN(ROW($F$1:F79)-1)),1),),),E80)</f>
        <v>1</v>
      </c>
      <c r="G80" s="49">
        <f t="shared" ca="1" si="33"/>
        <v>29</v>
      </c>
      <c r="H80" s="49">
        <f t="shared" ca="1" si="56"/>
        <v>19</v>
      </c>
      <c r="I80" s="49">
        <f t="shared" ca="1" si="56"/>
        <v>3</v>
      </c>
      <c r="J80" s="49">
        <f t="shared" ca="1" si="56"/>
        <v>35</v>
      </c>
      <c r="K80" s="49">
        <f t="shared" ca="1" si="56"/>
        <v>11</v>
      </c>
      <c r="L80" s="49">
        <f t="shared" ca="1" si="56"/>
        <v>12</v>
      </c>
      <c r="M80" s="49">
        <f t="shared" ca="1" si="56"/>
        <v>21</v>
      </c>
      <c r="N80" s="49">
        <f t="shared" ca="1" si="56"/>
        <v>6</v>
      </c>
      <c r="O80" s="49">
        <f t="shared" ca="1" si="56"/>
        <v>36</v>
      </c>
      <c r="P80" s="49">
        <f t="shared" ca="1" si="56"/>
        <v>9</v>
      </c>
      <c r="Q80" s="49">
        <f t="shared" ca="1" si="56"/>
        <v>5</v>
      </c>
      <c r="R80" s="49">
        <f t="shared" ca="1" si="56"/>
        <v>15</v>
      </c>
      <c r="S80" s="49">
        <f t="shared" ca="1" si="56"/>
        <v>31</v>
      </c>
      <c r="T80" s="49">
        <f t="shared" ca="1" si="56"/>
        <v>13</v>
      </c>
      <c r="U80" s="49">
        <f t="shared" ca="1" si="56"/>
        <v>20</v>
      </c>
      <c r="V80" s="49">
        <f t="shared" ca="1" si="56"/>
        <v>4</v>
      </c>
      <c r="W80" s="49">
        <f t="shared" ca="1" si="56"/>
        <v>8</v>
      </c>
      <c r="X80" s="49">
        <f t="shared" ca="1" si="37"/>
        <v>28</v>
      </c>
      <c r="Y80" s="49">
        <f t="shared" ca="1" si="38"/>
        <v>17</v>
      </c>
      <c r="Z80" s="49">
        <f t="shared" ca="1" si="39"/>
        <v>22</v>
      </c>
      <c r="AA80" s="49">
        <f t="shared" ca="1" si="40"/>
        <v>7</v>
      </c>
      <c r="AB80" s="49">
        <f t="shared" ca="1" si="41"/>
        <v>23</v>
      </c>
      <c r="AC80" s="49">
        <f t="shared" ca="1" si="42"/>
        <v>16</v>
      </c>
      <c r="AD80" s="49">
        <f t="shared" ca="1" si="43"/>
        <v>27</v>
      </c>
      <c r="AE80" s="49">
        <f t="shared" ca="1" si="44"/>
        <v>14</v>
      </c>
      <c r="AF80" s="49">
        <f t="shared" ca="1" si="45"/>
        <v>34</v>
      </c>
      <c r="AG80" s="49">
        <f t="shared" ca="1" si="46"/>
        <v>26</v>
      </c>
      <c r="AH80" s="49">
        <f t="shared" ca="1" si="47"/>
        <v>30</v>
      </c>
      <c r="AI80" s="49">
        <f t="shared" ca="1" si="48"/>
        <v>33</v>
      </c>
      <c r="AJ80" s="49">
        <f t="shared" ca="1" si="49"/>
        <v>32</v>
      </c>
      <c r="AK80" s="49">
        <f t="shared" ca="1" si="50"/>
        <v>25</v>
      </c>
      <c r="AL80" s="49">
        <f t="shared" ca="1" si="51"/>
        <v>2</v>
      </c>
      <c r="AM80" s="49">
        <f t="shared" ca="1" si="52"/>
        <v>1</v>
      </c>
      <c r="AN80" s="49">
        <f t="shared" ca="1" si="53"/>
        <v>10</v>
      </c>
      <c r="AO80" s="49">
        <f t="shared" ca="1" si="54"/>
        <v>18</v>
      </c>
      <c r="AP80" s="49">
        <f t="shared" ca="1" si="55"/>
        <v>24</v>
      </c>
      <c r="AQ80" s="11"/>
      <c r="AR80" s="11"/>
      <c r="AS80" s="11"/>
      <c r="AT80" s="11"/>
      <c r="AU80" s="11"/>
      <c r="AV80" s="11"/>
      <c r="AW80" s="11"/>
      <c r="AZ80" s="6"/>
      <c r="BA80" s="6"/>
      <c r="BB80" s="6"/>
      <c r="BC80" s="6"/>
      <c r="BD80" s="6"/>
      <c r="BE80" s="6"/>
      <c r="BY80" s="3"/>
      <c r="CG80" s="3"/>
    </row>
    <row r="81" spans="1:85" ht="20.100000000000001" customHeight="1" thickBot="1">
      <c r="A81" s="65">
        <f t="shared" si="34"/>
        <v>80</v>
      </c>
      <c r="B81" s="45">
        <f ca="1">Streams!B81</f>
        <v>7</v>
      </c>
      <c r="C81" s="46">
        <f t="shared" ca="1" si="35"/>
        <v>7</v>
      </c>
      <c r="D81" s="47">
        <f ca="1">COUNTIF(INDEX(C81:INDEX($C$1:C81,IFERROR(LOOKUP(2,1/($D$1:D80=2),ROW($D$1:D80)-MIN(ROW($D$1:D80)-1)),1),),),C81)</f>
        <v>1</v>
      </c>
      <c r="E81" s="46">
        <f t="shared" ca="1" si="36"/>
        <v>22</v>
      </c>
      <c r="F81" s="47">
        <f ca="1">COUNTIF(INDEX(E81:INDEX($E$1:E81,IFERROR(LOOKUP(2,1/($F$1:F80=2),ROW($F$1:F80)-MIN(ROW($F$1:F80)-1)),1),),),E81)</f>
        <v>1</v>
      </c>
      <c r="G81" s="49">
        <f t="shared" ca="1" si="33"/>
        <v>2</v>
      </c>
      <c r="H81" s="49">
        <f t="shared" ca="1" si="56"/>
        <v>29</v>
      </c>
      <c r="I81" s="49">
        <f t="shared" ca="1" si="56"/>
        <v>19</v>
      </c>
      <c r="J81" s="49">
        <f t="shared" ca="1" si="56"/>
        <v>3</v>
      </c>
      <c r="K81" s="49">
        <f t="shared" ca="1" si="56"/>
        <v>35</v>
      </c>
      <c r="L81" s="49">
        <f t="shared" ca="1" si="56"/>
        <v>11</v>
      </c>
      <c r="M81" s="49">
        <f t="shared" ca="1" si="56"/>
        <v>12</v>
      </c>
      <c r="N81" s="49">
        <f t="shared" ca="1" si="56"/>
        <v>21</v>
      </c>
      <c r="O81" s="49">
        <f t="shared" ca="1" si="56"/>
        <v>6</v>
      </c>
      <c r="P81" s="49">
        <f t="shared" ca="1" si="56"/>
        <v>36</v>
      </c>
      <c r="Q81" s="49">
        <f t="shared" ca="1" si="56"/>
        <v>9</v>
      </c>
      <c r="R81" s="49">
        <f t="shared" ca="1" si="56"/>
        <v>5</v>
      </c>
      <c r="S81" s="49">
        <f t="shared" ca="1" si="56"/>
        <v>15</v>
      </c>
      <c r="T81" s="49">
        <f t="shared" ca="1" si="56"/>
        <v>31</v>
      </c>
      <c r="U81" s="49">
        <f t="shared" ca="1" si="56"/>
        <v>13</v>
      </c>
      <c r="V81" s="49">
        <f t="shared" ca="1" si="56"/>
        <v>20</v>
      </c>
      <c r="W81" s="49">
        <f t="shared" ca="1" si="56"/>
        <v>4</v>
      </c>
      <c r="X81" s="49">
        <f t="shared" ca="1" si="37"/>
        <v>8</v>
      </c>
      <c r="Y81" s="49">
        <f t="shared" ca="1" si="38"/>
        <v>28</v>
      </c>
      <c r="Z81" s="49">
        <f t="shared" ca="1" si="39"/>
        <v>17</v>
      </c>
      <c r="AA81" s="49">
        <f t="shared" ca="1" si="40"/>
        <v>22</v>
      </c>
      <c r="AB81" s="49">
        <f t="shared" ca="1" si="41"/>
        <v>7</v>
      </c>
      <c r="AC81" s="49">
        <f t="shared" ca="1" si="42"/>
        <v>23</v>
      </c>
      <c r="AD81" s="49">
        <f t="shared" ca="1" si="43"/>
        <v>16</v>
      </c>
      <c r="AE81" s="49">
        <f t="shared" ca="1" si="44"/>
        <v>27</v>
      </c>
      <c r="AF81" s="49">
        <f t="shared" ca="1" si="45"/>
        <v>14</v>
      </c>
      <c r="AG81" s="49">
        <f t="shared" ca="1" si="46"/>
        <v>34</v>
      </c>
      <c r="AH81" s="49">
        <f t="shared" ca="1" si="47"/>
        <v>26</v>
      </c>
      <c r="AI81" s="49">
        <f t="shared" ca="1" si="48"/>
        <v>30</v>
      </c>
      <c r="AJ81" s="49">
        <f t="shared" ca="1" si="49"/>
        <v>33</v>
      </c>
      <c r="AK81" s="49">
        <f t="shared" ca="1" si="50"/>
        <v>32</v>
      </c>
      <c r="AL81" s="49">
        <f t="shared" ca="1" si="51"/>
        <v>25</v>
      </c>
      <c r="AM81" s="49">
        <f t="shared" ca="1" si="52"/>
        <v>1</v>
      </c>
      <c r="AN81" s="49">
        <f t="shared" ca="1" si="53"/>
        <v>10</v>
      </c>
      <c r="AO81" s="49">
        <f t="shared" ca="1" si="54"/>
        <v>18</v>
      </c>
      <c r="AP81" s="49">
        <f t="shared" ca="1" si="55"/>
        <v>24</v>
      </c>
      <c r="AQ81" s="11"/>
      <c r="AR81" s="11"/>
      <c r="AS81" s="11"/>
      <c r="AT81" s="11"/>
      <c r="AU81" s="11"/>
      <c r="AV81" s="11"/>
      <c r="AW81" s="11"/>
      <c r="AZ81" s="6"/>
      <c r="BA81" s="6"/>
      <c r="BB81" s="6"/>
      <c r="BC81" s="6"/>
      <c r="BD81" s="6"/>
      <c r="BE81" s="6"/>
      <c r="BY81" s="3"/>
      <c r="CG81" s="3"/>
    </row>
    <row r="82" spans="1:85" ht="20.100000000000001" customHeight="1" thickBot="1">
      <c r="A82" s="65">
        <f t="shared" si="34"/>
        <v>81</v>
      </c>
      <c r="B82" s="45">
        <f ca="1">Streams!B82</f>
        <v>12</v>
      </c>
      <c r="C82" s="46">
        <f t="shared" ca="1" si="35"/>
        <v>12</v>
      </c>
      <c r="D82" s="47">
        <f ca="1">COUNTIF(INDEX(C82:INDEX($C$1:C82,IFERROR(LOOKUP(2,1/($D$1:D81=2),ROW($D$1:D81)-MIN(ROW($D$1:D81)-1)),1),),),C82)</f>
        <v>1</v>
      </c>
      <c r="E82" s="46">
        <f t="shared" ca="1" si="36"/>
        <v>8</v>
      </c>
      <c r="F82" s="47">
        <f ca="1">COUNTIF(INDEX(E82:INDEX($E$1:E82,IFERROR(LOOKUP(2,1/($F$1:F81=2),ROW($F$1:F81)-MIN(ROW($F$1:F81)-1)),1),),),E82)</f>
        <v>1</v>
      </c>
      <c r="G82" s="49">
        <f t="shared" ca="1" si="33"/>
        <v>7</v>
      </c>
      <c r="H82" s="49">
        <f t="shared" ca="1" si="56"/>
        <v>2</v>
      </c>
      <c r="I82" s="49">
        <f t="shared" ca="1" si="56"/>
        <v>29</v>
      </c>
      <c r="J82" s="49">
        <f t="shared" ca="1" si="56"/>
        <v>19</v>
      </c>
      <c r="K82" s="49">
        <f t="shared" ca="1" si="56"/>
        <v>3</v>
      </c>
      <c r="L82" s="49">
        <f t="shared" ca="1" si="56"/>
        <v>35</v>
      </c>
      <c r="M82" s="49">
        <f t="shared" ca="1" si="56"/>
        <v>11</v>
      </c>
      <c r="N82" s="49">
        <f t="shared" ca="1" si="56"/>
        <v>12</v>
      </c>
      <c r="O82" s="49">
        <f t="shared" ca="1" si="56"/>
        <v>21</v>
      </c>
      <c r="P82" s="49">
        <f t="shared" ca="1" si="56"/>
        <v>6</v>
      </c>
      <c r="Q82" s="49">
        <f t="shared" ca="1" si="56"/>
        <v>36</v>
      </c>
      <c r="R82" s="49">
        <f t="shared" ca="1" si="56"/>
        <v>9</v>
      </c>
      <c r="S82" s="49">
        <f t="shared" ca="1" si="56"/>
        <v>5</v>
      </c>
      <c r="T82" s="49">
        <f t="shared" ca="1" si="56"/>
        <v>15</v>
      </c>
      <c r="U82" s="49">
        <f t="shared" ca="1" si="56"/>
        <v>31</v>
      </c>
      <c r="V82" s="49">
        <f t="shared" ca="1" si="56"/>
        <v>13</v>
      </c>
      <c r="W82" s="49">
        <f t="shared" ca="1" si="56"/>
        <v>20</v>
      </c>
      <c r="X82" s="49">
        <f t="shared" ca="1" si="37"/>
        <v>4</v>
      </c>
      <c r="Y82" s="49">
        <f t="shared" ca="1" si="38"/>
        <v>8</v>
      </c>
      <c r="Z82" s="49">
        <f t="shared" ca="1" si="39"/>
        <v>28</v>
      </c>
      <c r="AA82" s="49">
        <f t="shared" ca="1" si="40"/>
        <v>17</v>
      </c>
      <c r="AB82" s="49">
        <f t="shared" ca="1" si="41"/>
        <v>22</v>
      </c>
      <c r="AC82" s="49">
        <f t="shared" ca="1" si="42"/>
        <v>23</v>
      </c>
      <c r="AD82" s="49">
        <f t="shared" ca="1" si="43"/>
        <v>16</v>
      </c>
      <c r="AE82" s="49">
        <f t="shared" ca="1" si="44"/>
        <v>27</v>
      </c>
      <c r="AF82" s="49">
        <f t="shared" ca="1" si="45"/>
        <v>14</v>
      </c>
      <c r="AG82" s="49">
        <f t="shared" ca="1" si="46"/>
        <v>34</v>
      </c>
      <c r="AH82" s="49">
        <f t="shared" ca="1" si="47"/>
        <v>26</v>
      </c>
      <c r="AI82" s="49">
        <f t="shared" ca="1" si="48"/>
        <v>30</v>
      </c>
      <c r="AJ82" s="49">
        <f t="shared" ca="1" si="49"/>
        <v>33</v>
      </c>
      <c r="AK82" s="49">
        <f t="shared" ca="1" si="50"/>
        <v>32</v>
      </c>
      <c r="AL82" s="49">
        <f t="shared" ca="1" si="51"/>
        <v>25</v>
      </c>
      <c r="AM82" s="49">
        <f t="shared" ca="1" si="52"/>
        <v>1</v>
      </c>
      <c r="AN82" s="49">
        <f t="shared" ca="1" si="53"/>
        <v>10</v>
      </c>
      <c r="AO82" s="49">
        <f t="shared" ca="1" si="54"/>
        <v>18</v>
      </c>
      <c r="AP82" s="49">
        <f t="shared" ca="1" si="55"/>
        <v>24</v>
      </c>
      <c r="AQ82" s="11"/>
      <c r="AR82" s="11"/>
      <c r="AS82" s="11"/>
      <c r="AT82" s="11"/>
      <c r="AU82" s="11"/>
      <c r="AV82" s="11"/>
      <c r="AW82" s="11"/>
      <c r="AZ82" s="6"/>
      <c r="BA82" s="6"/>
      <c r="BB82" s="6"/>
      <c r="BC82" s="6"/>
      <c r="BD82" s="6"/>
      <c r="BE82" s="6"/>
      <c r="BY82" s="3"/>
      <c r="CG82" s="3"/>
    </row>
    <row r="83" spans="1:85" ht="20.100000000000001" customHeight="1" thickBot="1">
      <c r="A83" s="65">
        <f t="shared" si="34"/>
        <v>82</v>
      </c>
      <c r="B83" s="45">
        <f ca="1">Streams!B83</f>
        <v>20</v>
      </c>
      <c r="C83" s="46">
        <f t="shared" ca="1" si="35"/>
        <v>20</v>
      </c>
      <c r="D83" s="47">
        <f ca="1">COUNTIF(INDEX(C83:INDEX($C$1:C83,IFERROR(LOOKUP(2,1/($D$1:D82=2),ROW($D$1:D82)-MIN(ROW($D$1:D82)-1)),1),),),C83)</f>
        <v>1</v>
      </c>
      <c r="E83" s="46">
        <f t="shared" ca="1" si="36"/>
        <v>17</v>
      </c>
      <c r="F83" s="47">
        <f ca="1">COUNTIF(INDEX(E83:INDEX($E$1:E83,IFERROR(LOOKUP(2,1/($F$1:F82=2),ROW($F$1:F82)-MIN(ROW($F$1:F82)-1)),1),),),E83)</f>
        <v>1</v>
      </c>
      <c r="G83" s="49">
        <f t="shared" ca="1" si="33"/>
        <v>12</v>
      </c>
      <c r="H83" s="49">
        <f t="shared" ca="1" si="56"/>
        <v>7</v>
      </c>
      <c r="I83" s="49">
        <f t="shared" ca="1" si="56"/>
        <v>2</v>
      </c>
      <c r="J83" s="49">
        <f t="shared" ca="1" si="56"/>
        <v>29</v>
      </c>
      <c r="K83" s="49">
        <f t="shared" ca="1" si="56"/>
        <v>19</v>
      </c>
      <c r="L83" s="49">
        <f t="shared" ca="1" si="56"/>
        <v>3</v>
      </c>
      <c r="M83" s="49">
        <f t="shared" ca="1" si="56"/>
        <v>35</v>
      </c>
      <c r="N83" s="49">
        <f t="shared" ca="1" si="56"/>
        <v>11</v>
      </c>
      <c r="O83" s="49">
        <f t="shared" ca="1" si="56"/>
        <v>21</v>
      </c>
      <c r="P83" s="49">
        <f t="shared" ca="1" si="56"/>
        <v>6</v>
      </c>
      <c r="Q83" s="49">
        <f t="shared" ca="1" si="56"/>
        <v>36</v>
      </c>
      <c r="R83" s="49">
        <f t="shared" ca="1" si="56"/>
        <v>9</v>
      </c>
      <c r="S83" s="49">
        <f t="shared" ca="1" si="56"/>
        <v>5</v>
      </c>
      <c r="T83" s="49">
        <f t="shared" ca="1" si="56"/>
        <v>15</v>
      </c>
      <c r="U83" s="49">
        <f t="shared" ca="1" si="56"/>
        <v>31</v>
      </c>
      <c r="V83" s="49">
        <f t="shared" ca="1" si="56"/>
        <v>13</v>
      </c>
      <c r="W83" s="49">
        <f t="shared" ca="1" si="56"/>
        <v>20</v>
      </c>
      <c r="X83" s="49">
        <f t="shared" ca="1" si="37"/>
        <v>4</v>
      </c>
      <c r="Y83" s="49">
        <f t="shared" ca="1" si="38"/>
        <v>8</v>
      </c>
      <c r="Z83" s="49">
        <f t="shared" ca="1" si="39"/>
        <v>28</v>
      </c>
      <c r="AA83" s="49">
        <f t="shared" ca="1" si="40"/>
        <v>17</v>
      </c>
      <c r="AB83" s="49">
        <f t="shared" ca="1" si="41"/>
        <v>22</v>
      </c>
      <c r="AC83" s="49">
        <f t="shared" ca="1" si="42"/>
        <v>23</v>
      </c>
      <c r="AD83" s="49">
        <f t="shared" ca="1" si="43"/>
        <v>16</v>
      </c>
      <c r="AE83" s="49">
        <f t="shared" ca="1" si="44"/>
        <v>27</v>
      </c>
      <c r="AF83" s="49">
        <f t="shared" ca="1" si="45"/>
        <v>14</v>
      </c>
      <c r="AG83" s="49">
        <f t="shared" ca="1" si="46"/>
        <v>34</v>
      </c>
      <c r="AH83" s="49">
        <f t="shared" ca="1" si="47"/>
        <v>26</v>
      </c>
      <c r="AI83" s="49">
        <f t="shared" ca="1" si="48"/>
        <v>30</v>
      </c>
      <c r="AJ83" s="49">
        <f t="shared" ca="1" si="49"/>
        <v>33</v>
      </c>
      <c r="AK83" s="49">
        <f t="shared" ca="1" si="50"/>
        <v>32</v>
      </c>
      <c r="AL83" s="49">
        <f t="shared" ca="1" si="51"/>
        <v>25</v>
      </c>
      <c r="AM83" s="49">
        <f t="shared" ca="1" si="52"/>
        <v>1</v>
      </c>
      <c r="AN83" s="49">
        <f t="shared" ca="1" si="53"/>
        <v>10</v>
      </c>
      <c r="AO83" s="49">
        <f t="shared" ca="1" si="54"/>
        <v>18</v>
      </c>
      <c r="AP83" s="49">
        <f t="shared" ca="1" si="55"/>
        <v>24</v>
      </c>
      <c r="AQ83" s="11"/>
      <c r="AR83" s="11"/>
      <c r="AS83" s="11"/>
      <c r="AT83" s="11"/>
      <c r="AU83" s="11"/>
      <c r="AV83" s="11"/>
      <c r="AW83" s="11"/>
      <c r="AZ83" s="6"/>
      <c r="BA83" s="6"/>
      <c r="BB83" s="6"/>
      <c r="BC83" s="6"/>
      <c r="BD83" s="6"/>
      <c r="BE83" s="6"/>
      <c r="BY83" s="3"/>
      <c r="CG83" s="3"/>
    </row>
    <row r="84" spans="1:85" ht="20.100000000000001" customHeight="1" thickBot="1">
      <c r="A84" s="65">
        <f t="shared" si="34"/>
        <v>83</v>
      </c>
      <c r="B84" s="45">
        <f ca="1">Streams!B84</f>
        <v>22</v>
      </c>
      <c r="C84" s="46">
        <f t="shared" ca="1" si="35"/>
        <v>22</v>
      </c>
      <c r="D84" s="47">
        <f ca="1">COUNTIF(INDEX(C84:INDEX($C$1:C84,IFERROR(LOOKUP(2,1/($D$1:D83=2),ROW($D$1:D83)-MIN(ROW($D$1:D83)-1)),1),),),C84)</f>
        <v>1</v>
      </c>
      <c r="E84" s="46">
        <f t="shared" ca="1" si="36"/>
        <v>22</v>
      </c>
      <c r="F84" s="47">
        <f ca="1">COUNTIF(INDEX(E84:INDEX($E$1:E84,IFERROR(LOOKUP(2,1/($F$1:F83=2),ROW($F$1:F83)-MIN(ROW($F$1:F83)-1)),1),),),E84)</f>
        <v>2</v>
      </c>
      <c r="G84" s="49">
        <f t="shared" ca="1" si="33"/>
        <v>20</v>
      </c>
      <c r="H84" s="49">
        <f t="shared" ca="1" si="56"/>
        <v>12</v>
      </c>
      <c r="I84" s="49">
        <f t="shared" ca="1" si="56"/>
        <v>7</v>
      </c>
      <c r="J84" s="49">
        <f t="shared" ca="1" si="56"/>
        <v>2</v>
      </c>
      <c r="K84" s="49">
        <f t="shared" ca="1" si="56"/>
        <v>29</v>
      </c>
      <c r="L84" s="49">
        <f t="shared" ca="1" si="56"/>
        <v>19</v>
      </c>
      <c r="M84" s="49">
        <f t="shared" ca="1" si="56"/>
        <v>3</v>
      </c>
      <c r="N84" s="49">
        <f t="shared" ca="1" si="56"/>
        <v>35</v>
      </c>
      <c r="O84" s="49">
        <f t="shared" ca="1" si="56"/>
        <v>11</v>
      </c>
      <c r="P84" s="49">
        <f t="shared" ca="1" si="56"/>
        <v>21</v>
      </c>
      <c r="Q84" s="49">
        <f t="shared" ca="1" si="56"/>
        <v>6</v>
      </c>
      <c r="R84" s="49">
        <f t="shared" ca="1" si="56"/>
        <v>36</v>
      </c>
      <c r="S84" s="49">
        <f t="shared" ca="1" si="56"/>
        <v>9</v>
      </c>
      <c r="T84" s="49">
        <f t="shared" ca="1" si="56"/>
        <v>5</v>
      </c>
      <c r="U84" s="49">
        <f t="shared" ca="1" si="56"/>
        <v>15</v>
      </c>
      <c r="V84" s="49">
        <f t="shared" ca="1" si="56"/>
        <v>31</v>
      </c>
      <c r="W84" s="49">
        <f t="shared" ca="1" si="56"/>
        <v>13</v>
      </c>
      <c r="X84" s="49">
        <f t="shared" ca="1" si="37"/>
        <v>4</v>
      </c>
      <c r="Y84" s="49">
        <f t="shared" ca="1" si="38"/>
        <v>8</v>
      </c>
      <c r="Z84" s="49">
        <f t="shared" ca="1" si="39"/>
        <v>28</v>
      </c>
      <c r="AA84" s="49">
        <f t="shared" ca="1" si="40"/>
        <v>17</v>
      </c>
      <c r="AB84" s="49">
        <f t="shared" ca="1" si="41"/>
        <v>22</v>
      </c>
      <c r="AC84" s="49">
        <f t="shared" ca="1" si="42"/>
        <v>23</v>
      </c>
      <c r="AD84" s="49">
        <f t="shared" ca="1" si="43"/>
        <v>16</v>
      </c>
      <c r="AE84" s="49">
        <f t="shared" ca="1" si="44"/>
        <v>27</v>
      </c>
      <c r="AF84" s="49">
        <f t="shared" ca="1" si="45"/>
        <v>14</v>
      </c>
      <c r="AG84" s="49">
        <f t="shared" ca="1" si="46"/>
        <v>34</v>
      </c>
      <c r="AH84" s="49">
        <f t="shared" ca="1" si="47"/>
        <v>26</v>
      </c>
      <c r="AI84" s="49">
        <f t="shared" ca="1" si="48"/>
        <v>30</v>
      </c>
      <c r="AJ84" s="49">
        <f t="shared" ca="1" si="49"/>
        <v>33</v>
      </c>
      <c r="AK84" s="49">
        <f t="shared" ca="1" si="50"/>
        <v>32</v>
      </c>
      <c r="AL84" s="49">
        <f t="shared" ca="1" si="51"/>
        <v>25</v>
      </c>
      <c r="AM84" s="49">
        <f t="shared" ca="1" si="52"/>
        <v>1</v>
      </c>
      <c r="AN84" s="49">
        <f t="shared" ca="1" si="53"/>
        <v>10</v>
      </c>
      <c r="AO84" s="49">
        <f t="shared" ca="1" si="54"/>
        <v>18</v>
      </c>
      <c r="AP84" s="49">
        <f t="shared" ca="1" si="55"/>
        <v>24</v>
      </c>
      <c r="AQ84" s="11"/>
      <c r="AR84" s="11"/>
      <c r="AS84" s="11"/>
      <c r="AT84" s="11"/>
      <c r="AU84" s="11"/>
      <c r="AV84" s="11"/>
      <c r="AW84" s="11"/>
      <c r="AZ84" s="6"/>
      <c r="BA84" s="6"/>
      <c r="BB84" s="6"/>
      <c r="BC84" s="6"/>
      <c r="BD84" s="6"/>
      <c r="BE84" s="6"/>
      <c r="BY84" s="3"/>
      <c r="CG84" s="3"/>
    </row>
    <row r="85" spans="1:85" ht="20.100000000000001" customHeight="1" thickBot="1">
      <c r="A85" s="65">
        <f t="shared" si="34"/>
        <v>84</v>
      </c>
      <c r="B85" s="45">
        <f ca="1">Streams!B85</f>
        <v>13</v>
      </c>
      <c r="C85" s="46">
        <f t="shared" ca="1" si="35"/>
        <v>13</v>
      </c>
      <c r="D85" s="47">
        <f ca="1">COUNTIF(INDEX(C85:INDEX($C$1:C85,IFERROR(LOOKUP(2,1/($D$1:D84=2),ROW($D$1:D84)-MIN(ROW($D$1:D84)-1)),1),),),C85)</f>
        <v>1</v>
      </c>
      <c r="E85" s="46">
        <f t="shared" ca="1" si="36"/>
        <v>18</v>
      </c>
      <c r="F85" s="47">
        <f ca="1">COUNTIF(INDEX(E85:INDEX($E$1:E85,IFERROR(LOOKUP(2,1/($F$1:F84=2),ROW($F$1:F84)-MIN(ROW($F$1:F84)-1)),1),),),E85)</f>
        <v>1</v>
      </c>
      <c r="G85" s="49">
        <f t="shared" ca="1" si="33"/>
        <v>22</v>
      </c>
      <c r="H85" s="49">
        <f t="shared" ca="1" si="56"/>
        <v>20</v>
      </c>
      <c r="I85" s="49">
        <f t="shared" ca="1" si="56"/>
        <v>12</v>
      </c>
      <c r="J85" s="49">
        <f t="shared" ca="1" si="56"/>
        <v>7</v>
      </c>
      <c r="K85" s="49">
        <f t="shared" ca="1" si="56"/>
        <v>2</v>
      </c>
      <c r="L85" s="49">
        <f t="shared" ca="1" si="56"/>
        <v>29</v>
      </c>
      <c r="M85" s="49">
        <f t="shared" ca="1" si="56"/>
        <v>19</v>
      </c>
      <c r="N85" s="49">
        <f t="shared" ca="1" si="56"/>
        <v>3</v>
      </c>
      <c r="O85" s="49">
        <f t="shared" ca="1" si="56"/>
        <v>35</v>
      </c>
      <c r="P85" s="49">
        <f t="shared" ca="1" si="56"/>
        <v>11</v>
      </c>
      <c r="Q85" s="49">
        <f t="shared" ca="1" si="56"/>
        <v>21</v>
      </c>
      <c r="R85" s="49">
        <f t="shared" ca="1" si="56"/>
        <v>6</v>
      </c>
      <c r="S85" s="49">
        <f t="shared" ca="1" si="56"/>
        <v>36</v>
      </c>
      <c r="T85" s="49">
        <f t="shared" ca="1" si="56"/>
        <v>9</v>
      </c>
      <c r="U85" s="49">
        <f t="shared" ca="1" si="56"/>
        <v>5</v>
      </c>
      <c r="V85" s="49">
        <f t="shared" ca="1" si="56"/>
        <v>15</v>
      </c>
      <c r="W85" s="49">
        <f t="shared" ca="1" si="56"/>
        <v>31</v>
      </c>
      <c r="X85" s="49">
        <f t="shared" ca="1" si="37"/>
        <v>13</v>
      </c>
      <c r="Y85" s="49">
        <f t="shared" ca="1" si="38"/>
        <v>4</v>
      </c>
      <c r="Z85" s="49">
        <f t="shared" ca="1" si="39"/>
        <v>8</v>
      </c>
      <c r="AA85" s="49">
        <f t="shared" ca="1" si="40"/>
        <v>28</v>
      </c>
      <c r="AB85" s="49">
        <f t="shared" ca="1" si="41"/>
        <v>17</v>
      </c>
      <c r="AC85" s="49">
        <f t="shared" ca="1" si="42"/>
        <v>23</v>
      </c>
      <c r="AD85" s="49">
        <f t="shared" ca="1" si="43"/>
        <v>16</v>
      </c>
      <c r="AE85" s="49">
        <f t="shared" ca="1" si="44"/>
        <v>27</v>
      </c>
      <c r="AF85" s="49">
        <f t="shared" ca="1" si="45"/>
        <v>14</v>
      </c>
      <c r="AG85" s="49">
        <f t="shared" ca="1" si="46"/>
        <v>34</v>
      </c>
      <c r="AH85" s="49">
        <f t="shared" ca="1" si="47"/>
        <v>26</v>
      </c>
      <c r="AI85" s="49">
        <f t="shared" ca="1" si="48"/>
        <v>30</v>
      </c>
      <c r="AJ85" s="49">
        <f t="shared" ca="1" si="49"/>
        <v>33</v>
      </c>
      <c r="AK85" s="49">
        <f t="shared" ca="1" si="50"/>
        <v>32</v>
      </c>
      <c r="AL85" s="49">
        <f t="shared" ca="1" si="51"/>
        <v>25</v>
      </c>
      <c r="AM85" s="49">
        <f t="shared" ca="1" si="52"/>
        <v>1</v>
      </c>
      <c r="AN85" s="49">
        <f t="shared" ca="1" si="53"/>
        <v>10</v>
      </c>
      <c r="AO85" s="49">
        <f t="shared" ca="1" si="54"/>
        <v>18</v>
      </c>
      <c r="AP85" s="49">
        <f t="shared" ca="1" si="55"/>
        <v>24</v>
      </c>
      <c r="AQ85" s="11"/>
      <c r="AR85" s="11"/>
      <c r="AS85" s="11"/>
      <c r="AT85" s="11"/>
      <c r="AU85" s="11"/>
      <c r="AV85" s="11"/>
      <c r="AW85" s="11"/>
      <c r="AZ85" s="6"/>
      <c r="BA85" s="6"/>
      <c r="BB85" s="6"/>
      <c r="BC85" s="6"/>
      <c r="BD85" s="6"/>
      <c r="BE85" s="6"/>
      <c r="BY85" s="3"/>
      <c r="CG85" s="3"/>
    </row>
    <row r="86" spans="1:85" ht="20.100000000000001" customHeight="1" thickBot="1">
      <c r="A86" s="65">
        <f t="shared" si="34"/>
        <v>85</v>
      </c>
      <c r="B86" s="45">
        <f ca="1">Streams!B86</f>
        <v>18</v>
      </c>
      <c r="C86" s="46">
        <f t="shared" ca="1" si="35"/>
        <v>18</v>
      </c>
      <c r="D86" s="47">
        <f ca="1">COUNTIF(INDEX(C86:INDEX($C$1:C86,IFERROR(LOOKUP(2,1/($D$1:D85=2),ROW($D$1:D85)-MIN(ROW($D$1:D85)-1)),1),),),C86)</f>
        <v>1</v>
      </c>
      <c r="E86" s="46">
        <f t="shared" ca="1" si="36"/>
        <v>35</v>
      </c>
      <c r="F86" s="47">
        <f ca="1">COUNTIF(INDEX(E86:INDEX($E$1:E86,IFERROR(LOOKUP(2,1/($F$1:F85=2),ROW($F$1:F85)-MIN(ROW($F$1:F85)-1)),1),),),E86)</f>
        <v>1</v>
      </c>
      <c r="G86" s="49">
        <f t="shared" ca="1" si="33"/>
        <v>13</v>
      </c>
      <c r="H86" s="49">
        <f t="shared" ca="1" si="56"/>
        <v>22</v>
      </c>
      <c r="I86" s="49">
        <f t="shared" ca="1" si="56"/>
        <v>20</v>
      </c>
      <c r="J86" s="49">
        <f t="shared" ca="1" si="56"/>
        <v>12</v>
      </c>
      <c r="K86" s="49">
        <f t="shared" ca="1" si="56"/>
        <v>7</v>
      </c>
      <c r="L86" s="49">
        <f t="shared" ca="1" si="56"/>
        <v>2</v>
      </c>
      <c r="M86" s="49">
        <f t="shared" ca="1" si="56"/>
        <v>29</v>
      </c>
      <c r="N86" s="49">
        <f t="shared" ca="1" si="56"/>
        <v>19</v>
      </c>
      <c r="O86" s="49">
        <f t="shared" ca="1" si="56"/>
        <v>3</v>
      </c>
      <c r="P86" s="49">
        <f t="shared" ca="1" si="56"/>
        <v>35</v>
      </c>
      <c r="Q86" s="49">
        <f t="shared" ca="1" si="56"/>
        <v>11</v>
      </c>
      <c r="R86" s="49">
        <f t="shared" ca="1" si="56"/>
        <v>21</v>
      </c>
      <c r="S86" s="49">
        <f t="shared" ca="1" si="56"/>
        <v>6</v>
      </c>
      <c r="T86" s="49">
        <f t="shared" ca="1" si="56"/>
        <v>36</v>
      </c>
      <c r="U86" s="49">
        <f t="shared" ca="1" si="56"/>
        <v>9</v>
      </c>
      <c r="V86" s="49">
        <f t="shared" ca="1" si="56"/>
        <v>5</v>
      </c>
      <c r="W86" s="49">
        <f t="shared" ca="1" si="56"/>
        <v>15</v>
      </c>
      <c r="X86" s="49">
        <f t="shared" ca="1" si="37"/>
        <v>31</v>
      </c>
      <c r="Y86" s="49">
        <f t="shared" ca="1" si="38"/>
        <v>4</v>
      </c>
      <c r="Z86" s="49">
        <f t="shared" ca="1" si="39"/>
        <v>8</v>
      </c>
      <c r="AA86" s="49">
        <f t="shared" ca="1" si="40"/>
        <v>28</v>
      </c>
      <c r="AB86" s="49">
        <f t="shared" ca="1" si="41"/>
        <v>17</v>
      </c>
      <c r="AC86" s="49">
        <f t="shared" ca="1" si="42"/>
        <v>23</v>
      </c>
      <c r="AD86" s="49">
        <f t="shared" ca="1" si="43"/>
        <v>16</v>
      </c>
      <c r="AE86" s="49">
        <f t="shared" ca="1" si="44"/>
        <v>27</v>
      </c>
      <c r="AF86" s="49">
        <f t="shared" ca="1" si="45"/>
        <v>14</v>
      </c>
      <c r="AG86" s="49">
        <f t="shared" ca="1" si="46"/>
        <v>34</v>
      </c>
      <c r="AH86" s="49">
        <f t="shared" ca="1" si="47"/>
        <v>26</v>
      </c>
      <c r="AI86" s="49">
        <f t="shared" ca="1" si="48"/>
        <v>30</v>
      </c>
      <c r="AJ86" s="49">
        <f t="shared" ca="1" si="49"/>
        <v>33</v>
      </c>
      <c r="AK86" s="49">
        <f t="shared" ca="1" si="50"/>
        <v>32</v>
      </c>
      <c r="AL86" s="49">
        <f t="shared" ca="1" si="51"/>
        <v>25</v>
      </c>
      <c r="AM86" s="49">
        <f t="shared" ca="1" si="52"/>
        <v>1</v>
      </c>
      <c r="AN86" s="49">
        <f t="shared" ca="1" si="53"/>
        <v>10</v>
      </c>
      <c r="AO86" s="49">
        <f t="shared" ca="1" si="54"/>
        <v>18</v>
      </c>
      <c r="AP86" s="49">
        <f t="shared" ca="1" si="55"/>
        <v>24</v>
      </c>
      <c r="AQ86" s="11"/>
      <c r="AR86" s="11"/>
      <c r="AS86" s="11"/>
      <c r="AT86" s="11"/>
      <c r="AU86" s="11"/>
      <c r="AV86" s="11"/>
      <c r="AW86" s="11"/>
      <c r="AZ86" s="6"/>
      <c r="BA86" s="6"/>
      <c r="BB86" s="6"/>
      <c r="BC86" s="6"/>
      <c r="BD86" s="6"/>
      <c r="BE86" s="6"/>
      <c r="BY86" s="3"/>
      <c r="CG86" s="3"/>
    </row>
    <row r="87" spans="1:85" ht="20.100000000000001" customHeight="1" thickBot="1">
      <c r="A87" s="65">
        <f t="shared" si="34"/>
        <v>86</v>
      </c>
      <c r="B87" s="45">
        <f ca="1">Streams!B87</f>
        <v>11</v>
      </c>
      <c r="C87" s="46">
        <f t="shared" ca="1" si="35"/>
        <v>11</v>
      </c>
      <c r="D87" s="47">
        <f ca="1">COUNTIF(INDEX(C87:INDEX($C$1:C87,IFERROR(LOOKUP(2,1/($D$1:D86=2),ROW($D$1:D86)-MIN(ROW($D$1:D86)-1)),1),),),C87)</f>
        <v>1</v>
      </c>
      <c r="E87" s="46">
        <f t="shared" ca="1" si="36"/>
        <v>12</v>
      </c>
      <c r="F87" s="47">
        <f ca="1">COUNTIF(INDEX(E87:INDEX($E$1:E87,IFERROR(LOOKUP(2,1/($F$1:F86=2),ROW($F$1:F86)-MIN(ROW($F$1:F86)-1)),1),),),E87)</f>
        <v>1</v>
      </c>
      <c r="G87" s="49">
        <f t="shared" ca="1" si="33"/>
        <v>18</v>
      </c>
      <c r="H87" s="49">
        <f t="shared" ca="1" si="56"/>
        <v>13</v>
      </c>
      <c r="I87" s="49">
        <f t="shared" ca="1" si="56"/>
        <v>22</v>
      </c>
      <c r="J87" s="49">
        <f t="shared" ca="1" si="56"/>
        <v>20</v>
      </c>
      <c r="K87" s="49">
        <f t="shared" ca="1" si="56"/>
        <v>12</v>
      </c>
      <c r="L87" s="49">
        <f t="shared" ca="1" si="56"/>
        <v>7</v>
      </c>
      <c r="M87" s="49">
        <f t="shared" ca="1" si="56"/>
        <v>2</v>
      </c>
      <c r="N87" s="49">
        <f t="shared" ca="1" si="56"/>
        <v>29</v>
      </c>
      <c r="O87" s="49">
        <f t="shared" ca="1" si="56"/>
        <v>19</v>
      </c>
      <c r="P87" s="49">
        <f t="shared" ca="1" si="56"/>
        <v>3</v>
      </c>
      <c r="Q87" s="49">
        <f t="shared" ca="1" si="56"/>
        <v>35</v>
      </c>
      <c r="R87" s="49">
        <f t="shared" ca="1" si="56"/>
        <v>11</v>
      </c>
      <c r="S87" s="49">
        <f t="shared" ca="1" si="56"/>
        <v>21</v>
      </c>
      <c r="T87" s="49">
        <f t="shared" ca="1" si="56"/>
        <v>6</v>
      </c>
      <c r="U87" s="49">
        <f t="shared" ca="1" si="56"/>
        <v>36</v>
      </c>
      <c r="V87" s="49">
        <f t="shared" ca="1" si="56"/>
        <v>9</v>
      </c>
      <c r="W87" s="49">
        <f t="shared" ca="1" si="56"/>
        <v>5</v>
      </c>
      <c r="X87" s="49">
        <f t="shared" ca="1" si="37"/>
        <v>15</v>
      </c>
      <c r="Y87" s="49">
        <f t="shared" ca="1" si="38"/>
        <v>31</v>
      </c>
      <c r="Z87" s="49">
        <f t="shared" ca="1" si="39"/>
        <v>4</v>
      </c>
      <c r="AA87" s="49">
        <f t="shared" ca="1" si="40"/>
        <v>8</v>
      </c>
      <c r="AB87" s="49">
        <f t="shared" ca="1" si="41"/>
        <v>28</v>
      </c>
      <c r="AC87" s="49">
        <f t="shared" ca="1" si="42"/>
        <v>17</v>
      </c>
      <c r="AD87" s="49">
        <f t="shared" ca="1" si="43"/>
        <v>23</v>
      </c>
      <c r="AE87" s="49">
        <f t="shared" ca="1" si="44"/>
        <v>16</v>
      </c>
      <c r="AF87" s="49">
        <f t="shared" ca="1" si="45"/>
        <v>27</v>
      </c>
      <c r="AG87" s="49">
        <f t="shared" ca="1" si="46"/>
        <v>14</v>
      </c>
      <c r="AH87" s="49">
        <f t="shared" ca="1" si="47"/>
        <v>34</v>
      </c>
      <c r="AI87" s="49">
        <f t="shared" ca="1" si="48"/>
        <v>26</v>
      </c>
      <c r="AJ87" s="49">
        <f t="shared" ca="1" si="49"/>
        <v>30</v>
      </c>
      <c r="AK87" s="49">
        <f t="shared" ca="1" si="50"/>
        <v>33</v>
      </c>
      <c r="AL87" s="49">
        <f t="shared" ca="1" si="51"/>
        <v>32</v>
      </c>
      <c r="AM87" s="49">
        <f t="shared" ca="1" si="52"/>
        <v>25</v>
      </c>
      <c r="AN87" s="49">
        <f t="shared" ca="1" si="53"/>
        <v>1</v>
      </c>
      <c r="AO87" s="49">
        <f t="shared" ca="1" si="54"/>
        <v>10</v>
      </c>
      <c r="AP87" s="49">
        <f t="shared" ca="1" si="55"/>
        <v>24</v>
      </c>
      <c r="AQ87" s="11"/>
      <c r="AR87" s="11"/>
      <c r="AS87" s="11"/>
      <c r="AT87" s="11"/>
      <c r="AU87" s="11"/>
      <c r="AV87" s="11"/>
      <c r="AW87" s="11"/>
      <c r="AZ87" s="6"/>
      <c r="BA87" s="6"/>
      <c r="BB87" s="6"/>
      <c r="BC87" s="6"/>
      <c r="BD87" s="6"/>
      <c r="BE87" s="6"/>
      <c r="BY87" s="3"/>
      <c r="CG87" s="3"/>
    </row>
    <row r="88" spans="1:85" ht="20.100000000000001" customHeight="1" thickBot="1">
      <c r="A88" s="65">
        <f t="shared" si="34"/>
        <v>87</v>
      </c>
      <c r="B88" s="45">
        <f ca="1">Streams!B88</f>
        <v>7</v>
      </c>
      <c r="C88" s="46">
        <f t="shared" ca="1" si="35"/>
        <v>7</v>
      </c>
      <c r="D88" s="47">
        <f ca="1">COUNTIF(INDEX(C88:INDEX($C$1:C88,IFERROR(LOOKUP(2,1/($D$1:D87=2),ROW($D$1:D87)-MIN(ROW($D$1:D87)-1)),1),),),C88)</f>
        <v>2</v>
      </c>
      <c r="E88" s="46">
        <f t="shared" ca="1" si="36"/>
        <v>7</v>
      </c>
      <c r="F88" s="47">
        <f ca="1">COUNTIF(INDEX(E88:INDEX($E$1:E88,IFERROR(LOOKUP(2,1/($F$1:F87=2),ROW($F$1:F87)-MIN(ROW($F$1:F87)-1)),1),),),E88)</f>
        <v>1</v>
      </c>
      <c r="G88" s="49">
        <f t="shared" ca="1" si="33"/>
        <v>11</v>
      </c>
      <c r="H88" s="49">
        <f t="shared" ca="1" si="56"/>
        <v>18</v>
      </c>
      <c r="I88" s="49">
        <f t="shared" ca="1" si="56"/>
        <v>13</v>
      </c>
      <c r="J88" s="49">
        <f t="shared" ca="1" si="56"/>
        <v>22</v>
      </c>
      <c r="K88" s="49">
        <f t="shared" ca="1" si="56"/>
        <v>20</v>
      </c>
      <c r="L88" s="49">
        <f t="shared" ca="1" si="56"/>
        <v>12</v>
      </c>
      <c r="M88" s="49">
        <f t="shared" ca="1" si="56"/>
        <v>7</v>
      </c>
      <c r="N88" s="49">
        <f t="shared" ca="1" si="56"/>
        <v>2</v>
      </c>
      <c r="O88" s="49">
        <f t="shared" ca="1" si="56"/>
        <v>29</v>
      </c>
      <c r="P88" s="49">
        <f t="shared" ca="1" si="56"/>
        <v>19</v>
      </c>
      <c r="Q88" s="49">
        <f t="shared" ca="1" si="56"/>
        <v>3</v>
      </c>
      <c r="R88" s="49">
        <f t="shared" ca="1" si="56"/>
        <v>35</v>
      </c>
      <c r="S88" s="49">
        <f t="shared" ca="1" si="56"/>
        <v>21</v>
      </c>
      <c r="T88" s="49">
        <f t="shared" ca="1" si="56"/>
        <v>6</v>
      </c>
      <c r="U88" s="49">
        <f t="shared" ca="1" si="56"/>
        <v>36</v>
      </c>
      <c r="V88" s="49">
        <f t="shared" ca="1" si="56"/>
        <v>9</v>
      </c>
      <c r="W88" s="49">
        <f t="shared" ca="1" si="56"/>
        <v>5</v>
      </c>
      <c r="X88" s="49">
        <f t="shared" ca="1" si="37"/>
        <v>15</v>
      </c>
      <c r="Y88" s="49">
        <f t="shared" ca="1" si="38"/>
        <v>31</v>
      </c>
      <c r="Z88" s="49">
        <f t="shared" ca="1" si="39"/>
        <v>4</v>
      </c>
      <c r="AA88" s="49">
        <f t="shared" ca="1" si="40"/>
        <v>8</v>
      </c>
      <c r="AB88" s="49">
        <f t="shared" ca="1" si="41"/>
        <v>28</v>
      </c>
      <c r="AC88" s="49">
        <f t="shared" ca="1" si="42"/>
        <v>17</v>
      </c>
      <c r="AD88" s="49">
        <f t="shared" ca="1" si="43"/>
        <v>23</v>
      </c>
      <c r="AE88" s="49">
        <f t="shared" ca="1" si="44"/>
        <v>16</v>
      </c>
      <c r="AF88" s="49">
        <f t="shared" ca="1" si="45"/>
        <v>27</v>
      </c>
      <c r="AG88" s="49">
        <f t="shared" ca="1" si="46"/>
        <v>14</v>
      </c>
      <c r="AH88" s="49">
        <f t="shared" ca="1" si="47"/>
        <v>34</v>
      </c>
      <c r="AI88" s="49">
        <f t="shared" ca="1" si="48"/>
        <v>26</v>
      </c>
      <c r="AJ88" s="49">
        <f t="shared" ca="1" si="49"/>
        <v>30</v>
      </c>
      <c r="AK88" s="49">
        <f t="shared" ca="1" si="50"/>
        <v>33</v>
      </c>
      <c r="AL88" s="49">
        <f t="shared" ca="1" si="51"/>
        <v>32</v>
      </c>
      <c r="AM88" s="49">
        <f t="shared" ca="1" si="52"/>
        <v>25</v>
      </c>
      <c r="AN88" s="49">
        <f t="shared" ca="1" si="53"/>
        <v>1</v>
      </c>
      <c r="AO88" s="49">
        <f t="shared" ca="1" si="54"/>
        <v>10</v>
      </c>
      <c r="AP88" s="49">
        <f t="shared" ca="1" si="55"/>
        <v>24</v>
      </c>
      <c r="AQ88" s="11"/>
      <c r="AR88" s="11"/>
      <c r="AS88" s="11"/>
      <c r="AT88" s="11"/>
      <c r="AU88" s="11"/>
      <c r="AV88" s="11"/>
      <c r="AW88" s="11"/>
      <c r="AZ88" s="6"/>
      <c r="BA88" s="6"/>
      <c r="BB88" s="6"/>
      <c r="BC88" s="6"/>
      <c r="BD88" s="6"/>
      <c r="BE88" s="6"/>
      <c r="BY88" s="3"/>
      <c r="CG88" s="3"/>
    </row>
    <row r="89" spans="1:85" ht="20.100000000000001" customHeight="1" thickBot="1">
      <c r="A89" s="65">
        <f t="shared" si="34"/>
        <v>88</v>
      </c>
      <c r="B89" s="45">
        <f ca="1">Streams!B89</f>
        <v>33</v>
      </c>
      <c r="C89" s="46">
        <f t="shared" ca="1" si="35"/>
        <v>33</v>
      </c>
      <c r="D89" s="47">
        <f ca="1">COUNTIF(INDEX(C89:INDEX($C$1:C89,IFERROR(LOOKUP(2,1/($D$1:D88=2),ROW($D$1:D88)-MIN(ROW($D$1:D88)-1)),1),),),C89)</f>
        <v>1</v>
      </c>
      <c r="E89" s="46">
        <f t="shared" ca="1" si="36"/>
        <v>31</v>
      </c>
      <c r="F89" s="47">
        <f ca="1">COUNTIF(INDEX(E89:INDEX($E$1:E89,IFERROR(LOOKUP(2,1/($F$1:F88=2),ROW($F$1:F88)-MIN(ROW($F$1:F88)-1)),1),),),E89)</f>
        <v>1</v>
      </c>
      <c r="G89" s="49">
        <f t="shared" ca="1" si="33"/>
        <v>7</v>
      </c>
      <c r="H89" s="49">
        <f t="shared" ca="1" si="56"/>
        <v>11</v>
      </c>
      <c r="I89" s="49">
        <f t="shared" ca="1" si="56"/>
        <v>18</v>
      </c>
      <c r="J89" s="49">
        <f t="shared" ca="1" si="56"/>
        <v>13</v>
      </c>
      <c r="K89" s="49">
        <f t="shared" ca="1" si="56"/>
        <v>22</v>
      </c>
      <c r="L89" s="49">
        <f t="shared" ca="1" si="56"/>
        <v>20</v>
      </c>
      <c r="M89" s="49">
        <f t="shared" ca="1" si="56"/>
        <v>12</v>
      </c>
      <c r="N89" s="49">
        <f t="shared" ca="1" si="56"/>
        <v>2</v>
      </c>
      <c r="O89" s="49">
        <f t="shared" ca="1" si="56"/>
        <v>29</v>
      </c>
      <c r="P89" s="49">
        <f t="shared" ca="1" si="56"/>
        <v>19</v>
      </c>
      <c r="Q89" s="49">
        <f t="shared" ca="1" si="56"/>
        <v>3</v>
      </c>
      <c r="R89" s="49">
        <f t="shared" ca="1" si="56"/>
        <v>35</v>
      </c>
      <c r="S89" s="49">
        <f t="shared" ca="1" si="56"/>
        <v>21</v>
      </c>
      <c r="T89" s="49">
        <f t="shared" ca="1" si="56"/>
        <v>6</v>
      </c>
      <c r="U89" s="49">
        <f t="shared" ca="1" si="56"/>
        <v>36</v>
      </c>
      <c r="V89" s="49">
        <f t="shared" ca="1" si="56"/>
        <v>9</v>
      </c>
      <c r="W89" s="49">
        <f t="shared" ca="1" si="56"/>
        <v>5</v>
      </c>
      <c r="X89" s="49">
        <f t="shared" ca="1" si="37"/>
        <v>15</v>
      </c>
      <c r="Y89" s="49">
        <f t="shared" ca="1" si="38"/>
        <v>31</v>
      </c>
      <c r="Z89" s="49">
        <f t="shared" ca="1" si="39"/>
        <v>4</v>
      </c>
      <c r="AA89" s="49">
        <f t="shared" ca="1" si="40"/>
        <v>8</v>
      </c>
      <c r="AB89" s="49">
        <f t="shared" ca="1" si="41"/>
        <v>28</v>
      </c>
      <c r="AC89" s="49">
        <f t="shared" ca="1" si="42"/>
        <v>17</v>
      </c>
      <c r="AD89" s="49">
        <f t="shared" ca="1" si="43"/>
        <v>23</v>
      </c>
      <c r="AE89" s="49">
        <f t="shared" ca="1" si="44"/>
        <v>16</v>
      </c>
      <c r="AF89" s="49">
        <f t="shared" ca="1" si="45"/>
        <v>27</v>
      </c>
      <c r="AG89" s="49">
        <f t="shared" ca="1" si="46"/>
        <v>14</v>
      </c>
      <c r="AH89" s="49">
        <f t="shared" ca="1" si="47"/>
        <v>34</v>
      </c>
      <c r="AI89" s="49">
        <f t="shared" ca="1" si="48"/>
        <v>26</v>
      </c>
      <c r="AJ89" s="49">
        <f t="shared" ca="1" si="49"/>
        <v>30</v>
      </c>
      <c r="AK89" s="49">
        <f t="shared" ca="1" si="50"/>
        <v>33</v>
      </c>
      <c r="AL89" s="49">
        <f t="shared" ca="1" si="51"/>
        <v>32</v>
      </c>
      <c r="AM89" s="49">
        <f t="shared" ca="1" si="52"/>
        <v>25</v>
      </c>
      <c r="AN89" s="49">
        <f t="shared" ca="1" si="53"/>
        <v>1</v>
      </c>
      <c r="AO89" s="49">
        <f t="shared" ca="1" si="54"/>
        <v>10</v>
      </c>
      <c r="AP89" s="49">
        <f t="shared" ca="1" si="55"/>
        <v>24</v>
      </c>
      <c r="AQ89" s="11"/>
      <c r="AR89" s="11"/>
      <c r="AS89" s="11"/>
      <c r="AT89" s="11"/>
      <c r="AU89" s="11"/>
      <c r="AV89" s="11"/>
      <c r="AW89" s="11"/>
      <c r="AZ89" s="6"/>
      <c r="BA89" s="6"/>
      <c r="BB89" s="6"/>
      <c r="BC89" s="6"/>
      <c r="BD89" s="6"/>
      <c r="BE89" s="6"/>
      <c r="BY89" s="3"/>
      <c r="CG89" s="3"/>
    </row>
    <row r="90" spans="1:85" ht="20.100000000000001" customHeight="1" thickBot="1">
      <c r="A90" s="65">
        <f t="shared" si="34"/>
        <v>89</v>
      </c>
      <c r="B90" s="45">
        <f ca="1">Streams!B90</f>
        <v>4</v>
      </c>
      <c r="C90" s="46">
        <f t="shared" ca="1" si="35"/>
        <v>4</v>
      </c>
      <c r="D90" s="47">
        <f ca="1">COUNTIF(INDEX(C90:INDEX($C$1:C90,IFERROR(LOOKUP(2,1/($D$1:D89=2),ROW($D$1:D89)-MIN(ROW($D$1:D89)-1)),1),),),C90)</f>
        <v>1</v>
      </c>
      <c r="E90" s="46">
        <f t="shared" ca="1" si="36"/>
        <v>21</v>
      </c>
      <c r="F90" s="47">
        <f ca="1">COUNTIF(INDEX(E90:INDEX($E$1:E90,IFERROR(LOOKUP(2,1/($F$1:F89=2),ROW($F$1:F89)-MIN(ROW($F$1:F89)-1)),1),),),E90)</f>
        <v>1</v>
      </c>
      <c r="G90" s="49">
        <f t="shared" ca="1" si="33"/>
        <v>33</v>
      </c>
      <c r="H90" s="49">
        <f t="shared" ca="1" si="56"/>
        <v>7</v>
      </c>
      <c r="I90" s="49">
        <f t="shared" ca="1" si="56"/>
        <v>11</v>
      </c>
      <c r="J90" s="49">
        <f t="shared" ca="1" si="56"/>
        <v>18</v>
      </c>
      <c r="K90" s="49">
        <f t="shared" ca="1" si="56"/>
        <v>13</v>
      </c>
      <c r="L90" s="49">
        <f t="shared" ca="1" si="56"/>
        <v>22</v>
      </c>
      <c r="M90" s="49">
        <f t="shared" ca="1" si="56"/>
        <v>20</v>
      </c>
      <c r="N90" s="49">
        <f t="shared" ca="1" si="56"/>
        <v>12</v>
      </c>
      <c r="O90" s="49">
        <f t="shared" ca="1" si="56"/>
        <v>2</v>
      </c>
      <c r="P90" s="49">
        <f t="shared" ca="1" si="56"/>
        <v>29</v>
      </c>
      <c r="Q90" s="49">
        <f t="shared" ca="1" si="56"/>
        <v>19</v>
      </c>
      <c r="R90" s="49">
        <f t="shared" ca="1" si="56"/>
        <v>3</v>
      </c>
      <c r="S90" s="49">
        <f t="shared" ca="1" si="56"/>
        <v>35</v>
      </c>
      <c r="T90" s="49">
        <f t="shared" ca="1" si="56"/>
        <v>21</v>
      </c>
      <c r="U90" s="49">
        <f t="shared" ca="1" si="56"/>
        <v>6</v>
      </c>
      <c r="V90" s="49">
        <f t="shared" ca="1" si="56"/>
        <v>36</v>
      </c>
      <c r="W90" s="49">
        <f t="shared" ca="1" si="56"/>
        <v>9</v>
      </c>
      <c r="X90" s="49">
        <f t="shared" ca="1" si="37"/>
        <v>5</v>
      </c>
      <c r="Y90" s="49">
        <f t="shared" ca="1" si="38"/>
        <v>15</v>
      </c>
      <c r="Z90" s="49">
        <f t="shared" ca="1" si="39"/>
        <v>31</v>
      </c>
      <c r="AA90" s="49">
        <f t="shared" ca="1" si="40"/>
        <v>4</v>
      </c>
      <c r="AB90" s="49">
        <f t="shared" ca="1" si="41"/>
        <v>8</v>
      </c>
      <c r="AC90" s="49">
        <f t="shared" ca="1" si="42"/>
        <v>28</v>
      </c>
      <c r="AD90" s="49">
        <f t="shared" ca="1" si="43"/>
        <v>17</v>
      </c>
      <c r="AE90" s="49">
        <f t="shared" ca="1" si="44"/>
        <v>23</v>
      </c>
      <c r="AF90" s="49">
        <f t="shared" ca="1" si="45"/>
        <v>16</v>
      </c>
      <c r="AG90" s="49">
        <f t="shared" ca="1" si="46"/>
        <v>27</v>
      </c>
      <c r="AH90" s="49">
        <f t="shared" ca="1" si="47"/>
        <v>14</v>
      </c>
      <c r="AI90" s="49">
        <f t="shared" ca="1" si="48"/>
        <v>34</v>
      </c>
      <c r="AJ90" s="49">
        <f t="shared" ca="1" si="49"/>
        <v>26</v>
      </c>
      <c r="AK90" s="49">
        <f t="shared" ca="1" si="50"/>
        <v>30</v>
      </c>
      <c r="AL90" s="49">
        <f t="shared" ca="1" si="51"/>
        <v>32</v>
      </c>
      <c r="AM90" s="49">
        <f t="shared" ca="1" si="52"/>
        <v>25</v>
      </c>
      <c r="AN90" s="49">
        <f t="shared" ca="1" si="53"/>
        <v>1</v>
      </c>
      <c r="AO90" s="49">
        <f t="shared" ca="1" si="54"/>
        <v>10</v>
      </c>
      <c r="AP90" s="49">
        <f t="shared" ca="1" si="55"/>
        <v>24</v>
      </c>
      <c r="AQ90" s="11"/>
      <c r="AR90" s="11"/>
      <c r="AS90" s="11"/>
      <c r="AT90" s="11"/>
      <c r="AU90" s="11"/>
      <c r="AV90" s="11"/>
      <c r="AW90" s="11"/>
      <c r="AZ90" s="6"/>
      <c r="BA90" s="6"/>
      <c r="BB90" s="6"/>
      <c r="BC90" s="6"/>
      <c r="BD90" s="6"/>
      <c r="BE90" s="6"/>
      <c r="BY90" s="3"/>
      <c r="CG90" s="3"/>
    </row>
    <row r="91" spans="1:85" ht="20.100000000000001" customHeight="1" thickBot="1">
      <c r="A91" s="65">
        <f t="shared" si="34"/>
        <v>90</v>
      </c>
      <c r="B91" s="45">
        <f ca="1">Streams!B91</f>
        <v>32</v>
      </c>
      <c r="C91" s="46">
        <f t="shared" ca="1" si="35"/>
        <v>32</v>
      </c>
      <c r="D91" s="47">
        <f ca="1">COUNTIF(INDEX(C91:INDEX($C$1:C91,IFERROR(LOOKUP(2,1/($D$1:D90=2),ROW($D$1:D90)-MIN(ROW($D$1:D90)-1)),1),),),C91)</f>
        <v>1</v>
      </c>
      <c r="E91" s="46">
        <f t="shared" ca="1" si="36"/>
        <v>32</v>
      </c>
      <c r="F91" s="47">
        <f ca="1">COUNTIF(INDEX(E91:INDEX($E$1:E91,IFERROR(LOOKUP(2,1/($F$1:F90=2),ROW($F$1:F90)-MIN(ROW($F$1:F90)-1)),1),),),E91)</f>
        <v>1</v>
      </c>
      <c r="G91" s="49">
        <f t="shared" ca="1" si="33"/>
        <v>4</v>
      </c>
      <c r="H91" s="49">
        <f t="shared" ca="1" si="56"/>
        <v>33</v>
      </c>
      <c r="I91" s="49">
        <f t="shared" ca="1" si="56"/>
        <v>7</v>
      </c>
      <c r="J91" s="49">
        <f t="shared" ca="1" si="56"/>
        <v>11</v>
      </c>
      <c r="K91" s="49">
        <f t="shared" ca="1" si="56"/>
        <v>18</v>
      </c>
      <c r="L91" s="49">
        <f t="shared" ca="1" si="56"/>
        <v>13</v>
      </c>
      <c r="M91" s="49">
        <f t="shared" ca="1" si="56"/>
        <v>22</v>
      </c>
      <c r="N91" s="49">
        <f t="shared" ca="1" si="56"/>
        <v>20</v>
      </c>
      <c r="O91" s="49">
        <f t="shared" ca="1" si="56"/>
        <v>12</v>
      </c>
      <c r="P91" s="49">
        <f t="shared" ca="1" si="56"/>
        <v>2</v>
      </c>
      <c r="Q91" s="49">
        <f t="shared" ca="1" si="56"/>
        <v>29</v>
      </c>
      <c r="R91" s="49">
        <f t="shared" ca="1" si="56"/>
        <v>19</v>
      </c>
      <c r="S91" s="49">
        <f t="shared" ca="1" si="56"/>
        <v>3</v>
      </c>
      <c r="T91" s="49">
        <f t="shared" ca="1" si="56"/>
        <v>35</v>
      </c>
      <c r="U91" s="49">
        <f t="shared" ca="1" si="56"/>
        <v>21</v>
      </c>
      <c r="V91" s="49">
        <f t="shared" ca="1" si="56"/>
        <v>6</v>
      </c>
      <c r="W91" s="49">
        <f t="shared" ca="1" si="56"/>
        <v>36</v>
      </c>
      <c r="X91" s="49">
        <f t="shared" ca="1" si="37"/>
        <v>9</v>
      </c>
      <c r="Y91" s="49">
        <f t="shared" ca="1" si="38"/>
        <v>5</v>
      </c>
      <c r="Z91" s="49">
        <f t="shared" ca="1" si="39"/>
        <v>15</v>
      </c>
      <c r="AA91" s="49">
        <f t="shared" ca="1" si="40"/>
        <v>31</v>
      </c>
      <c r="AB91" s="49">
        <f t="shared" ca="1" si="41"/>
        <v>8</v>
      </c>
      <c r="AC91" s="49">
        <f t="shared" ca="1" si="42"/>
        <v>28</v>
      </c>
      <c r="AD91" s="49">
        <f t="shared" ca="1" si="43"/>
        <v>17</v>
      </c>
      <c r="AE91" s="49">
        <f t="shared" ca="1" si="44"/>
        <v>23</v>
      </c>
      <c r="AF91" s="49">
        <f t="shared" ca="1" si="45"/>
        <v>16</v>
      </c>
      <c r="AG91" s="49">
        <f t="shared" ca="1" si="46"/>
        <v>27</v>
      </c>
      <c r="AH91" s="49">
        <f t="shared" ca="1" si="47"/>
        <v>14</v>
      </c>
      <c r="AI91" s="49">
        <f t="shared" ca="1" si="48"/>
        <v>34</v>
      </c>
      <c r="AJ91" s="49">
        <f t="shared" ca="1" si="49"/>
        <v>26</v>
      </c>
      <c r="AK91" s="49">
        <f t="shared" ca="1" si="50"/>
        <v>30</v>
      </c>
      <c r="AL91" s="49">
        <f t="shared" ca="1" si="51"/>
        <v>32</v>
      </c>
      <c r="AM91" s="49">
        <f t="shared" ca="1" si="52"/>
        <v>25</v>
      </c>
      <c r="AN91" s="49">
        <f t="shared" ca="1" si="53"/>
        <v>1</v>
      </c>
      <c r="AO91" s="49">
        <f t="shared" ca="1" si="54"/>
        <v>10</v>
      </c>
      <c r="AP91" s="49">
        <f t="shared" ca="1" si="55"/>
        <v>24</v>
      </c>
      <c r="AQ91" s="11"/>
      <c r="AR91" s="11"/>
      <c r="AS91" s="11"/>
      <c r="AT91" s="11"/>
      <c r="AU91" s="11"/>
      <c r="AV91" s="11"/>
      <c r="AW91" s="11"/>
      <c r="AZ91" s="6"/>
      <c r="BA91" s="6"/>
      <c r="BB91" s="6"/>
      <c r="BC91" s="6"/>
      <c r="BD91" s="6"/>
      <c r="BE91" s="6"/>
      <c r="BY91" s="3"/>
      <c r="CG91" s="3"/>
    </row>
    <row r="92" spans="1:85" ht="20.100000000000001" customHeight="1" thickBot="1">
      <c r="A92" s="65">
        <f t="shared" si="34"/>
        <v>91</v>
      </c>
      <c r="B92" s="45">
        <f ca="1">Streams!B92</f>
        <v>3</v>
      </c>
      <c r="C92" s="46">
        <f t="shared" ca="1" si="35"/>
        <v>3</v>
      </c>
      <c r="D92" s="47">
        <f ca="1">COUNTIF(INDEX(C92:INDEX($C$1:C92,IFERROR(LOOKUP(2,1/($D$1:D91=2),ROW($D$1:D91)-MIN(ROW($D$1:D91)-1)),1),),),C92)</f>
        <v>1</v>
      </c>
      <c r="E92" s="46">
        <f t="shared" ca="1" si="36"/>
        <v>14</v>
      </c>
      <c r="F92" s="47">
        <f ca="1">COUNTIF(INDEX(E92:INDEX($E$1:E92,IFERROR(LOOKUP(2,1/($F$1:F91=2),ROW($F$1:F91)-MIN(ROW($F$1:F91)-1)),1),),),E92)</f>
        <v>1</v>
      </c>
      <c r="G92" s="49">
        <f t="shared" ca="1" si="33"/>
        <v>32</v>
      </c>
      <c r="H92" s="49">
        <f t="shared" ca="1" si="56"/>
        <v>4</v>
      </c>
      <c r="I92" s="49">
        <f t="shared" ca="1" si="56"/>
        <v>33</v>
      </c>
      <c r="J92" s="49">
        <f t="shared" ca="1" si="56"/>
        <v>7</v>
      </c>
      <c r="K92" s="49">
        <f t="shared" ca="1" si="56"/>
        <v>11</v>
      </c>
      <c r="L92" s="49">
        <f t="shared" ca="1" si="56"/>
        <v>18</v>
      </c>
      <c r="M92" s="49">
        <f t="shared" ca="1" si="56"/>
        <v>13</v>
      </c>
      <c r="N92" s="49">
        <f t="shared" ca="1" si="56"/>
        <v>22</v>
      </c>
      <c r="O92" s="49">
        <f t="shared" ca="1" si="56"/>
        <v>20</v>
      </c>
      <c r="P92" s="49">
        <f t="shared" ca="1" si="56"/>
        <v>12</v>
      </c>
      <c r="Q92" s="49">
        <f t="shared" ca="1" si="56"/>
        <v>2</v>
      </c>
      <c r="R92" s="49">
        <f t="shared" ca="1" si="56"/>
        <v>29</v>
      </c>
      <c r="S92" s="49">
        <f t="shared" ca="1" si="56"/>
        <v>19</v>
      </c>
      <c r="T92" s="49">
        <f t="shared" ca="1" si="56"/>
        <v>3</v>
      </c>
      <c r="U92" s="49">
        <f t="shared" ca="1" si="56"/>
        <v>35</v>
      </c>
      <c r="V92" s="49">
        <f t="shared" ca="1" si="56"/>
        <v>21</v>
      </c>
      <c r="W92" s="49">
        <f t="shared" ca="1" si="56"/>
        <v>6</v>
      </c>
      <c r="X92" s="49">
        <f t="shared" ca="1" si="37"/>
        <v>36</v>
      </c>
      <c r="Y92" s="49">
        <f t="shared" ca="1" si="38"/>
        <v>9</v>
      </c>
      <c r="Z92" s="49">
        <f t="shared" ca="1" si="39"/>
        <v>5</v>
      </c>
      <c r="AA92" s="49">
        <f t="shared" ca="1" si="40"/>
        <v>15</v>
      </c>
      <c r="AB92" s="49">
        <f t="shared" ca="1" si="41"/>
        <v>31</v>
      </c>
      <c r="AC92" s="49">
        <f t="shared" ca="1" si="42"/>
        <v>8</v>
      </c>
      <c r="AD92" s="49">
        <f t="shared" ca="1" si="43"/>
        <v>28</v>
      </c>
      <c r="AE92" s="49">
        <f t="shared" ca="1" si="44"/>
        <v>17</v>
      </c>
      <c r="AF92" s="49">
        <f t="shared" ca="1" si="45"/>
        <v>23</v>
      </c>
      <c r="AG92" s="49">
        <f t="shared" ca="1" si="46"/>
        <v>16</v>
      </c>
      <c r="AH92" s="49">
        <f t="shared" ca="1" si="47"/>
        <v>27</v>
      </c>
      <c r="AI92" s="49">
        <f t="shared" ca="1" si="48"/>
        <v>14</v>
      </c>
      <c r="AJ92" s="49">
        <f t="shared" ca="1" si="49"/>
        <v>34</v>
      </c>
      <c r="AK92" s="49">
        <f t="shared" ca="1" si="50"/>
        <v>26</v>
      </c>
      <c r="AL92" s="49">
        <f t="shared" ca="1" si="51"/>
        <v>30</v>
      </c>
      <c r="AM92" s="49">
        <f t="shared" ca="1" si="52"/>
        <v>25</v>
      </c>
      <c r="AN92" s="49">
        <f t="shared" ca="1" si="53"/>
        <v>1</v>
      </c>
      <c r="AO92" s="49">
        <f t="shared" ca="1" si="54"/>
        <v>10</v>
      </c>
      <c r="AP92" s="49">
        <f t="shared" ca="1" si="55"/>
        <v>24</v>
      </c>
      <c r="AQ92" s="11"/>
      <c r="AR92" s="11"/>
      <c r="AS92" s="11"/>
      <c r="AT92" s="11"/>
      <c r="AU92" s="11"/>
      <c r="AV92" s="11"/>
      <c r="AW92" s="11"/>
      <c r="AZ92" s="6"/>
      <c r="BA92" s="6"/>
      <c r="BB92" s="6"/>
      <c r="BC92" s="6"/>
      <c r="BD92" s="6"/>
      <c r="BE92" s="6"/>
      <c r="BY92" s="3"/>
      <c r="CG92" s="3"/>
    </row>
    <row r="93" spans="1:85" ht="20.100000000000001" customHeight="1" thickBot="1">
      <c r="A93" s="65">
        <f t="shared" si="34"/>
        <v>92</v>
      </c>
      <c r="B93" s="45">
        <f ca="1">Streams!B93</f>
        <v>23</v>
      </c>
      <c r="C93" s="46">
        <f t="shared" ca="1" si="35"/>
        <v>23</v>
      </c>
      <c r="D93" s="47">
        <f ca="1">COUNTIF(INDEX(C93:INDEX($C$1:C93,IFERROR(LOOKUP(2,1/($D$1:D92=2),ROW($D$1:D92)-MIN(ROW($D$1:D92)-1)),1),),),C93)</f>
        <v>1</v>
      </c>
      <c r="E93" s="46">
        <f t="shared" ca="1" si="36"/>
        <v>26</v>
      </c>
      <c r="F93" s="47">
        <f ca="1">COUNTIF(INDEX(E93:INDEX($E$1:E93,IFERROR(LOOKUP(2,1/($F$1:F92=2),ROW($F$1:F92)-MIN(ROW($F$1:F92)-1)),1),),),E93)</f>
        <v>1</v>
      </c>
      <c r="G93" s="49">
        <f t="shared" ca="1" si="33"/>
        <v>3</v>
      </c>
      <c r="H93" s="49">
        <f t="shared" ref="H93:W101" ca="1" si="57">IF(AND(G92&lt;&gt;$G93,G92&lt;&gt;G93,G92&lt;&gt;0),G92,H92)</f>
        <v>32</v>
      </c>
      <c r="I93" s="49">
        <f t="shared" ca="1" si="57"/>
        <v>4</v>
      </c>
      <c r="J93" s="49">
        <f t="shared" ca="1" si="57"/>
        <v>33</v>
      </c>
      <c r="K93" s="49">
        <f t="shared" ca="1" si="57"/>
        <v>7</v>
      </c>
      <c r="L93" s="49">
        <f t="shared" ca="1" si="57"/>
        <v>11</v>
      </c>
      <c r="M93" s="49">
        <f t="shared" ca="1" si="57"/>
        <v>18</v>
      </c>
      <c r="N93" s="49">
        <f t="shared" ca="1" si="57"/>
        <v>13</v>
      </c>
      <c r="O93" s="49">
        <f t="shared" ca="1" si="57"/>
        <v>22</v>
      </c>
      <c r="P93" s="49">
        <f t="shared" ca="1" si="57"/>
        <v>20</v>
      </c>
      <c r="Q93" s="49">
        <f t="shared" ca="1" si="57"/>
        <v>12</v>
      </c>
      <c r="R93" s="49">
        <f t="shared" ca="1" si="57"/>
        <v>2</v>
      </c>
      <c r="S93" s="49">
        <f t="shared" ca="1" si="57"/>
        <v>29</v>
      </c>
      <c r="T93" s="49">
        <f t="shared" ca="1" si="57"/>
        <v>19</v>
      </c>
      <c r="U93" s="49">
        <f t="shared" ca="1" si="57"/>
        <v>35</v>
      </c>
      <c r="V93" s="49">
        <f t="shared" ca="1" si="57"/>
        <v>21</v>
      </c>
      <c r="W93" s="49">
        <f t="shared" ca="1" si="57"/>
        <v>6</v>
      </c>
      <c r="X93" s="49">
        <f t="shared" ca="1" si="37"/>
        <v>36</v>
      </c>
      <c r="Y93" s="49">
        <f t="shared" ca="1" si="38"/>
        <v>9</v>
      </c>
      <c r="Z93" s="49">
        <f t="shared" ca="1" si="39"/>
        <v>5</v>
      </c>
      <c r="AA93" s="49">
        <f t="shared" ca="1" si="40"/>
        <v>15</v>
      </c>
      <c r="AB93" s="49">
        <f t="shared" ca="1" si="41"/>
        <v>31</v>
      </c>
      <c r="AC93" s="49">
        <f t="shared" ca="1" si="42"/>
        <v>8</v>
      </c>
      <c r="AD93" s="49">
        <f t="shared" ca="1" si="43"/>
        <v>28</v>
      </c>
      <c r="AE93" s="49">
        <f t="shared" ca="1" si="44"/>
        <v>17</v>
      </c>
      <c r="AF93" s="49">
        <f t="shared" ca="1" si="45"/>
        <v>23</v>
      </c>
      <c r="AG93" s="49">
        <f t="shared" ca="1" si="46"/>
        <v>16</v>
      </c>
      <c r="AH93" s="49">
        <f t="shared" ca="1" si="47"/>
        <v>27</v>
      </c>
      <c r="AI93" s="49">
        <f t="shared" ca="1" si="48"/>
        <v>14</v>
      </c>
      <c r="AJ93" s="49">
        <f t="shared" ca="1" si="49"/>
        <v>34</v>
      </c>
      <c r="AK93" s="49">
        <f t="shared" ca="1" si="50"/>
        <v>26</v>
      </c>
      <c r="AL93" s="49">
        <f t="shared" ca="1" si="51"/>
        <v>30</v>
      </c>
      <c r="AM93" s="49">
        <f t="shared" ca="1" si="52"/>
        <v>25</v>
      </c>
      <c r="AN93" s="49">
        <f t="shared" ca="1" si="53"/>
        <v>1</v>
      </c>
      <c r="AO93" s="49">
        <f t="shared" ca="1" si="54"/>
        <v>10</v>
      </c>
      <c r="AP93" s="49">
        <f t="shared" ca="1" si="55"/>
        <v>24</v>
      </c>
      <c r="AQ93" s="11"/>
      <c r="AR93" s="11"/>
      <c r="AS93" s="11"/>
      <c r="AT93" s="11"/>
      <c r="AU93" s="11"/>
      <c r="AV93" s="11"/>
      <c r="AW93" s="11"/>
      <c r="AZ93" s="6"/>
      <c r="BA93" s="6"/>
      <c r="BB93" s="6"/>
      <c r="BC93" s="6"/>
      <c r="BD93" s="6"/>
      <c r="BE93" s="6"/>
      <c r="BY93" s="3"/>
      <c r="CG93" s="3"/>
    </row>
    <row r="94" spans="1:85" ht="20.100000000000001" customHeight="1" thickBot="1">
      <c r="A94" s="65">
        <f t="shared" si="34"/>
        <v>93</v>
      </c>
      <c r="B94" s="45">
        <f ca="1">Streams!B94</f>
        <v>21</v>
      </c>
      <c r="C94" s="46">
        <f t="shared" ca="1" si="35"/>
        <v>21</v>
      </c>
      <c r="D94" s="47">
        <f ca="1">COUNTIF(INDEX(C94:INDEX($C$1:C94,IFERROR(LOOKUP(2,1/($D$1:D93=2),ROW($D$1:D93)-MIN(ROW($D$1:D93)-1)),1),),),C94)</f>
        <v>1</v>
      </c>
      <c r="E94" s="46">
        <f t="shared" ca="1" si="36"/>
        <v>17</v>
      </c>
      <c r="F94" s="47">
        <f ca="1">COUNTIF(INDEX(E94:INDEX($E$1:E94,IFERROR(LOOKUP(2,1/($F$1:F93=2),ROW($F$1:F93)-MIN(ROW($F$1:F93)-1)),1),),),E94)</f>
        <v>1</v>
      </c>
      <c r="G94" s="49">
        <f t="shared" ca="1" si="33"/>
        <v>23</v>
      </c>
      <c r="H94" s="49">
        <f t="shared" ca="1" si="57"/>
        <v>3</v>
      </c>
      <c r="I94" s="49">
        <f t="shared" ca="1" si="57"/>
        <v>32</v>
      </c>
      <c r="J94" s="49">
        <f t="shared" ca="1" si="57"/>
        <v>4</v>
      </c>
      <c r="K94" s="49">
        <f t="shared" ca="1" si="57"/>
        <v>33</v>
      </c>
      <c r="L94" s="49">
        <f t="shared" ca="1" si="57"/>
        <v>7</v>
      </c>
      <c r="M94" s="49">
        <f t="shared" ca="1" si="57"/>
        <v>11</v>
      </c>
      <c r="N94" s="49">
        <f t="shared" ca="1" si="57"/>
        <v>18</v>
      </c>
      <c r="O94" s="49">
        <f t="shared" ca="1" si="57"/>
        <v>13</v>
      </c>
      <c r="P94" s="49">
        <f t="shared" ca="1" si="57"/>
        <v>22</v>
      </c>
      <c r="Q94" s="49">
        <f t="shared" ca="1" si="57"/>
        <v>20</v>
      </c>
      <c r="R94" s="49">
        <f t="shared" ca="1" si="57"/>
        <v>12</v>
      </c>
      <c r="S94" s="49">
        <f t="shared" ca="1" si="57"/>
        <v>2</v>
      </c>
      <c r="T94" s="49">
        <f t="shared" ca="1" si="57"/>
        <v>29</v>
      </c>
      <c r="U94" s="49">
        <f t="shared" ca="1" si="57"/>
        <v>19</v>
      </c>
      <c r="V94" s="49">
        <f t="shared" ca="1" si="57"/>
        <v>35</v>
      </c>
      <c r="W94" s="49">
        <f t="shared" ca="1" si="57"/>
        <v>21</v>
      </c>
      <c r="X94" s="49">
        <f t="shared" ca="1" si="37"/>
        <v>6</v>
      </c>
      <c r="Y94" s="49">
        <f t="shared" ca="1" si="38"/>
        <v>36</v>
      </c>
      <c r="Z94" s="49">
        <f t="shared" ca="1" si="39"/>
        <v>9</v>
      </c>
      <c r="AA94" s="49">
        <f t="shared" ca="1" si="40"/>
        <v>5</v>
      </c>
      <c r="AB94" s="49">
        <f t="shared" ca="1" si="41"/>
        <v>15</v>
      </c>
      <c r="AC94" s="49">
        <f t="shared" ca="1" si="42"/>
        <v>31</v>
      </c>
      <c r="AD94" s="49">
        <f t="shared" ca="1" si="43"/>
        <v>8</v>
      </c>
      <c r="AE94" s="49">
        <f t="shared" ca="1" si="44"/>
        <v>28</v>
      </c>
      <c r="AF94" s="49">
        <f t="shared" ca="1" si="45"/>
        <v>17</v>
      </c>
      <c r="AG94" s="49">
        <f t="shared" ca="1" si="46"/>
        <v>16</v>
      </c>
      <c r="AH94" s="49">
        <f t="shared" ca="1" si="47"/>
        <v>27</v>
      </c>
      <c r="AI94" s="49">
        <f t="shared" ca="1" si="48"/>
        <v>14</v>
      </c>
      <c r="AJ94" s="49">
        <f t="shared" ca="1" si="49"/>
        <v>34</v>
      </c>
      <c r="AK94" s="49">
        <f t="shared" ca="1" si="50"/>
        <v>26</v>
      </c>
      <c r="AL94" s="49">
        <f t="shared" ca="1" si="51"/>
        <v>30</v>
      </c>
      <c r="AM94" s="49">
        <f t="shared" ca="1" si="52"/>
        <v>25</v>
      </c>
      <c r="AN94" s="49">
        <f t="shared" ca="1" si="53"/>
        <v>1</v>
      </c>
      <c r="AO94" s="49">
        <f t="shared" ca="1" si="54"/>
        <v>10</v>
      </c>
      <c r="AP94" s="49">
        <f t="shared" ca="1" si="55"/>
        <v>24</v>
      </c>
      <c r="AQ94" s="11"/>
      <c r="AR94" s="11"/>
      <c r="AS94" s="11"/>
      <c r="AT94" s="11"/>
      <c r="AU94" s="11"/>
      <c r="AV94" s="11"/>
      <c r="AW94" s="11"/>
      <c r="AZ94" s="6"/>
      <c r="BA94" s="6"/>
      <c r="BB94" s="6"/>
      <c r="BC94" s="6"/>
      <c r="BD94" s="6"/>
      <c r="BE94" s="6"/>
      <c r="BY94" s="3"/>
      <c r="CG94" s="3"/>
    </row>
    <row r="95" spans="1:85" ht="20.100000000000001" customHeight="1" thickBot="1">
      <c r="A95" s="65">
        <f t="shared" si="34"/>
        <v>94</v>
      </c>
      <c r="B95" s="45">
        <f ca="1">Streams!B95</f>
        <v>14</v>
      </c>
      <c r="C95" s="46">
        <f t="shared" ca="1" si="35"/>
        <v>14</v>
      </c>
      <c r="D95" s="47">
        <f ca="1">COUNTIF(INDEX(C95:INDEX($C$1:C95,IFERROR(LOOKUP(2,1/($D$1:D94=2),ROW($D$1:D94)-MIN(ROW($D$1:D94)-1)),1),),),C95)</f>
        <v>1</v>
      </c>
      <c r="E95" s="46">
        <f t="shared" ca="1" si="36"/>
        <v>29</v>
      </c>
      <c r="F95" s="47">
        <f ca="1">COUNTIF(INDEX(E95:INDEX($E$1:E95,IFERROR(LOOKUP(2,1/($F$1:F94=2),ROW($F$1:F94)-MIN(ROW($F$1:F94)-1)),1),),),E95)</f>
        <v>1</v>
      </c>
      <c r="G95" s="49">
        <f t="shared" ca="1" si="33"/>
        <v>21</v>
      </c>
      <c r="H95" s="49">
        <f t="shared" ca="1" si="57"/>
        <v>23</v>
      </c>
      <c r="I95" s="49">
        <f t="shared" ca="1" si="57"/>
        <v>3</v>
      </c>
      <c r="J95" s="49">
        <f t="shared" ca="1" si="57"/>
        <v>32</v>
      </c>
      <c r="K95" s="49">
        <f t="shared" ca="1" si="57"/>
        <v>4</v>
      </c>
      <c r="L95" s="49">
        <f t="shared" ca="1" si="57"/>
        <v>33</v>
      </c>
      <c r="M95" s="49">
        <f t="shared" ca="1" si="57"/>
        <v>7</v>
      </c>
      <c r="N95" s="49">
        <f t="shared" ca="1" si="57"/>
        <v>11</v>
      </c>
      <c r="O95" s="49">
        <f t="shared" ca="1" si="57"/>
        <v>18</v>
      </c>
      <c r="P95" s="49">
        <f t="shared" ca="1" si="57"/>
        <v>13</v>
      </c>
      <c r="Q95" s="49">
        <f t="shared" ca="1" si="57"/>
        <v>22</v>
      </c>
      <c r="R95" s="49">
        <f t="shared" ca="1" si="57"/>
        <v>20</v>
      </c>
      <c r="S95" s="49">
        <f t="shared" ca="1" si="57"/>
        <v>12</v>
      </c>
      <c r="T95" s="49">
        <f t="shared" ca="1" si="57"/>
        <v>2</v>
      </c>
      <c r="U95" s="49">
        <f t="shared" ca="1" si="57"/>
        <v>29</v>
      </c>
      <c r="V95" s="49">
        <f t="shared" ca="1" si="57"/>
        <v>19</v>
      </c>
      <c r="W95" s="49">
        <f t="shared" ca="1" si="57"/>
        <v>35</v>
      </c>
      <c r="X95" s="49">
        <f t="shared" ca="1" si="37"/>
        <v>6</v>
      </c>
      <c r="Y95" s="49">
        <f t="shared" ca="1" si="38"/>
        <v>36</v>
      </c>
      <c r="Z95" s="49">
        <f t="shared" ca="1" si="39"/>
        <v>9</v>
      </c>
      <c r="AA95" s="49">
        <f t="shared" ca="1" si="40"/>
        <v>5</v>
      </c>
      <c r="AB95" s="49">
        <f t="shared" ca="1" si="41"/>
        <v>15</v>
      </c>
      <c r="AC95" s="49">
        <f t="shared" ca="1" si="42"/>
        <v>31</v>
      </c>
      <c r="AD95" s="49">
        <f t="shared" ca="1" si="43"/>
        <v>8</v>
      </c>
      <c r="AE95" s="49">
        <f t="shared" ca="1" si="44"/>
        <v>28</v>
      </c>
      <c r="AF95" s="49">
        <f t="shared" ca="1" si="45"/>
        <v>17</v>
      </c>
      <c r="AG95" s="49">
        <f t="shared" ca="1" si="46"/>
        <v>16</v>
      </c>
      <c r="AH95" s="49">
        <f t="shared" ca="1" si="47"/>
        <v>27</v>
      </c>
      <c r="AI95" s="49">
        <f t="shared" ca="1" si="48"/>
        <v>14</v>
      </c>
      <c r="AJ95" s="49">
        <f t="shared" ca="1" si="49"/>
        <v>34</v>
      </c>
      <c r="AK95" s="49">
        <f t="shared" ca="1" si="50"/>
        <v>26</v>
      </c>
      <c r="AL95" s="49">
        <f t="shared" ca="1" si="51"/>
        <v>30</v>
      </c>
      <c r="AM95" s="49">
        <f t="shared" ca="1" si="52"/>
        <v>25</v>
      </c>
      <c r="AN95" s="49">
        <f t="shared" ca="1" si="53"/>
        <v>1</v>
      </c>
      <c r="AO95" s="49">
        <f t="shared" ca="1" si="54"/>
        <v>10</v>
      </c>
      <c r="AP95" s="49">
        <f t="shared" ca="1" si="55"/>
        <v>24</v>
      </c>
      <c r="AQ95" s="11"/>
      <c r="AR95" s="11"/>
      <c r="AS95" s="11"/>
      <c r="AT95" s="11"/>
      <c r="AU95" s="11"/>
      <c r="AV95" s="11"/>
      <c r="AW95" s="11"/>
      <c r="AZ95" s="6"/>
      <c r="BA95" s="6"/>
      <c r="BB95" s="6"/>
      <c r="BC95" s="6"/>
      <c r="BD95" s="6"/>
      <c r="BE95" s="6"/>
      <c r="BY95" s="3"/>
      <c r="CG95" s="3"/>
    </row>
    <row r="96" spans="1:85" ht="20.100000000000001" customHeight="1" thickBot="1">
      <c r="A96" s="65">
        <f t="shared" si="34"/>
        <v>95</v>
      </c>
      <c r="B96" s="45">
        <f ca="1">Streams!B96</f>
        <v>0</v>
      </c>
      <c r="C96" s="46">
        <f t="shared" ca="1" si="35"/>
        <v>0</v>
      </c>
      <c r="D96" s="47">
        <f ca="1">COUNTIF(INDEX(C96:INDEX($C$1:C96,IFERROR(LOOKUP(2,1/($D$1:D95=2),ROW($D$1:D95)-MIN(ROW($D$1:D95)-1)),1),),),C96)</f>
        <v>1</v>
      </c>
      <c r="E96" s="46" t="str">
        <f t="shared" ca="1" si="36"/>
        <v/>
      </c>
      <c r="F96" s="47">
        <f ca="1">COUNTIF(INDEX(E96:INDEX($E$1:E96,IFERROR(LOOKUP(2,1/($F$1:F95=2),ROW($F$1:F95)-MIN(ROW($F$1:F95)-1)),1),),),E96)</f>
        <v>1</v>
      </c>
      <c r="G96" s="49">
        <f t="shared" ca="1" si="33"/>
        <v>14</v>
      </c>
      <c r="H96" s="49">
        <f t="shared" ca="1" si="57"/>
        <v>21</v>
      </c>
      <c r="I96" s="49">
        <f t="shared" ca="1" si="57"/>
        <v>23</v>
      </c>
      <c r="J96" s="49">
        <f t="shared" ca="1" si="57"/>
        <v>3</v>
      </c>
      <c r="K96" s="49">
        <f t="shared" ca="1" si="57"/>
        <v>32</v>
      </c>
      <c r="L96" s="49">
        <f t="shared" ca="1" si="57"/>
        <v>4</v>
      </c>
      <c r="M96" s="49">
        <f t="shared" ca="1" si="57"/>
        <v>33</v>
      </c>
      <c r="N96" s="49">
        <f t="shared" ca="1" si="57"/>
        <v>7</v>
      </c>
      <c r="O96" s="49">
        <f t="shared" ca="1" si="57"/>
        <v>11</v>
      </c>
      <c r="P96" s="49">
        <f t="shared" ca="1" si="57"/>
        <v>18</v>
      </c>
      <c r="Q96" s="49">
        <f t="shared" ca="1" si="57"/>
        <v>13</v>
      </c>
      <c r="R96" s="49">
        <f t="shared" ca="1" si="57"/>
        <v>22</v>
      </c>
      <c r="S96" s="49">
        <f t="shared" ca="1" si="57"/>
        <v>20</v>
      </c>
      <c r="T96" s="49">
        <f t="shared" ca="1" si="57"/>
        <v>12</v>
      </c>
      <c r="U96" s="49">
        <f t="shared" ca="1" si="57"/>
        <v>2</v>
      </c>
      <c r="V96" s="49">
        <f t="shared" ca="1" si="57"/>
        <v>29</v>
      </c>
      <c r="W96" s="49">
        <f t="shared" ca="1" si="57"/>
        <v>19</v>
      </c>
      <c r="X96" s="49">
        <f t="shared" ca="1" si="37"/>
        <v>35</v>
      </c>
      <c r="Y96" s="49">
        <f t="shared" ca="1" si="38"/>
        <v>6</v>
      </c>
      <c r="Z96" s="49">
        <f t="shared" ca="1" si="39"/>
        <v>36</v>
      </c>
      <c r="AA96" s="49">
        <f t="shared" ca="1" si="40"/>
        <v>9</v>
      </c>
      <c r="AB96" s="49">
        <f t="shared" ca="1" si="41"/>
        <v>5</v>
      </c>
      <c r="AC96" s="49">
        <f t="shared" ca="1" si="42"/>
        <v>15</v>
      </c>
      <c r="AD96" s="49">
        <f t="shared" ca="1" si="43"/>
        <v>31</v>
      </c>
      <c r="AE96" s="49">
        <f t="shared" ca="1" si="44"/>
        <v>8</v>
      </c>
      <c r="AF96" s="49">
        <f t="shared" ca="1" si="45"/>
        <v>28</v>
      </c>
      <c r="AG96" s="49">
        <f t="shared" ca="1" si="46"/>
        <v>17</v>
      </c>
      <c r="AH96" s="49">
        <f t="shared" ca="1" si="47"/>
        <v>16</v>
      </c>
      <c r="AI96" s="49">
        <f t="shared" ca="1" si="48"/>
        <v>27</v>
      </c>
      <c r="AJ96" s="49">
        <f t="shared" ca="1" si="49"/>
        <v>34</v>
      </c>
      <c r="AK96" s="49">
        <f t="shared" ca="1" si="50"/>
        <v>26</v>
      </c>
      <c r="AL96" s="49">
        <f t="shared" ca="1" si="51"/>
        <v>30</v>
      </c>
      <c r="AM96" s="49">
        <f t="shared" ca="1" si="52"/>
        <v>25</v>
      </c>
      <c r="AN96" s="49">
        <f t="shared" ca="1" si="53"/>
        <v>1</v>
      </c>
      <c r="AO96" s="49">
        <f t="shared" ca="1" si="54"/>
        <v>10</v>
      </c>
      <c r="AP96" s="49">
        <f t="shared" ca="1" si="55"/>
        <v>24</v>
      </c>
      <c r="AQ96" s="11"/>
      <c r="AR96" s="11"/>
      <c r="AS96" s="11"/>
      <c r="AT96" s="11"/>
      <c r="AU96" s="11"/>
      <c r="AV96" s="11"/>
      <c r="AW96" s="11"/>
      <c r="AZ96" s="6"/>
      <c r="BA96" s="6"/>
      <c r="BB96" s="6"/>
      <c r="BC96" s="6"/>
      <c r="BD96" s="6"/>
      <c r="BE96" s="6"/>
      <c r="BY96" s="3"/>
      <c r="CG96" s="3"/>
    </row>
    <row r="97" spans="1:85" ht="20.100000000000001" customHeight="1" thickBot="1">
      <c r="A97" s="65">
        <f t="shared" si="34"/>
        <v>96</v>
      </c>
      <c r="B97" s="45">
        <f ca="1">Streams!B97</f>
        <v>21</v>
      </c>
      <c r="C97" s="46">
        <f t="shared" ca="1" si="35"/>
        <v>21</v>
      </c>
      <c r="D97" s="47">
        <f ca="1">COUNTIF(INDEX(C97:INDEX($C$1:C97,IFERROR(LOOKUP(2,1/($D$1:D96=2),ROW($D$1:D96)-MIN(ROW($D$1:D96)-1)),1),),),C97)</f>
        <v>2</v>
      </c>
      <c r="E97" s="46">
        <f t="shared" ca="1" si="36"/>
        <v>2</v>
      </c>
      <c r="F97" s="47">
        <f ca="1">COUNTIF(INDEX(E97:INDEX($E$1:E97,IFERROR(LOOKUP(2,1/($F$1:F96=2),ROW($F$1:F96)-MIN(ROW($F$1:F96)-1)),1),),),E97)</f>
        <v>1</v>
      </c>
      <c r="G97" s="49">
        <f t="shared" ca="1" si="33"/>
        <v>14</v>
      </c>
      <c r="H97" s="49">
        <f t="shared" ca="1" si="57"/>
        <v>21</v>
      </c>
      <c r="I97" s="49">
        <f t="shared" ca="1" si="57"/>
        <v>23</v>
      </c>
      <c r="J97" s="49">
        <f t="shared" ca="1" si="57"/>
        <v>3</v>
      </c>
      <c r="K97" s="49">
        <f t="shared" ca="1" si="57"/>
        <v>32</v>
      </c>
      <c r="L97" s="49">
        <f t="shared" ca="1" si="57"/>
        <v>4</v>
      </c>
      <c r="M97" s="49">
        <f t="shared" ca="1" si="57"/>
        <v>33</v>
      </c>
      <c r="N97" s="49">
        <f t="shared" ca="1" si="57"/>
        <v>7</v>
      </c>
      <c r="O97" s="49">
        <f t="shared" ca="1" si="57"/>
        <v>11</v>
      </c>
      <c r="P97" s="49">
        <f t="shared" ca="1" si="57"/>
        <v>18</v>
      </c>
      <c r="Q97" s="49">
        <f t="shared" ca="1" si="57"/>
        <v>13</v>
      </c>
      <c r="R97" s="49">
        <f t="shared" ca="1" si="57"/>
        <v>22</v>
      </c>
      <c r="S97" s="49">
        <f t="shared" ca="1" si="57"/>
        <v>20</v>
      </c>
      <c r="T97" s="49">
        <f t="shared" ca="1" si="57"/>
        <v>12</v>
      </c>
      <c r="U97" s="49">
        <f t="shared" ca="1" si="57"/>
        <v>2</v>
      </c>
      <c r="V97" s="49">
        <f t="shared" ca="1" si="57"/>
        <v>29</v>
      </c>
      <c r="W97" s="49">
        <f t="shared" ca="1" si="57"/>
        <v>19</v>
      </c>
      <c r="X97" s="49">
        <f t="shared" ca="1" si="37"/>
        <v>35</v>
      </c>
      <c r="Y97" s="49">
        <f t="shared" ca="1" si="38"/>
        <v>6</v>
      </c>
      <c r="Z97" s="49">
        <f t="shared" ca="1" si="39"/>
        <v>36</v>
      </c>
      <c r="AA97" s="49">
        <f t="shared" ca="1" si="40"/>
        <v>9</v>
      </c>
      <c r="AB97" s="49">
        <f t="shared" ca="1" si="41"/>
        <v>5</v>
      </c>
      <c r="AC97" s="49">
        <f t="shared" ca="1" si="42"/>
        <v>15</v>
      </c>
      <c r="AD97" s="49">
        <f t="shared" ca="1" si="43"/>
        <v>31</v>
      </c>
      <c r="AE97" s="49">
        <f t="shared" ca="1" si="44"/>
        <v>8</v>
      </c>
      <c r="AF97" s="49">
        <f t="shared" ca="1" si="45"/>
        <v>28</v>
      </c>
      <c r="AG97" s="49">
        <f t="shared" ca="1" si="46"/>
        <v>17</v>
      </c>
      <c r="AH97" s="49">
        <f t="shared" ca="1" si="47"/>
        <v>16</v>
      </c>
      <c r="AI97" s="49">
        <f t="shared" ca="1" si="48"/>
        <v>27</v>
      </c>
      <c r="AJ97" s="49">
        <f t="shared" ca="1" si="49"/>
        <v>34</v>
      </c>
      <c r="AK97" s="49">
        <f t="shared" ca="1" si="50"/>
        <v>26</v>
      </c>
      <c r="AL97" s="49">
        <f t="shared" ca="1" si="51"/>
        <v>30</v>
      </c>
      <c r="AM97" s="49">
        <f t="shared" ca="1" si="52"/>
        <v>25</v>
      </c>
      <c r="AN97" s="49">
        <f t="shared" ca="1" si="53"/>
        <v>1</v>
      </c>
      <c r="AO97" s="49">
        <f t="shared" ca="1" si="54"/>
        <v>10</v>
      </c>
      <c r="AP97" s="49">
        <f t="shared" ca="1" si="55"/>
        <v>24</v>
      </c>
      <c r="AQ97" s="11"/>
      <c r="AR97" s="11"/>
      <c r="AS97" s="11"/>
      <c r="AT97" s="11"/>
      <c r="AU97" s="11"/>
      <c r="AV97" s="11"/>
      <c r="AW97" s="11"/>
      <c r="AZ97" s="6"/>
      <c r="BA97" s="6"/>
      <c r="BB97" s="6"/>
      <c r="BC97" s="6"/>
      <c r="BD97" s="6"/>
      <c r="BE97" s="6"/>
      <c r="BY97" s="3"/>
      <c r="CG97" s="3"/>
    </row>
    <row r="98" spans="1:85" ht="20.100000000000001" customHeight="1" thickBot="1">
      <c r="A98" s="65">
        <f t="shared" si="34"/>
        <v>97</v>
      </c>
      <c r="B98" s="45">
        <f ca="1">Streams!B98</f>
        <v>1</v>
      </c>
      <c r="C98" s="46">
        <f t="shared" ca="1" si="35"/>
        <v>1</v>
      </c>
      <c r="D98" s="47">
        <f ca="1">COUNTIF(INDEX(C98:INDEX($C$1:C98,IFERROR(LOOKUP(2,1/($D$1:D97=2),ROW($D$1:D97)-MIN(ROW($D$1:D97)-1)),1),),),C98)</f>
        <v>1</v>
      </c>
      <c r="E98" s="46">
        <f t="shared" ca="1" si="36"/>
        <v>34</v>
      </c>
      <c r="F98" s="47">
        <f ca="1">COUNTIF(INDEX(E98:INDEX($E$1:E98,IFERROR(LOOKUP(2,1/($F$1:F97=2),ROW($F$1:F97)-MIN(ROW($F$1:F97)-1)),1),),),E98)</f>
        <v>1</v>
      </c>
      <c r="G98" s="49">
        <f t="shared" ca="1" si="33"/>
        <v>21</v>
      </c>
      <c r="H98" s="49">
        <f t="shared" ca="1" si="57"/>
        <v>14</v>
      </c>
      <c r="I98" s="49">
        <f t="shared" ca="1" si="57"/>
        <v>23</v>
      </c>
      <c r="J98" s="49">
        <f t="shared" ca="1" si="57"/>
        <v>3</v>
      </c>
      <c r="K98" s="49">
        <f t="shared" ca="1" si="57"/>
        <v>32</v>
      </c>
      <c r="L98" s="49">
        <f t="shared" ca="1" si="57"/>
        <v>4</v>
      </c>
      <c r="M98" s="49">
        <f t="shared" ca="1" si="57"/>
        <v>33</v>
      </c>
      <c r="N98" s="49">
        <f t="shared" ca="1" si="57"/>
        <v>7</v>
      </c>
      <c r="O98" s="49">
        <f t="shared" ca="1" si="57"/>
        <v>11</v>
      </c>
      <c r="P98" s="49">
        <f t="shared" ca="1" si="57"/>
        <v>18</v>
      </c>
      <c r="Q98" s="49">
        <f t="shared" ca="1" si="57"/>
        <v>13</v>
      </c>
      <c r="R98" s="49">
        <f t="shared" ca="1" si="57"/>
        <v>22</v>
      </c>
      <c r="S98" s="49">
        <f t="shared" ca="1" si="57"/>
        <v>20</v>
      </c>
      <c r="T98" s="49">
        <f t="shared" ca="1" si="57"/>
        <v>12</v>
      </c>
      <c r="U98" s="49">
        <f t="shared" ca="1" si="57"/>
        <v>2</v>
      </c>
      <c r="V98" s="49">
        <f t="shared" ca="1" si="57"/>
        <v>29</v>
      </c>
      <c r="W98" s="49">
        <f t="shared" ca="1" si="57"/>
        <v>19</v>
      </c>
      <c r="X98" s="49">
        <f t="shared" ca="1" si="37"/>
        <v>35</v>
      </c>
      <c r="Y98" s="49">
        <f t="shared" ca="1" si="38"/>
        <v>6</v>
      </c>
      <c r="Z98" s="49">
        <f t="shared" ca="1" si="39"/>
        <v>36</v>
      </c>
      <c r="AA98" s="49">
        <f t="shared" ca="1" si="40"/>
        <v>9</v>
      </c>
      <c r="AB98" s="49">
        <f t="shared" ca="1" si="41"/>
        <v>5</v>
      </c>
      <c r="AC98" s="49">
        <f t="shared" ca="1" si="42"/>
        <v>15</v>
      </c>
      <c r="AD98" s="49">
        <f t="shared" ca="1" si="43"/>
        <v>31</v>
      </c>
      <c r="AE98" s="49">
        <f t="shared" ca="1" si="44"/>
        <v>8</v>
      </c>
      <c r="AF98" s="49">
        <f t="shared" ca="1" si="45"/>
        <v>28</v>
      </c>
      <c r="AG98" s="49">
        <f t="shared" ca="1" si="46"/>
        <v>17</v>
      </c>
      <c r="AH98" s="49">
        <f t="shared" ca="1" si="47"/>
        <v>16</v>
      </c>
      <c r="AI98" s="49">
        <f t="shared" ca="1" si="48"/>
        <v>27</v>
      </c>
      <c r="AJ98" s="49">
        <f t="shared" ca="1" si="49"/>
        <v>34</v>
      </c>
      <c r="AK98" s="49">
        <f t="shared" ca="1" si="50"/>
        <v>26</v>
      </c>
      <c r="AL98" s="49">
        <f t="shared" ca="1" si="51"/>
        <v>30</v>
      </c>
      <c r="AM98" s="49">
        <f t="shared" ca="1" si="52"/>
        <v>25</v>
      </c>
      <c r="AN98" s="49">
        <f t="shared" ca="1" si="53"/>
        <v>1</v>
      </c>
      <c r="AO98" s="49">
        <f t="shared" ca="1" si="54"/>
        <v>10</v>
      </c>
      <c r="AP98" s="49">
        <f t="shared" ca="1" si="55"/>
        <v>24</v>
      </c>
      <c r="AQ98" s="11"/>
      <c r="AR98" s="11"/>
      <c r="AS98" s="11"/>
      <c r="AT98" s="11"/>
      <c r="AU98" s="11"/>
      <c r="AV98" s="11"/>
      <c r="AW98" s="11"/>
      <c r="AZ98" s="6"/>
      <c r="BA98" s="6"/>
      <c r="BB98" s="6"/>
      <c r="BC98" s="6"/>
      <c r="BD98" s="6"/>
      <c r="BE98" s="6"/>
      <c r="BY98" s="3"/>
      <c r="CG98" s="3"/>
    </row>
    <row r="99" spans="1:85" ht="20.100000000000001" customHeight="1" thickBot="1">
      <c r="A99" s="65">
        <f t="shared" si="34"/>
        <v>98</v>
      </c>
      <c r="B99" s="45">
        <f ca="1">Streams!B99</f>
        <v>29</v>
      </c>
      <c r="C99" s="46">
        <f t="shared" ca="1" si="35"/>
        <v>29</v>
      </c>
      <c r="D99" s="47">
        <f ca="1">COUNTIF(INDEX(C99:INDEX($C$1:C99,IFERROR(LOOKUP(2,1/($D$1:D98=2),ROW($D$1:D98)-MIN(ROW($D$1:D98)-1)),1),),),C99)</f>
        <v>1</v>
      </c>
      <c r="E99" s="46">
        <f t="shared" ca="1" si="36"/>
        <v>17</v>
      </c>
      <c r="F99" s="47">
        <f ca="1">COUNTIF(INDEX(E99:INDEX($E$1:E99,IFERROR(LOOKUP(2,1/($F$1:F98=2),ROW($F$1:F98)-MIN(ROW($F$1:F98)-1)),1),),),E99)</f>
        <v>2</v>
      </c>
      <c r="G99" s="49">
        <f t="shared" ca="1" si="33"/>
        <v>1</v>
      </c>
      <c r="H99" s="49">
        <f t="shared" ca="1" si="57"/>
        <v>21</v>
      </c>
      <c r="I99" s="49">
        <f t="shared" ca="1" si="57"/>
        <v>14</v>
      </c>
      <c r="J99" s="49">
        <f t="shared" ca="1" si="57"/>
        <v>23</v>
      </c>
      <c r="K99" s="49">
        <f t="shared" ca="1" si="57"/>
        <v>3</v>
      </c>
      <c r="L99" s="49">
        <f t="shared" ca="1" si="57"/>
        <v>32</v>
      </c>
      <c r="M99" s="49">
        <f t="shared" ca="1" si="57"/>
        <v>4</v>
      </c>
      <c r="N99" s="49">
        <f t="shared" ca="1" si="57"/>
        <v>33</v>
      </c>
      <c r="O99" s="49">
        <f t="shared" ca="1" si="57"/>
        <v>7</v>
      </c>
      <c r="P99" s="49">
        <f t="shared" ca="1" si="57"/>
        <v>11</v>
      </c>
      <c r="Q99" s="49">
        <f t="shared" ca="1" si="57"/>
        <v>18</v>
      </c>
      <c r="R99" s="49">
        <f t="shared" ca="1" si="57"/>
        <v>13</v>
      </c>
      <c r="S99" s="49">
        <f t="shared" ca="1" si="57"/>
        <v>22</v>
      </c>
      <c r="T99" s="49">
        <f t="shared" ca="1" si="57"/>
        <v>20</v>
      </c>
      <c r="U99" s="49">
        <f t="shared" ca="1" si="57"/>
        <v>12</v>
      </c>
      <c r="V99" s="49">
        <f t="shared" ca="1" si="57"/>
        <v>2</v>
      </c>
      <c r="W99" s="49">
        <f t="shared" ca="1" si="57"/>
        <v>29</v>
      </c>
      <c r="X99" s="49">
        <f t="shared" ca="1" si="37"/>
        <v>19</v>
      </c>
      <c r="Y99" s="49">
        <f t="shared" ca="1" si="38"/>
        <v>35</v>
      </c>
      <c r="Z99" s="49">
        <f t="shared" ca="1" si="39"/>
        <v>6</v>
      </c>
      <c r="AA99" s="49">
        <f t="shared" ca="1" si="40"/>
        <v>36</v>
      </c>
      <c r="AB99" s="49">
        <f t="shared" ca="1" si="41"/>
        <v>9</v>
      </c>
      <c r="AC99" s="49">
        <f t="shared" ca="1" si="42"/>
        <v>5</v>
      </c>
      <c r="AD99" s="49">
        <f t="shared" ca="1" si="43"/>
        <v>15</v>
      </c>
      <c r="AE99" s="49">
        <f t="shared" ca="1" si="44"/>
        <v>31</v>
      </c>
      <c r="AF99" s="49">
        <f t="shared" ca="1" si="45"/>
        <v>8</v>
      </c>
      <c r="AG99" s="49">
        <f t="shared" ca="1" si="46"/>
        <v>28</v>
      </c>
      <c r="AH99" s="49">
        <f t="shared" ca="1" si="47"/>
        <v>17</v>
      </c>
      <c r="AI99" s="49">
        <f t="shared" ca="1" si="48"/>
        <v>16</v>
      </c>
      <c r="AJ99" s="49">
        <f t="shared" ca="1" si="49"/>
        <v>27</v>
      </c>
      <c r="AK99" s="49">
        <f t="shared" ca="1" si="50"/>
        <v>34</v>
      </c>
      <c r="AL99" s="49">
        <f t="shared" ca="1" si="51"/>
        <v>26</v>
      </c>
      <c r="AM99" s="49">
        <f t="shared" ca="1" si="52"/>
        <v>30</v>
      </c>
      <c r="AN99" s="49">
        <f t="shared" ca="1" si="53"/>
        <v>25</v>
      </c>
      <c r="AO99" s="49">
        <f t="shared" ca="1" si="54"/>
        <v>10</v>
      </c>
      <c r="AP99" s="49">
        <f t="shared" ca="1" si="55"/>
        <v>24</v>
      </c>
      <c r="AQ99" s="11"/>
      <c r="AR99" s="11"/>
      <c r="AS99" s="11"/>
      <c r="AT99" s="11"/>
      <c r="AU99" s="11"/>
      <c r="AV99" s="11"/>
      <c r="AW99" s="11"/>
      <c r="AZ99" s="6"/>
      <c r="BA99" s="6"/>
      <c r="BB99" s="6"/>
      <c r="BC99" s="6"/>
      <c r="BD99" s="6"/>
      <c r="BE99" s="6"/>
      <c r="BY99" s="3"/>
      <c r="CG99" s="3"/>
    </row>
    <row r="100" spans="1:85" ht="20.100000000000001" customHeight="1" thickBot="1">
      <c r="A100" s="65">
        <f t="shared" si="34"/>
        <v>99</v>
      </c>
      <c r="B100" s="45">
        <f ca="1">Streams!B100</f>
        <v>14</v>
      </c>
      <c r="C100" s="46">
        <f t="shared" ca="1" si="35"/>
        <v>14</v>
      </c>
      <c r="D100" s="47">
        <f ca="1">COUNTIF(INDEX(C100:INDEX($C$1:C100,IFERROR(LOOKUP(2,1/($D$1:D99=2),ROW($D$1:D99)-MIN(ROW($D$1:D99)-1)),1),),),C100)</f>
        <v>1</v>
      </c>
      <c r="E100" s="46">
        <f t="shared" ca="1" si="36"/>
        <v>4</v>
      </c>
      <c r="F100" s="47">
        <f ca="1">COUNTIF(INDEX(E100:INDEX($E$1:E100,IFERROR(LOOKUP(2,1/($F$1:F99=2),ROW($F$1:F99)-MIN(ROW($F$1:F99)-1)),1),),),E100)</f>
        <v>1</v>
      </c>
      <c r="G100" s="49">
        <f t="shared" ca="1" si="33"/>
        <v>29</v>
      </c>
      <c r="H100" s="49">
        <f t="shared" ca="1" si="57"/>
        <v>1</v>
      </c>
      <c r="I100" s="49">
        <f t="shared" ca="1" si="57"/>
        <v>21</v>
      </c>
      <c r="J100" s="49">
        <f t="shared" ca="1" si="57"/>
        <v>14</v>
      </c>
      <c r="K100" s="49">
        <f t="shared" ca="1" si="57"/>
        <v>23</v>
      </c>
      <c r="L100" s="49">
        <f t="shared" ca="1" si="57"/>
        <v>3</v>
      </c>
      <c r="M100" s="49">
        <f t="shared" ca="1" si="57"/>
        <v>32</v>
      </c>
      <c r="N100" s="49">
        <f t="shared" ca="1" si="57"/>
        <v>4</v>
      </c>
      <c r="O100" s="49">
        <f t="shared" ca="1" si="57"/>
        <v>33</v>
      </c>
      <c r="P100" s="49">
        <f t="shared" ca="1" si="57"/>
        <v>7</v>
      </c>
      <c r="Q100" s="49">
        <f t="shared" ca="1" si="57"/>
        <v>11</v>
      </c>
      <c r="R100" s="49">
        <f t="shared" ca="1" si="57"/>
        <v>18</v>
      </c>
      <c r="S100" s="49">
        <f t="shared" ca="1" si="57"/>
        <v>13</v>
      </c>
      <c r="T100" s="49">
        <f t="shared" ca="1" si="57"/>
        <v>22</v>
      </c>
      <c r="U100" s="49">
        <f t="shared" ca="1" si="57"/>
        <v>20</v>
      </c>
      <c r="V100" s="49">
        <f t="shared" ca="1" si="57"/>
        <v>12</v>
      </c>
      <c r="W100" s="49">
        <f t="shared" ca="1" si="57"/>
        <v>2</v>
      </c>
      <c r="X100" s="49">
        <f t="shared" ca="1" si="37"/>
        <v>19</v>
      </c>
      <c r="Y100" s="49">
        <f t="shared" ca="1" si="38"/>
        <v>35</v>
      </c>
      <c r="Z100" s="49">
        <f t="shared" ca="1" si="39"/>
        <v>6</v>
      </c>
      <c r="AA100" s="49">
        <f t="shared" ca="1" si="40"/>
        <v>36</v>
      </c>
      <c r="AB100" s="49">
        <f t="shared" ca="1" si="41"/>
        <v>9</v>
      </c>
      <c r="AC100" s="49">
        <f t="shared" ca="1" si="42"/>
        <v>5</v>
      </c>
      <c r="AD100" s="49">
        <f t="shared" ca="1" si="43"/>
        <v>15</v>
      </c>
      <c r="AE100" s="49">
        <f t="shared" ca="1" si="44"/>
        <v>31</v>
      </c>
      <c r="AF100" s="49">
        <f t="shared" ca="1" si="45"/>
        <v>8</v>
      </c>
      <c r="AG100" s="49">
        <f t="shared" ca="1" si="46"/>
        <v>28</v>
      </c>
      <c r="AH100" s="49">
        <f t="shared" ca="1" si="47"/>
        <v>17</v>
      </c>
      <c r="AI100" s="49">
        <f t="shared" ca="1" si="48"/>
        <v>16</v>
      </c>
      <c r="AJ100" s="49">
        <f t="shared" ca="1" si="49"/>
        <v>27</v>
      </c>
      <c r="AK100" s="49">
        <f t="shared" ca="1" si="50"/>
        <v>34</v>
      </c>
      <c r="AL100" s="49">
        <f t="shared" ca="1" si="51"/>
        <v>26</v>
      </c>
      <c r="AM100" s="49">
        <f t="shared" ca="1" si="52"/>
        <v>30</v>
      </c>
      <c r="AN100" s="49">
        <f t="shared" ca="1" si="53"/>
        <v>25</v>
      </c>
      <c r="AO100" s="49">
        <f t="shared" ca="1" si="54"/>
        <v>10</v>
      </c>
      <c r="AP100" s="49">
        <f t="shared" ca="1" si="55"/>
        <v>24</v>
      </c>
      <c r="AQ100" s="11"/>
      <c r="AR100" s="11"/>
      <c r="AS100" s="11"/>
      <c r="AT100" s="11"/>
      <c r="AU100" s="11"/>
      <c r="AV100" s="11"/>
      <c r="AW100" s="11"/>
      <c r="AZ100" s="6"/>
      <c r="BA100" s="6"/>
      <c r="BB100" s="6"/>
      <c r="BC100" s="6"/>
      <c r="BD100" s="6"/>
      <c r="BE100" s="6"/>
      <c r="BY100" s="3"/>
      <c r="CG100" s="3"/>
    </row>
    <row r="101" spans="1:85" ht="20.100000000000001" customHeight="1" thickBot="1">
      <c r="A101" s="65">
        <f t="shared" si="34"/>
        <v>100</v>
      </c>
      <c r="B101" s="45">
        <f ca="1">Streams!B101</f>
        <v>36</v>
      </c>
      <c r="C101" s="46">
        <f t="shared" ca="1" si="35"/>
        <v>36</v>
      </c>
      <c r="D101" s="47">
        <f ca="1">COUNTIF(INDEX(C101:INDEX($C$1:C101,IFERROR(LOOKUP(2,1/($D$1:D100=2),ROW($D$1:D100)-MIN(ROW($D$1:D100)-1)),1),),),C101)</f>
        <v>1</v>
      </c>
      <c r="E101" s="46">
        <f t="shared" ca="1" si="36"/>
        <v>21</v>
      </c>
      <c r="F101" s="47">
        <f ca="1">COUNTIF(INDEX(E101:INDEX($E$1:E101,IFERROR(LOOKUP(2,1/($F$1:F100=2),ROW($F$1:F100)-MIN(ROW($F$1:F100)-1)),1),),),E101)</f>
        <v>1</v>
      </c>
      <c r="G101" s="49">
        <f t="shared" ca="1" si="33"/>
        <v>14</v>
      </c>
      <c r="H101" s="49">
        <f t="shared" ca="1" si="57"/>
        <v>29</v>
      </c>
      <c r="I101" s="49">
        <f t="shared" ca="1" si="57"/>
        <v>1</v>
      </c>
      <c r="J101" s="49">
        <f t="shared" ca="1" si="57"/>
        <v>21</v>
      </c>
      <c r="K101" s="49">
        <f t="shared" ca="1" si="57"/>
        <v>23</v>
      </c>
      <c r="L101" s="49">
        <f t="shared" ca="1" si="57"/>
        <v>3</v>
      </c>
      <c r="M101" s="49">
        <f t="shared" ca="1" si="57"/>
        <v>32</v>
      </c>
      <c r="N101" s="49">
        <f t="shared" ca="1" si="57"/>
        <v>4</v>
      </c>
      <c r="O101" s="49">
        <f t="shared" ca="1" si="57"/>
        <v>33</v>
      </c>
      <c r="P101" s="49">
        <f t="shared" ca="1" si="57"/>
        <v>7</v>
      </c>
      <c r="Q101" s="49">
        <f t="shared" ca="1" si="57"/>
        <v>11</v>
      </c>
      <c r="R101" s="49">
        <f t="shared" ca="1" si="57"/>
        <v>18</v>
      </c>
      <c r="S101" s="49">
        <f t="shared" ca="1" si="57"/>
        <v>13</v>
      </c>
      <c r="T101" s="49">
        <f t="shared" ca="1" si="57"/>
        <v>22</v>
      </c>
      <c r="U101" s="49">
        <f t="shared" ca="1" si="57"/>
        <v>20</v>
      </c>
      <c r="V101" s="49">
        <f t="shared" ca="1" si="57"/>
        <v>12</v>
      </c>
      <c r="W101" s="49">
        <f t="shared" ca="1" si="57"/>
        <v>2</v>
      </c>
      <c r="X101" s="49">
        <f t="shared" ca="1" si="37"/>
        <v>19</v>
      </c>
      <c r="Y101" s="49">
        <f t="shared" ca="1" si="38"/>
        <v>35</v>
      </c>
      <c r="Z101" s="49">
        <f t="shared" ca="1" si="39"/>
        <v>6</v>
      </c>
      <c r="AA101" s="49">
        <f t="shared" ca="1" si="40"/>
        <v>36</v>
      </c>
      <c r="AB101" s="49">
        <f t="shared" ca="1" si="41"/>
        <v>9</v>
      </c>
      <c r="AC101" s="49">
        <f t="shared" ca="1" si="42"/>
        <v>5</v>
      </c>
      <c r="AD101" s="49">
        <f t="shared" ca="1" si="43"/>
        <v>15</v>
      </c>
      <c r="AE101" s="49">
        <f t="shared" ca="1" si="44"/>
        <v>31</v>
      </c>
      <c r="AF101" s="49">
        <f t="shared" ca="1" si="45"/>
        <v>8</v>
      </c>
      <c r="AG101" s="49">
        <f t="shared" ca="1" si="46"/>
        <v>28</v>
      </c>
      <c r="AH101" s="49">
        <f t="shared" ca="1" si="47"/>
        <v>17</v>
      </c>
      <c r="AI101" s="49">
        <f t="shared" ca="1" si="48"/>
        <v>16</v>
      </c>
      <c r="AJ101" s="49">
        <f t="shared" ca="1" si="49"/>
        <v>27</v>
      </c>
      <c r="AK101" s="49">
        <f t="shared" ca="1" si="50"/>
        <v>34</v>
      </c>
      <c r="AL101" s="49">
        <f t="shared" ca="1" si="51"/>
        <v>26</v>
      </c>
      <c r="AM101" s="49">
        <f t="shared" ca="1" si="52"/>
        <v>30</v>
      </c>
      <c r="AN101" s="49">
        <f t="shared" ca="1" si="53"/>
        <v>25</v>
      </c>
      <c r="AO101" s="49">
        <f t="shared" ca="1" si="54"/>
        <v>10</v>
      </c>
      <c r="AP101" s="49">
        <f t="shared" ca="1" si="55"/>
        <v>24</v>
      </c>
      <c r="AQ101" s="11"/>
      <c r="AR101" s="11"/>
      <c r="AS101" s="11"/>
      <c r="AT101" s="11"/>
      <c r="AU101" s="11"/>
      <c r="AV101" s="11"/>
      <c r="AW101" s="11"/>
      <c r="AZ101" s="6"/>
      <c r="BA101" s="6"/>
      <c r="BB101" s="6"/>
      <c r="BC101" s="6"/>
      <c r="BD101" s="6"/>
      <c r="BE101" s="6"/>
      <c r="BY101" s="3"/>
      <c r="CG101" s="3"/>
    </row>
    <row r="102" spans="1:85" ht="19.5" thickBot="1">
      <c r="A102" s="65">
        <f t="shared" si="34"/>
        <v>101</v>
      </c>
      <c r="B102" s="45">
        <f ca="1">Streams!B102</f>
        <v>22</v>
      </c>
      <c r="C102" s="46">
        <f t="shared" ca="1" si="35"/>
        <v>22</v>
      </c>
      <c r="D102" s="47">
        <f ca="1">COUNTIF(INDEX(C102:INDEX($C$1:C102,IFERROR(LOOKUP(2,1/($D$1:D101=2),ROW($D$1:D101)-MIN(ROW($D$1:D101)-1)),1),),),C102)</f>
        <v>1</v>
      </c>
      <c r="E102" s="46">
        <f t="shared" ca="1" si="36"/>
        <v>15</v>
      </c>
      <c r="F102" s="47">
        <f ca="1">COUNTIF(INDEX(E102:INDEX($E$1:E102,IFERROR(LOOKUP(2,1/($F$1:F101=2),ROW($F$1:F101)-MIN(ROW($F$1:F101)-1)),1),),),E102)</f>
        <v>1</v>
      </c>
      <c r="G102" s="49">
        <f t="shared" ref="G102:G165" ca="1" si="58">IF(C101&lt;&gt;0,C101,G101)</f>
        <v>36</v>
      </c>
      <c r="H102" s="49">
        <f t="shared" ref="H102:H165" ca="1" si="59">IF(AND(G101&lt;&gt;$G102,G101&lt;&gt;G102,G101&lt;&gt;0),G101,H101)</f>
        <v>14</v>
      </c>
      <c r="I102" s="49">
        <f t="shared" ref="I102:I165" ca="1" si="60">IF(AND(H101&lt;&gt;$G102,H101&lt;&gt;H102,H101&lt;&gt;0),H101,I101)</f>
        <v>29</v>
      </c>
      <c r="J102" s="49">
        <f t="shared" ref="J102:J165" ca="1" si="61">IF(AND(I101&lt;&gt;$G102,I101&lt;&gt;I102,I101&lt;&gt;0),I101,J101)</f>
        <v>1</v>
      </c>
      <c r="K102" s="49">
        <f t="shared" ref="K102:K165" ca="1" si="62">IF(AND(J101&lt;&gt;$G102,J101&lt;&gt;J102,J101&lt;&gt;0),J101,K101)</f>
        <v>21</v>
      </c>
      <c r="L102" s="49">
        <f t="shared" ref="L102:L165" ca="1" si="63">IF(AND(K101&lt;&gt;$G102,K101&lt;&gt;K102,K101&lt;&gt;0),K101,L101)</f>
        <v>23</v>
      </c>
      <c r="M102" s="49">
        <f t="shared" ref="M102:M165" ca="1" si="64">IF(AND(L101&lt;&gt;$G102,L101&lt;&gt;L102,L101&lt;&gt;0),L101,M101)</f>
        <v>3</v>
      </c>
      <c r="N102" s="49">
        <f t="shared" ref="N102:N165" ca="1" si="65">IF(AND(M101&lt;&gt;$G102,M101&lt;&gt;M102,M101&lt;&gt;0),M101,N101)</f>
        <v>32</v>
      </c>
      <c r="O102" s="49">
        <f t="shared" ref="O102:O165" ca="1" si="66">IF(AND(N101&lt;&gt;$G102,N101&lt;&gt;N102,N101&lt;&gt;0),N101,O101)</f>
        <v>4</v>
      </c>
      <c r="P102" s="49">
        <f t="shared" ref="P102:P165" ca="1" si="67">IF(AND(O101&lt;&gt;$G102,O101&lt;&gt;O102,O101&lt;&gt;0),O101,P101)</f>
        <v>33</v>
      </c>
      <c r="Q102" s="49">
        <f t="shared" ref="Q102:Q165" ca="1" si="68">IF(AND(P101&lt;&gt;$G102,P101&lt;&gt;P102,P101&lt;&gt;0),P101,Q101)</f>
        <v>7</v>
      </c>
      <c r="R102" s="49">
        <f t="shared" ref="R102:R165" ca="1" si="69">IF(AND(Q101&lt;&gt;$G102,Q101&lt;&gt;Q102,Q101&lt;&gt;0),Q101,R101)</f>
        <v>11</v>
      </c>
      <c r="S102" s="49">
        <f t="shared" ref="S102:S165" ca="1" si="70">IF(AND(R101&lt;&gt;$G102,R101&lt;&gt;R102,R101&lt;&gt;0),R101,S101)</f>
        <v>18</v>
      </c>
      <c r="T102" s="49">
        <f t="shared" ref="T102:T165" ca="1" si="71">IF(AND(S101&lt;&gt;$G102,S101&lt;&gt;S102,S101&lt;&gt;0),S101,T101)</f>
        <v>13</v>
      </c>
      <c r="U102" s="49">
        <f t="shared" ref="U102:U165" ca="1" si="72">IF(AND(T101&lt;&gt;$G102,T101&lt;&gt;T102,T101&lt;&gt;0),T101,U101)</f>
        <v>22</v>
      </c>
      <c r="V102" s="49">
        <f t="shared" ref="V102:V165" ca="1" si="73">IF(AND(U101&lt;&gt;$G102,U101&lt;&gt;U102,U101&lt;&gt;0),U101,V101)</f>
        <v>20</v>
      </c>
      <c r="W102" s="49">
        <f t="shared" ref="W102:W165" ca="1" si="74">IF(AND(V101&lt;&gt;$G102,V101&lt;&gt;V102,V101&lt;&gt;0),V101,W101)</f>
        <v>12</v>
      </c>
      <c r="X102" s="49">
        <f t="shared" ref="X102:X165" ca="1" si="75">IF(AND(W101&lt;&gt;$G102,W101&lt;&gt;W102,W101&lt;&gt;0),W101,X101)</f>
        <v>2</v>
      </c>
      <c r="Y102" s="49">
        <f t="shared" ref="Y102:Y165" ca="1" si="76">IF(AND(X101&lt;&gt;$G102,X101&lt;&gt;X102,X101&lt;&gt;0),X101,Y101)</f>
        <v>19</v>
      </c>
      <c r="Z102" s="49">
        <f t="shared" ref="Z102:Z165" ca="1" si="77">IF(AND(Y101&lt;&gt;$G102,Y101&lt;&gt;Y102,Y101&lt;&gt;0),Y101,Z101)</f>
        <v>35</v>
      </c>
      <c r="AA102" s="49">
        <f t="shared" ref="AA102:AA165" ca="1" si="78">IF(AND(Z101&lt;&gt;$G102,Z101&lt;&gt;Z102,Z101&lt;&gt;0),Z101,AA101)</f>
        <v>6</v>
      </c>
      <c r="AB102" s="49">
        <f t="shared" ref="AB102:AB165" ca="1" si="79">IF(AND(AA101&lt;&gt;$G102,AA101&lt;&gt;AA102,AA101&lt;&gt;0),AA101,AB101)</f>
        <v>9</v>
      </c>
      <c r="AC102" s="49">
        <f t="shared" ref="AC102:AC165" ca="1" si="80">IF(AND(AB101&lt;&gt;$G102,AB101&lt;&gt;AB102,AB101&lt;&gt;0),AB101,AC101)</f>
        <v>5</v>
      </c>
      <c r="AD102" s="49">
        <f t="shared" ref="AD102:AD165" ca="1" si="81">IF(AND(AC101&lt;&gt;$G102,AC101&lt;&gt;AC102,AC101&lt;&gt;0),AC101,AD101)</f>
        <v>15</v>
      </c>
      <c r="AE102" s="49">
        <f t="shared" ref="AE102:AE165" ca="1" si="82">IF(AND(AD101&lt;&gt;$G102,AD101&lt;&gt;AD102,AD101&lt;&gt;0),AD101,AE101)</f>
        <v>31</v>
      </c>
      <c r="AF102" s="49">
        <f t="shared" ref="AF102:AF165" ca="1" si="83">IF(AND(AE101&lt;&gt;$G102,AE101&lt;&gt;AE102,AE101&lt;&gt;0),AE101,AF101)</f>
        <v>8</v>
      </c>
      <c r="AG102" s="49">
        <f t="shared" ref="AG102:AG165" ca="1" si="84">IF(AND(AF101&lt;&gt;$G102,AF101&lt;&gt;AF102,AF101&lt;&gt;0),AF101,AG101)</f>
        <v>28</v>
      </c>
      <c r="AH102" s="49">
        <f t="shared" ref="AH102:AH165" ca="1" si="85">IF(AND(AG101&lt;&gt;$G102,AG101&lt;&gt;AG102,AG101&lt;&gt;0),AG101,AH101)</f>
        <v>17</v>
      </c>
      <c r="AI102" s="49">
        <f t="shared" ref="AI102:AI165" ca="1" si="86">IF(AND(AH101&lt;&gt;$G102,AH101&lt;&gt;AH102,AH101&lt;&gt;0),AH101,AI101)</f>
        <v>16</v>
      </c>
      <c r="AJ102" s="49">
        <f t="shared" ref="AJ102:AJ165" ca="1" si="87">IF(AND(AI101&lt;&gt;$G102,AI101&lt;&gt;AI102,AI101&lt;&gt;0),AI101,AJ101)</f>
        <v>27</v>
      </c>
      <c r="AK102" s="49">
        <f t="shared" ref="AK102:AK165" ca="1" si="88">IF(AND(AJ101&lt;&gt;$G102,AJ101&lt;&gt;AJ102,AJ101&lt;&gt;0),AJ101,AK101)</f>
        <v>34</v>
      </c>
      <c r="AL102" s="49">
        <f t="shared" ref="AL102:AL165" ca="1" si="89">IF(AND(AK101&lt;&gt;$G102,AK101&lt;&gt;AK102,AK101&lt;&gt;0),AK101,AL101)</f>
        <v>26</v>
      </c>
      <c r="AM102" s="49">
        <f t="shared" ref="AM102:AM165" ca="1" si="90">IF(AND(AL101&lt;&gt;$G102,AL101&lt;&gt;AL102,AL101&lt;&gt;0),AL101,AM101)</f>
        <v>30</v>
      </c>
      <c r="AN102" s="49">
        <f t="shared" ref="AN102:AN165" ca="1" si="91">IF(AND(AM101&lt;&gt;$G102,AM101&lt;&gt;AM102,AM101&lt;&gt;0),AM101,AN101)</f>
        <v>25</v>
      </c>
      <c r="AO102" s="49">
        <f t="shared" ref="AO102:AO165" ca="1" si="92">IF(AND(AN101&lt;&gt;$G102,AN101&lt;&gt;AN102,AN101&lt;&gt;0),AN101,AO101)</f>
        <v>10</v>
      </c>
      <c r="AP102" s="49">
        <f t="shared" ref="AP102:AP165" ca="1" si="93">IF(AND(AO101&lt;&gt;$G102,AO101&lt;&gt;AO102,AO101&lt;&gt;0),AO101,AP101)</f>
        <v>24</v>
      </c>
    </row>
    <row r="103" spans="1:85" ht="19.5" thickBot="1">
      <c r="A103" s="65">
        <f t="shared" si="34"/>
        <v>102</v>
      </c>
      <c r="B103" s="45">
        <f ca="1">Streams!B103</f>
        <v>26</v>
      </c>
      <c r="C103" s="46">
        <f t="shared" ca="1" si="35"/>
        <v>26</v>
      </c>
      <c r="D103" s="47">
        <f ca="1">COUNTIF(INDEX(C103:INDEX($C$1:C103,IFERROR(LOOKUP(2,1/($D$1:D102=2),ROW($D$1:D102)-MIN(ROW($D$1:D102)-1)),1),),),C103)</f>
        <v>1</v>
      </c>
      <c r="E103" s="46">
        <f t="shared" ca="1" si="36"/>
        <v>32</v>
      </c>
      <c r="F103" s="47">
        <f ca="1">COUNTIF(INDEX(E103:INDEX($E$1:E103,IFERROR(LOOKUP(2,1/($F$1:F102=2),ROW($F$1:F102)-MIN(ROW($F$1:F102)-1)),1),),),E103)</f>
        <v>1</v>
      </c>
      <c r="G103" s="49">
        <f t="shared" ca="1" si="58"/>
        <v>22</v>
      </c>
      <c r="H103" s="49">
        <f t="shared" ca="1" si="59"/>
        <v>36</v>
      </c>
      <c r="I103" s="49">
        <f t="shared" ca="1" si="60"/>
        <v>14</v>
      </c>
      <c r="J103" s="49">
        <f t="shared" ca="1" si="61"/>
        <v>29</v>
      </c>
      <c r="K103" s="49">
        <f t="shared" ca="1" si="62"/>
        <v>1</v>
      </c>
      <c r="L103" s="49">
        <f t="shared" ca="1" si="63"/>
        <v>21</v>
      </c>
      <c r="M103" s="49">
        <f t="shared" ca="1" si="64"/>
        <v>23</v>
      </c>
      <c r="N103" s="49">
        <f t="shared" ca="1" si="65"/>
        <v>3</v>
      </c>
      <c r="O103" s="49">
        <f t="shared" ca="1" si="66"/>
        <v>32</v>
      </c>
      <c r="P103" s="49">
        <f t="shared" ca="1" si="67"/>
        <v>4</v>
      </c>
      <c r="Q103" s="49">
        <f t="shared" ca="1" si="68"/>
        <v>33</v>
      </c>
      <c r="R103" s="49">
        <f t="shared" ca="1" si="69"/>
        <v>7</v>
      </c>
      <c r="S103" s="49">
        <f t="shared" ca="1" si="70"/>
        <v>11</v>
      </c>
      <c r="T103" s="49">
        <f t="shared" ca="1" si="71"/>
        <v>18</v>
      </c>
      <c r="U103" s="49">
        <f t="shared" ca="1" si="72"/>
        <v>13</v>
      </c>
      <c r="V103" s="49">
        <f t="shared" ca="1" si="73"/>
        <v>20</v>
      </c>
      <c r="W103" s="49">
        <f t="shared" ca="1" si="74"/>
        <v>12</v>
      </c>
      <c r="X103" s="49">
        <f t="shared" ca="1" si="75"/>
        <v>2</v>
      </c>
      <c r="Y103" s="49">
        <f t="shared" ca="1" si="76"/>
        <v>19</v>
      </c>
      <c r="Z103" s="49">
        <f t="shared" ca="1" si="77"/>
        <v>35</v>
      </c>
      <c r="AA103" s="49">
        <f t="shared" ca="1" si="78"/>
        <v>6</v>
      </c>
      <c r="AB103" s="49">
        <f t="shared" ca="1" si="79"/>
        <v>9</v>
      </c>
      <c r="AC103" s="49">
        <f t="shared" ca="1" si="80"/>
        <v>5</v>
      </c>
      <c r="AD103" s="49">
        <f t="shared" ca="1" si="81"/>
        <v>15</v>
      </c>
      <c r="AE103" s="49">
        <f t="shared" ca="1" si="82"/>
        <v>31</v>
      </c>
      <c r="AF103" s="49">
        <f t="shared" ca="1" si="83"/>
        <v>8</v>
      </c>
      <c r="AG103" s="49">
        <f t="shared" ca="1" si="84"/>
        <v>28</v>
      </c>
      <c r="AH103" s="49">
        <f t="shared" ca="1" si="85"/>
        <v>17</v>
      </c>
      <c r="AI103" s="49">
        <f t="shared" ca="1" si="86"/>
        <v>16</v>
      </c>
      <c r="AJ103" s="49">
        <f t="shared" ca="1" si="87"/>
        <v>27</v>
      </c>
      <c r="AK103" s="49">
        <f t="shared" ca="1" si="88"/>
        <v>34</v>
      </c>
      <c r="AL103" s="49">
        <f t="shared" ca="1" si="89"/>
        <v>26</v>
      </c>
      <c r="AM103" s="49">
        <f t="shared" ca="1" si="90"/>
        <v>30</v>
      </c>
      <c r="AN103" s="49">
        <f t="shared" ca="1" si="91"/>
        <v>25</v>
      </c>
      <c r="AO103" s="49">
        <f t="shared" ca="1" si="92"/>
        <v>10</v>
      </c>
      <c r="AP103" s="49">
        <f t="shared" ca="1" si="93"/>
        <v>24</v>
      </c>
    </row>
    <row r="104" spans="1:85" ht="19.5" thickBot="1">
      <c r="A104" s="65">
        <f t="shared" si="34"/>
        <v>103</v>
      </c>
      <c r="B104" s="45">
        <f ca="1">Streams!B104</f>
        <v>17</v>
      </c>
      <c r="C104" s="46">
        <f t="shared" ca="1" si="35"/>
        <v>17</v>
      </c>
      <c r="D104" s="47">
        <f ca="1">COUNTIF(INDEX(C104:INDEX($C$1:C104,IFERROR(LOOKUP(2,1/($D$1:D103=2),ROW($D$1:D103)-MIN(ROW($D$1:D103)-1)),1),),),C104)</f>
        <v>1</v>
      </c>
      <c r="E104" s="46">
        <f t="shared" ca="1" si="36"/>
        <v>29</v>
      </c>
      <c r="F104" s="47">
        <f ca="1">COUNTIF(INDEX(E104:INDEX($E$1:E104,IFERROR(LOOKUP(2,1/($F$1:F103=2),ROW($F$1:F103)-MIN(ROW($F$1:F103)-1)),1),),),E104)</f>
        <v>1</v>
      </c>
      <c r="G104" s="49">
        <f t="shared" ca="1" si="58"/>
        <v>26</v>
      </c>
      <c r="H104" s="49">
        <f t="shared" ca="1" si="59"/>
        <v>22</v>
      </c>
      <c r="I104" s="49">
        <f t="shared" ca="1" si="60"/>
        <v>36</v>
      </c>
      <c r="J104" s="49">
        <f t="shared" ca="1" si="61"/>
        <v>14</v>
      </c>
      <c r="K104" s="49">
        <f t="shared" ca="1" si="62"/>
        <v>29</v>
      </c>
      <c r="L104" s="49">
        <f t="shared" ca="1" si="63"/>
        <v>1</v>
      </c>
      <c r="M104" s="49">
        <f t="shared" ca="1" si="64"/>
        <v>21</v>
      </c>
      <c r="N104" s="49">
        <f t="shared" ca="1" si="65"/>
        <v>23</v>
      </c>
      <c r="O104" s="49">
        <f t="shared" ca="1" si="66"/>
        <v>3</v>
      </c>
      <c r="P104" s="49">
        <f t="shared" ca="1" si="67"/>
        <v>32</v>
      </c>
      <c r="Q104" s="49">
        <f t="shared" ca="1" si="68"/>
        <v>4</v>
      </c>
      <c r="R104" s="49">
        <f t="shared" ca="1" si="69"/>
        <v>33</v>
      </c>
      <c r="S104" s="49">
        <f t="shared" ca="1" si="70"/>
        <v>7</v>
      </c>
      <c r="T104" s="49">
        <f t="shared" ca="1" si="71"/>
        <v>11</v>
      </c>
      <c r="U104" s="49">
        <f t="shared" ca="1" si="72"/>
        <v>18</v>
      </c>
      <c r="V104" s="49">
        <f t="shared" ca="1" si="73"/>
        <v>13</v>
      </c>
      <c r="W104" s="49">
        <f t="shared" ca="1" si="74"/>
        <v>20</v>
      </c>
      <c r="X104" s="49">
        <f t="shared" ca="1" si="75"/>
        <v>12</v>
      </c>
      <c r="Y104" s="49">
        <f t="shared" ca="1" si="76"/>
        <v>2</v>
      </c>
      <c r="Z104" s="49">
        <f t="shared" ca="1" si="77"/>
        <v>19</v>
      </c>
      <c r="AA104" s="49">
        <f t="shared" ca="1" si="78"/>
        <v>35</v>
      </c>
      <c r="AB104" s="49">
        <f t="shared" ca="1" si="79"/>
        <v>6</v>
      </c>
      <c r="AC104" s="49">
        <f t="shared" ca="1" si="80"/>
        <v>9</v>
      </c>
      <c r="AD104" s="49">
        <f t="shared" ca="1" si="81"/>
        <v>5</v>
      </c>
      <c r="AE104" s="49">
        <f t="shared" ca="1" si="82"/>
        <v>15</v>
      </c>
      <c r="AF104" s="49">
        <f t="shared" ca="1" si="83"/>
        <v>31</v>
      </c>
      <c r="AG104" s="49">
        <f t="shared" ca="1" si="84"/>
        <v>8</v>
      </c>
      <c r="AH104" s="49">
        <f t="shared" ca="1" si="85"/>
        <v>28</v>
      </c>
      <c r="AI104" s="49">
        <f t="shared" ca="1" si="86"/>
        <v>17</v>
      </c>
      <c r="AJ104" s="49">
        <f t="shared" ca="1" si="87"/>
        <v>16</v>
      </c>
      <c r="AK104" s="49">
        <f t="shared" ca="1" si="88"/>
        <v>27</v>
      </c>
      <c r="AL104" s="49">
        <f t="shared" ca="1" si="89"/>
        <v>34</v>
      </c>
      <c r="AM104" s="49">
        <f t="shared" ca="1" si="90"/>
        <v>30</v>
      </c>
      <c r="AN104" s="49">
        <f t="shared" ca="1" si="91"/>
        <v>25</v>
      </c>
      <c r="AO104" s="49">
        <f t="shared" ca="1" si="92"/>
        <v>10</v>
      </c>
      <c r="AP104" s="49">
        <f t="shared" ca="1" si="93"/>
        <v>24</v>
      </c>
    </row>
    <row r="105" spans="1:85" ht="19.5" thickBot="1">
      <c r="A105" s="65">
        <f t="shared" si="34"/>
        <v>104</v>
      </c>
      <c r="B105" s="45">
        <f ca="1">Streams!B105</f>
        <v>0</v>
      </c>
      <c r="C105" s="46">
        <f t="shared" ca="1" si="35"/>
        <v>0</v>
      </c>
      <c r="D105" s="47">
        <f ca="1">COUNTIF(INDEX(C105:INDEX($C$1:C105,IFERROR(LOOKUP(2,1/($D$1:D104=2),ROW($D$1:D104)-MIN(ROW($D$1:D104)-1)),1),),),C105)</f>
        <v>1</v>
      </c>
      <c r="E105" s="46" t="str">
        <f t="shared" ca="1" si="36"/>
        <v/>
      </c>
      <c r="F105" s="47">
        <f ca="1">COUNTIF(INDEX(E105:INDEX($E$1:E105,IFERROR(LOOKUP(2,1/($F$1:F104=2),ROW($F$1:F104)-MIN(ROW($F$1:F104)-1)),1),),),E105)</f>
        <v>1</v>
      </c>
      <c r="G105" s="49">
        <f t="shared" ca="1" si="58"/>
        <v>17</v>
      </c>
      <c r="H105" s="49">
        <f t="shared" ca="1" si="59"/>
        <v>26</v>
      </c>
      <c r="I105" s="49">
        <f t="shared" ca="1" si="60"/>
        <v>22</v>
      </c>
      <c r="J105" s="49">
        <f t="shared" ca="1" si="61"/>
        <v>36</v>
      </c>
      <c r="K105" s="49">
        <f t="shared" ca="1" si="62"/>
        <v>14</v>
      </c>
      <c r="L105" s="49">
        <f t="shared" ca="1" si="63"/>
        <v>29</v>
      </c>
      <c r="M105" s="49">
        <f t="shared" ca="1" si="64"/>
        <v>1</v>
      </c>
      <c r="N105" s="49">
        <f t="shared" ca="1" si="65"/>
        <v>21</v>
      </c>
      <c r="O105" s="49">
        <f t="shared" ca="1" si="66"/>
        <v>23</v>
      </c>
      <c r="P105" s="49">
        <f t="shared" ca="1" si="67"/>
        <v>3</v>
      </c>
      <c r="Q105" s="49">
        <f t="shared" ca="1" si="68"/>
        <v>32</v>
      </c>
      <c r="R105" s="49">
        <f t="shared" ca="1" si="69"/>
        <v>4</v>
      </c>
      <c r="S105" s="49">
        <f t="shared" ca="1" si="70"/>
        <v>33</v>
      </c>
      <c r="T105" s="49">
        <f t="shared" ca="1" si="71"/>
        <v>7</v>
      </c>
      <c r="U105" s="49">
        <f t="shared" ca="1" si="72"/>
        <v>11</v>
      </c>
      <c r="V105" s="49">
        <f t="shared" ca="1" si="73"/>
        <v>18</v>
      </c>
      <c r="W105" s="49">
        <f t="shared" ca="1" si="74"/>
        <v>13</v>
      </c>
      <c r="X105" s="49">
        <f t="shared" ca="1" si="75"/>
        <v>20</v>
      </c>
      <c r="Y105" s="49">
        <f t="shared" ca="1" si="76"/>
        <v>12</v>
      </c>
      <c r="Z105" s="49">
        <f t="shared" ca="1" si="77"/>
        <v>2</v>
      </c>
      <c r="AA105" s="49">
        <f t="shared" ca="1" si="78"/>
        <v>19</v>
      </c>
      <c r="AB105" s="49">
        <f t="shared" ca="1" si="79"/>
        <v>35</v>
      </c>
      <c r="AC105" s="49">
        <f t="shared" ca="1" si="80"/>
        <v>6</v>
      </c>
      <c r="AD105" s="49">
        <f t="shared" ca="1" si="81"/>
        <v>9</v>
      </c>
      <c r="AE105" s="49">
        <f t="shared" ca="1" si="82"/>
        <v>5</v>
      </c>
      <c r="AF105" s="49">
        <f t="shared" ca="1" si="83"/>
        <v>15</v>
      </c>
      <c r="AG105" s="49">
        <f t="shared" ca="1" si="84"/>
        <v>31</v>
      </c>
      <c r="AH105" s="49">
        <f t="shared" ca="1" si="85"/>
        <v>8</v>
      </c>
      <c r="AI105" s="49">
        <f t="shared" ca="1" si="86"/>
        <v>28</v>
      </c>
      <c r="AJ105" s="49">
        <f t="shared" ca="1" si="87"/>
        <v>16</v>
      </c>
      <c r="AK105" s="49">
        <f t="shared" ca="1" si="88"/>
        <v>27</v>
      </c>
      <c r="AL105" s="49">
        <f t="shared" ca="1" si="89"/>
        <v>34</v>
      </c>
      <c r="AM105" s="49">
        <f t="shared" ca="1" si="90"/>
        <v>30</v>
      </c>
      <c r="AN105" s="49">
        <f t="shared" ca="1" si="91"/>
        <v>25</v>
      </c>
      <c r="AO105" s="49">
        <f t="shared" ca="1" si="92"/>
        <v>10</v>
      </c>
      <c r="AP105" s="49">
        <f t="shared" ca="1" si="93"/>
        <v>24</v>
      </c>
    </row>
    <row r="106" spans="1:85" ht="19.5" thickBot="1">
      <c r="A106" s="65">
        <f t="shared" si="34"/>
        <v>105</v>
      </c>
      <c r="B106" s="45">
        <f ca="1">Streams!B106</f>
        <v>24</v>
      </c>
      <c r="C106" s="46">
        <f t="shared" ca="1" si="35"/>
        <v>24</v>
      </c>
      <c r="D106" s="47">
        <f ca="1">COUNTIF(INDEX(C106:INDEX($C$1:C106,IFERROR(LOOKUP(2,1/($D$1:D105=2),ROW($D$1:D105)-MIN(ROW($D$1:D105)-1)),1),),),C106)</f>
        <v>1</v>
      </c>
      <c r="E106" s="46">
        <f t="shared" ca="1" si="36"/>
        <v>36</v>
      </c>
      <c r="F106" s="47">
        <f ca="1">COUNTIF(INDEX(E106:INDEX($E$1:E106,IFERROR(LOOKUP(2,1/($F$1:F105=2),ROW($F$1:F105)-MIN(ROW($F$1:F105)-1)),1),),),E106)</f>
        <v>1</v>
      </c>
      <c r="G106" s="49">
        <f t="shared" ca="1" si="58"/>
        <v>17</v>
      </c>
      <c r="H106" s="49">
        <f t="shared" ca="1" si="59"/>
        <v>26</v>
      </c>
      <c r="I106" s="49">
        <f t="shared" ca="1" si="60"/>
        <v>22</v>
      </c>
      <c r="J106" s="49">
        <f t="shared" ca="1" si="61"/>
        <v>36</v>
      </c>
      <c r="K106" s="49">
        <f t="shared" ca="1" si="62"/>
        <v>14</v>
      </c>
      <c r="L106" s="49">
        <f t="shared" ca="1" si="63"/>
        <v>29</v>
      </c>
      <c r="M106" s="49">
        <f t="shared" ca="1" si="64"/>
        <v>1</v>
      </c>
      <c r="N106" s="49">
        <f t="shared" ca="1" si="65"/>
        <v>21</v>
      </c>
      <c r="O106" s="49">
        <f t="shared" ca="1" si="66"/>
        <v>23</v>
      </c>
      <c r="P106" s="49">
        <f t="shared" ca="1" si="67"/>
        <v>3</v>
      </c>
      <c r="Q106" s="49">
        <f t="shared" ca="1" si="68"/>
        <v>32</v>
      </c>
      <c r="R106" s="49">
        <f t="shared" ca="1" si="69"/>
        <v>4</v>
      </c>
      <c r="S106" s="49">
        <f t="shared" ca="1" si="70"/>
        <v>33</v>
      </c>
      <c r="T106" s="49">
        <f t="shared" ca="1" si="71"/>
        <v>7</v>
      </c>
      <c r="U106" s="49">
        <f t="shared" ca="1" si="72"/>
        <v>11</v>
      </c>
      <c r="V106" s="49">
        <f t="shared" ca="1" si="73"/>
        <v>18</v>
      </c>
      <c r="W106" s="49">
        <f t="shared" ca="1" si="74"/>
        <v>13</v>
      </c>
      <c r="X106" s="49">
        <f t="shared" ca="1" si="75"/>
        <v>20</v>
      </c>
      <c r="Y106" s="49">
        <f t="shared" ca="1" si="76"/>
        <v>12</v>
      </c>
      <c r="Z106" s="49">
        <f t="shared" ca="1" si="77"/>
        <v>2</v>
      </c>
      <c r="AA106" s="49">
        <f t="shared" ca="1" si="78"/>
        <v>19</v>
      </c>
      <c r="AB106" s="49">
        <f t="shared" ca="1" si="79"/>
        <v>35</v>
      </c>
      <c r="AC106" s="49">
        <f t="shared" ca="1" si="80"/>
        <v>6</v>
      </c>
      <c r="AD106" s="49">
        <f t="shared" ca="1" si="81"/>
        <v>9</v>
      </c>
      <c r="AE106" s="49">
        <f t="shared" ca="1" si="82"/>
        <v>5</v>
      </c>
      <c r="AF106" s="49">
        <f t="shared" ca="1" si="83"/>
        <v>15</v>
      </c>
      <c r="AG106" s="49">
        <f t="shared" ca="1" si="84"/>
        <v>31</v>
      </c>
      <c r="AH106" s="49">
        <f t="shared" ca="1" si="85"/>
        <v>8</v>
      </c>
      <c r="AI106" s="49">
        <f t="shared" ca="1" si="86"/>
        <v>28</v>
      </c>
      <c r="AJ106" s="49">
        <f t="shared" ca="1" si="87"/>
        <v>16</v>
      </c>
      <c r="AK106" s="49">
        <f t="shared" ca="1" si="88"/>
        <v>27</v>
      </c>
      <c r="AL106" s="49">
        <f t="shared" ca="1" si="89"/>
        <v>34</v>
      </c>
      <c r="AM106" s="49">
        <f t="shared" ca="1" si="90"/>
        <v>30</v>
      </c>
      <c r="AN106" s="49">
        <f t="shared" ca="1" si="91"/>
        <v>25</v>
      </c>
      <c r="AO106" s="49">
        <f t="shared" ca="1" si="92"/>
        <v>10</v>
      </c>
      <c r="AP106" s="49">
        <f t="shared" ca="1" si="93"/>
        <v>24</v>
      </c>
    </row>
    <row r="107" spans="1:85" ht="19.5" thickBot="1">
      <c r="A107" s="65">
        <f t="shared" si="34"/>
        <v>106</v>
      </c>
      <c r="B107" s="45">
        <f ca="1">Streams!B107</f>
        <v>29</v>
      </c>
      <c r="C107" s="46">
        <f t="shared" ca="1" si="35"/>
        <v>29</v>
      </c>
      <c r="D107" s="47">
        <f ca="1">COUNTIF(INDEX(C107:INDEX($C$1:C107,IFERROR(LOOKUP(2,1/($D$1:D106=2),ROW($D$1:D106)-MIN(ROW($D$1:D106)-1)),1),),),C107)</f>
        <v>2</v>
      </c>
      <c r="E107" s="46">
        <f t="shared" ca="1" si="36"/>
        <v>7</v>
      </c>
      <c r="F107" s="47">
        <f ca="1">COUNTIF(INDEX(E107:INDEX($E$1:E107,IFERROR(LOOKUP(2,1/($F$1:F106=2),ROW($F$1:F106)-MIN(ROW($F$1:F106)-1)),1),),),E107)</f>
        <v>1</v>
      </c>
      <c r="G107" s="49">
        <f t="shared" ca="1" si="58"/>
        <v>24</v>
      </c>
      <c r="H107" s="49">
        <f t="shared" ca="1" si="59"/>
        <v>17</v>
      </c>
      <c r="I107" s="49">
        <f t="shared" ca="1" si="60"/>
        <v>26</v>
      </c>
      <c r="J107" s="49">
        <f t="shared" ca="1" si="61"/>
        <v>22</v>
      </c>
      <c r="K107" s="49">
        <f t="shared" ca="1" si="62"/>
        <v>36</v>
      </c>
      <c r="L107" s="49">
        <f t="shared" ca="1" si="63"/>
        <v>14</v>
      </c>
      <c r="M107" s="49">
        <f t="shared" ca="1" si="64"/>
        <v>29</v>
      </c>
      <c r="N107" s="49">
        <f t="shared" ca="1" si="65"/>
        <v>1</v>
      </c>
      <c r="O107" s="49">
        <f t="shared" ca="1" si="66"/>
        <v>21</v>
      </c>
      <c r="P107" s="49">
        <f t="shared" ca="1" si="67"/>
        <v>23</v>
      </c>
      <c r="Q107" s="49">
        <f t="shared" ca="1" si="68"/>
        <v>3</v>
      </c>
      <c r="R107" s="49">
        <f t="shared" ca="1" si="69"/>
        <v>32</v>
      </c>
      <c r="S107" s="49">
        <f t="shared" ca="1" si="70"/>
        <v>4</v>
      </c>
      <c r="T107" s="49">
        <f t="shared" ca="1" si="71"/>
        <v>33</v>
      </c>
      <c r="U107" s="49">
        <f t="shared" ca="1" si="72"/>
        <v>7</v>
      </c>
      <c r="V107" s="49">
        <f t="shared" ca="1" si="73"/>
        <v>11</v>
      </c>
      <c r="W107" s="49">
        <f t="shared" ca="1" si="74"/>
        <v>18</v>
      </c>
      <c r="X107" s="49">
        <f t="shared" ca="1" si="75"/>
        <v>13</v>
      </c>
      <c r="Y107" s="49">
        <f t="shared" ca="1" si="76"/>
        <v>20</v>
      </c>
      <c r="Z107" s="49">
        <f t="shared" ca="1" si="77"/>
        <v>12</v>
      </c>
      <c r="AA107" s="49">
        <f t="shared" ca="1" si="78"/>
        <v>2</v>
      </c>
      <c r="AB107" s="49">
        <f t="shared" ca="1" si="79"/>
        <v>19</v>
      </c>
      <c r="AC107" s="49">
        <f t="shared" ca="1" si="80"/>
        <v>35</v>
      </c>
      <c r="AD107" s="49">
        <f t="shared" ca="1" si="81"/>
        <v>6</v>
      </c>
      <c r="AE107" s="49">
        <f t="shared" ca="1" si="82"/>
        <v>9</v>
      </c>
      <c r="AF107" s="49">
        <f t="shared" ca="1" si="83"/>
        <v>5</v>
      </c>
      <c r="AG107" s="49">
        <f t="shared" ca="1" si="84"/>
        <v>15</v>
      </c>
      <c r="AH107" s="49">
        <f t="shared" ca="1" si="85"/>
        <v>31</v>
      </c>
      <c r="AI107" s="49">
        <f t="shared" ca="1" si="86"/>
        <v>8</v>
      </c>
      <c r="AJ107" s="49">
        <f t="shared" ca="1" si="87"/>
        <v>28</v>
      </c>
      <c r="AK107" s="49">
        <f t="shared" ca="1" si="88"/>
        <v>16</v>
      </c>
      <c r="AL107" s="49">
        <f t="shared" ca="1" si="89"/>
        <v>27</v>
      </c>
      <c r="AM107" s="49">
        <f t="shared" ca="1" si="90"/>
        <v>34</v>
      </c>
      <c r="AN107" s="49">
        <f t="shared" ca="1" si="91"/>
        <v>30</v>
      </c>
      <c r="AO107" s="49">
        <f t="shared" ca="1" si="92"/>
        <v>25</v>
      </c>
      <c r="AP107" s="49">
        <f t="shared" ca="1" si="93"/>
        <v>10</v>
      </c>
    </row>
    <row r="108" spans="1:85" ht="19.5" thickBot="1">
      <c r="A108" s="65">
        <f t="shared" si="34"/>
        <v>107</v>
      </c>
      <c r="B108" s="45">
        <f ca="1">Streams!B108</f>
        <v>17</v>
      </c>
      <c r="C108" s="46">
        <f t="shared" ca="1" si="35"/>
        <v>17</v>
      </c>
      <c r="D108" s="47">
        <f ca="1">COUNTIF(INDEX(C108:INDEX($C$1:C108,IFERROR(LOOKUP(2,1/($D$1:D107=2),ROW($D$1:D107)-MIN(ROW($D$1:D107)-1)),1),),),C108)</f>
        <v>1</v>
      </c>
      <c r="E108" s="46">
        <f t="shared" ca="1" si="36"/>
        <v>3</v>
      </c>
      <c r="F108" s="47">
        <f ca="1">COUNTIF(INDEX(E108:INDEX($E$1:E108,IFERROR(LOOKUP(2,1/($F$1:F107=2),ROW($F$1:F107)-MIN(ROW($F$1:F107)-1)),1),),),E108)</f>
        <v>1</v>
      </c>
      <c r="G108" s="49">
        <f t="shared" ca="1" si="58"/>
        <v>29</v>
      </c>
      <c r="H108" s="49">
        <f t="shared" ca="1" si="59"/>
        <v>24</v>
      </c>
      <c r="I108" s="49">
        <f t="shared" ca="1" si="60"/>
        <v>17</v>
      </c>
      <c r="J108" s="49">
        <f t="shared" ca="1" si="61"/>
        <v>26</v>
      </c>
      <c r="K108" s="49">
        <f t="shared" ca="1" si="62"/>
        <v>22</v>
      </c>
      <c r="L108" s="49">
        <f t="shared" ca="1" si="63"/>
        <v>36</v>
      </c>
      <c r="M108" s="49">
        <f t="shared" ca="1" si="64"/>
        <v>14</v>
      </c>
      <c r="N108" s="49">
        <f t="shared" ca="1" si="65"/>
        <v>1</v>
      </c>
      <c r="O108" s="49">
        <f t="shared" ca="1" si="66"/>
        <v>21</v>
      </c>
      <c r="P108" s="49">
        <f t="shared" ca="1" si="67"/>
        <v>23</v>
      </c>
      <c r="Q108" s="49">
        <f t="shared" ca="1" si="68"/>
        <v>3</v>
      </c>
      <c r="R108" s="49">
        <f t="shared" ca="1" si="69"/>
        <v>32</v>
      </c>
      <c r="S108" s="49">
        <f t="shared" ca="1" si="70"/>
        <v>4</v>
      </c>
      <c r="T108" s="49">
        <f t="shared" ca="1" si="71"/>
        <v>33</v>
      </c>
      <c r="U108" s="49">
        <f t="shared" ca="1" si="72"/>
        <v>7</v>
      </c>
      <c r="V108" s="49">
        <f t="shared" ca="1" si="73"/>
        <v>11</v>
      </c>
      <c r="W108" s="49">
        <f t="shared" ca="1" si="74"/>
        <v>18</v>
      </c>
      <c r="X108" s="49">
        <f t="shared" ca="1" si="75"/>
        <v>13</v>
      </c>
      <c r="Y108" s="49">
        <f t="shared" ca="1" si="76"/>
        <v>20</v>
      </c>
      <c r="Z108" s="49">
        <f t="shared" ca="1" si="77"/>
        <v>12</v>
      </c>
      <c r="AA108" s="49">
        <f t="shared" ca="1" si="78"/>
        <v>2</v>
      </c>
      <c r="AB108" s="49">
        <f t="shared" ca="1" si="79"/>
        <v>19</v>
      </c>
      <c r="AC108" s="49">
        <f t="shared" ca="1" si="80"/>
        <v>35</v>
      </c>
      <c r="AD108" s="49">
        <f t="shared" ca="1" si="81"/>
        <v>6</v>
      </c>
      <c r="AE108" s="49">
        <f t="shared" ca="1" si="82"/>
        <v>9</v>
      </c>
      <c r="AF108" s="49">
        <f t="shared" ca="1" si="83"/>
        <v>5</v>
      </c>
      <c r="AG108" s="49">
        <f t="shared" ca="1" si="84"/>
        <v>15</v>
      </c>
      <c r="AH108" s="49">
        <f t="shared" ca="1" si="85"/>
        <v>31</v>
      </c>
      <c r="AI108" s="49">
        <f t="shared" ca="1" si="86"/>
        <v>8</v>
      </c>
      <c r="AJ108" s="49">
        <f t="shared" ca="1" si="87"/>
        <v>28</v>
      </c>
      <c r="AK108" s="49">
        <f t="shared" ca="1" si="88"/>
        <v>16</v>
      </c>
      <c r="AL108" s="49">
        <f t="shared" ca="1" si="89"/>
        <v>27</v>
      </c>
      <c r="AM108" s="49">
        <f t="shared" ca="1" si="90"/>
        <v>34</v>
      </c>
      <c r="AN108" s="49">
        <f t="shared" ca="1" si="91"/>
        <v>30</v>
      </c>
      <c r="AO108" s="49">
        <f t="shared" ca="1" si="92"/>
        <v>25</v>
      </c>
      <c r="AP108" s="49">
        <f t="shared" ca="1" si="93"/>
        <v>10</v>
      </c>
    </row>
    <row r="109" spans="1:85" ht="19.5" thickBot="1">
      <c r="A109" s="65">
        <f t="shared" si="34"/>
        <v>108</v>
      </c>
      <c r="B109" s="45">
        <f ca="1">Streams!B109</f>
        <v>31</v>
      </c>
      <c r="C109" s="46">
        <f t="shared" ca="1" si="35"/>
        <v>31</v>
      </c>
      <c r="D109" s="47">
        <f ca="1">COUNTIF(INDEX(C109:INDEX($C$1:C109,IFERROR(LOOKUP(2,1/($D$1:D108=2),ROW($D$1:D108)-MIN(ROW($D$1:D108)-1)),1),),),C109)</f>
        <v>1</v>
      </c>
      <c r="E109" s="46">
        <f t="shared" ca="1" si="36"/>
        <v>28</v>
      </c>
      <c r="F109" s="47">
        <f ca="1">COUNTIF(INDEX(E109:INDEX($E$1:E109,IFERROR(LOOKUP(2,1/($F$1:F108=2),ROW($F$1:F108)-MIN(ROW($F$1:F108)-1)),1),),),E109)</f>
        <v>1</v>
      </c>
      <c r="G109" s="49">
        <f t="shared" ca="1" si="58"/>
        <v>17</v>
      </c>
      <c r="H109" s="49">
        <f t="shared" ca="1" si="59"/>
        <v>29</v>
      </c>
      <c r="I109" s="49">
        <f t="shared" ca="1" si="60"/>
        <v>24</v>
      </c>
      <c r="J109" s="49">
        <f t="shared" ca="1" si="61"/>
        <v>26</v>
      </c>
      <c r="K109" s="49">
        <f t="shared" ca="1" si="62"/>
        <v>22</v>
      </c>
      <c r="L109" s="49">
        <f t="shared" ca="1" si="63"/>
        <v>36</v>
      </c>
      <c r="M109" s="49">
        <f t="shared" ca="1" si="64"/>
        <v>14</v>
      </c>
      <c r="N109" s="49">
        <f t="shared" ca="1" si="65"/>
        <v>1</v>
      </c>
      <c r="O109" s="49">
        <f t="shared" ca="1" si="66"/>
        <v>21</v>
      </c>
      <c r="P109" s="49">
        <f t="shared" ca="1" si="67"/>
        <v>23</v>
      </c>
      <c r="Q109" s="49">
        <f t="shared" ca="1" si="68"/>
        <v>3</v>
      </c>
      <c r="R109" s="49">
        <f t="shared" ca="1" si="69"/>
        <v>32</v>
      </c>
      <c r="S109" s="49">
        <f t="shared" ca="1" si="70"/>
        <v>4</v>
      </c>
      <c r="T109" s="49">
        <f t="shared" ca="1" si="71"/>
        <v>33</v>
      </c>
      <c r="U109" s="49">
        <f t="shared" ca="1" si="72"/>
        <v>7</v>
      </c>
      <c r="V109" s="49">
        <f t="shared" ca="1" si="73"/>
        <v>11</v>
      </c>
      <c r="W109" s="49">
        <f t="shared" ca="1" si="74"/>
        <v>18</v>
      </c>
      <c r="X109" s="49">
        <f t="shared" ca="1" si="75"/>
        <v>13</v>
      </c>
      <c r="Y109" s="49">
        <f t="shared" ca="1" si="76"/>
        <v>20</v>
      </c>
      <c r="Z109" s="49">
        <f t="shared" ca="1" si="77"/>
        <v>12</v>
      </c>
      <c r="AA109" s="49">
        <f t="shared" ca="1" si="78"/>
        <v>2</v>
      </c>
      <c r="AB109" s="49">
        <f t="shared" ca="1" si="79"/>
        <v>19</v>
      </c>
      <c r="AC109" s="49">
        <f t="shared" ca="1" si="80"/>
        <v>35</v>
      </c>
      <c r="AD109" s="49">
        <f t="shared" ca="1" si="81"/>
        <v>6</v>
      </c>
      <c r="AE109" s="49">
        <f t="shared" ca="1" si="82"/>
        <v>9</v>
      </c>
      <c r="AF109" s="49">
        <f t="shared" ca="1" si="83"/>
        <v>5</v>
      </c>
      <c r="AG109" s="49">
        <f t="shared" ca="1" si="84"/>
        <v>15</v>
      </c>
      <c r="AH109" s="49">
        <f t="shared" ca="1" si="85"/>
        <v>31</v>
      </c>
      <c r="AI109" s="49">
        <f t="shared" ca="1" si="86"/>
        <v>8</v>
      </c>
      <c r="AJ109" s="49">
        <f t="shared" ca="1" si="87"/>
        <v>28</v>
      </c>
      <c r="AK109" s="49">
        <f t="shared" ca="1" si="88"/>
        <v>16</v>
      </c>
      <c r="AL109" s="49">
        <f t="shared" ca="1" si="89"/>
        <v>27</v>
      </c>
      <c r="AM109" s="49">
        <f t="shared" ca="1" si="90"/>
        <v>34</v>
      </c>
      <c r="AN109" s="49">
        <f t="shared" ca="1" si="91"/>
        <v>30</v>
      </c>
      <c r="AO109" s="49">
        <f t="shared" ca="1" si="92"/>
        <v>25</v>
      </c>
      <c r="AP109" s="49">
        <f t="shared" ca="1" si="93"/>
        <v>10</v>
      </c>
    </row>
    <row r="110" spans="1:85" ht="19.5" thickBot="1">
      <c r="A110" s="65">
        <f t="shared" si="34"/>
        <v>109</v>
      </c>
      <c r="B110" s="45">
        <f ca="1">Streams!B110</f>
        <v>13</v>
      </c>
      <c r="C110" s="46">
        <f t="shared" ca="1" si="35"/>
        <v>13</v>
      </c>
      <c r="D110" s="47">
        <f ca="1">COUNTIF(INDEX(C110:INDEX($C$1:C110,IFERROR(LOOKUP(2,1/($D$1:D109=2),ROW($D$1:D109)-MIN(ROW($D$1:D109)-1)),1),),),C110)</f>
        <v>1</v>
      </c>
      <c r="E110" s="46">
        <f t="shared" ca="1" si="36"/>
        <v>19</v>
      </c>
      <c r="F110" s="47">
        <f ca="1">COUNTIF(INDEX(E110:INDEX($E$1:E110,IFERROR(LOOKUP(2,1/($F$1:F109=2),ROW($F$1:F109)-MIN(ROW($F$1:F109)-1)),1),),),E110)</f>
        <v>1</v>
      </c>
      <c r="G110" s="49">
        <f t="shared" ca="1" si="58"/>
        <v>31</v>
      </c>
      <c r="H110" s="49">
        <f t="shared" ca="1" si="59"/>
        <v>17</v>
      </c>
      <c r="I110" s="49">
        <f t="shared" ca="1" si="60"/>
        <v>29</v>
      </c>
      <c r="J110" s="49">
        <f t="shared" ca="1" si="61"/>
        <v>24</v>
      </c>
      <c r="K110" s="49">
        <f t="shared" ca="1" si="62"/>
        <v>26</v>
      </c>
      <c r="L110" s="49">
        <f t="shared" ca="1" si="63"/>
        <v>22</v>
      </c>
      <c r="M110" s="49">
        <f t="shared" ca="1" si="64"/>
        <v>36</v>
      </c>
      <c r="N110" s="49">
        <f t="shared" ca="1" si="65"/>
        <v>14</v>
      </c>
      <c r="O110" s="49">
        <f t="shared" ca="1" si="66"/>
        <v>1</v>
      </c>
      <c r="P110" s="49">
        <f t="shared" ca="1" si="67"/>
        <v>21</v>
      </c>
      <c r="Q110" s="49">
        <f t="shared" ca="1" si="68"/>
        <v>23</v>
      </c>
      <c r="R110" s="49">
        <f t="shared" ca="1" si="69"/>
        <v>3</v>
      </c>
      <c r="S110" s="49">
        <f t="shared" ca="1" si="70"/>
        <v>32</v>
      </c>
      <c r="T110" s="49">
        <f t="shared" ca="1" si="71"/>
        <v>4</v>
      </c>
      <c r="U110" s="49">
        <f t="shared" ca="1" si="72"/>
        <v>33</v>
      </c>
      <c r="V110" s="49">
        <f t="shared" ca="1" si="73"/>
        <v>7</v>
      </c>
      <c r="W110" s="49">
        <f t="shared" ca="1" si="74"/>
        <v>11</v>
      </c>
      <c r="X110" s="49">
        <f t="shared" ca="1" si="75"/>
        <v>18</v>
      </c>
      <c r="Y110" s="49">
        <f t="shared" ca="1" si="76"/>
        <v>13</v>
      </c>
      <c r="Z110" s="49">
        <f t="shared" ca="1" si="77"/>
        <v>20</v>
      </c>
      <c r="AA110" s="49">
        <f t="shared" ca="1" si="78"/>
        <v>12</v>
      </c>
      <c r="AB110" s="49">
        <f t="shared" ca="1" si="79"/>
        <v>2</v>
      </c>
      <c r="AC110" s="49">
        <f t="shared" ca="1" si="80"/>
        <v>19</v>
      </c>
      <c r="AD110" s="49">
        <f t="shared" ca="1" si="81"/>
        <v>35</v>
      </c>
      <c r="AE110" s="49">
        <f t="shared" ca="1" si="82"/>
        <v>6</v>
      </c>
      <c r="AF110" s="49">
        <f t="shared" ca="1" si="83"/>
        <v>9</v>
      </c>
      <c r="AG110" s="49">
        <f t="shared" ca="1" si="84"/>
        <v>5</v>
      </c>
      <c r="AH110" s="49">
        <f t="shared" ca="1" si="85"/>
        <v>15</v>
      </c>
      <c r="AI110" s="49">
        <f t="shared" ca="1" si="86"/>
        <v>8</v>
      </c>
      <c r="AJ110" s="49">
        <f t="shared" ca="1" si="87"/>
        <v>28</v>
      </c>
      <c r="AK110" s="49">
        <f t="shared" ca="1" si="88"/>
        <v>16</v>
      </c>
      <c r="AL110" s="49">
        <f t="shared" ca="1" si="89"/>
        <v>27</v>
      </c>
      <c r="AM110" s="49">
        <f t="shared" ca="1" si="90"/>
        <v>34</v>
      </c>
      <c r="AN110" s="49">
        <f t="shared" ca="1" si="91"/>
        <v>30</v>
      </c>
      <c r="AO110" s="49">
        <f t="shared" ca="1" si="92"/>
        <v>25</v>
      </c>
      <c r="AP110" s="49">
        <f t="shared" ca="1" si="93"/>
        <v>10</v>
      </c>
    </row>
    <row r="111" spans="1:85" ht="19.5" thickBot="1">
      <c r="A111" s="65">
        <f t="shared" si="34"/>
        <v>110</v>
      </c>
      <c r="B111" s="45">
        <f ca="1">Streams!B111</f>
        <v>15</v>
      </c>
      <c r="C111" s="46">
        <f t="shared" ca="1" si="35"/>
        <v>15</v>
      </c>
      <c r="D111" s="47">
        <f ca="1">COUNTIF(INDEX(C111:INDEX($C$1:C111,IFERROR(LOOKUP(2,1/($D$1:D110=2),ROW($D$1:D110)-MIN(ROW($D$1:D110)-1)),1),),),C111)</f>
        <v>1</v>
      </c>
      <c r="E111" s="46">
        <f t="shared" ca="1" si="36"/>
        <v>28</v>
      </c>
      <c r="F111" s="47">
        <f ca="1">COUNTIF(INDEX(E111:INDEX($E$1:E111,IFERROR(LOOKUP(2,1/($F$1:F110=2),ROW($F$1:F110)-MIN(ROW($F$1:F110)-1)),1),),),E111)</f>
        <v>2</v>
      </c>
      <c r="G111" s="49">
        <f t="shared" ca="1" si="58"/>
        <v>13</v>
      </c>
      <c r="H111" s="49">
        <f t="shared" ca="1" si="59"/>
        <v>31</v>
      </c>
      <c r="I111" s="49">
        <f t="shared" ca="1" si="60"/>
        <v>17</v>
      </c>
      <c r="J111" s="49">
        <f t="shared" ca="1" si="61"/>
        <v>29</v>
      </c>
      <c r="K111" s="49">
        <f t="shared" ca="1" si="62"/>
        <v>24</v>
      </c>
      <c r="L111" s="49">
        <f t="shared" ca="1" si="63"/>
        <v>26</v>
      </c>
      <c r="M111" s="49">
        <f t="shared" ca="1" si="64"/>
        <v>22</v>
      </c>
      <c r="N111" s="49">
        <f t="shared" ca="1" si="65"/>
        <v>36</v>
      </c>
      <c r="O111" s="49">
        <f t="shared" ca="1" si="66"/>
        <v>14</v>
      </c>
      <c r="P111" s="49">
        <f t="shared" ca="1" si="67"/>
        <v>1</v>
      </c>
      <c r="Q111" s="49">
        <f t="shared" ca="1" si="68"/>
        <v>21</v>
      </c>
      <c r="R111" s="49">
        <f t="shared" ca="1" si="69"/>
        <v>23</v>
      </c>
      <c r="S111" s="49">
        <f t="shared" ca="1" si="70"/>
        <v>3</v>
      </c>
      <c r="T111" s="49">
        <f t="shared" ca="1" si="71"/>
        <v>32</v>
      </c>
      <c r="U111" s="49">
        <f t="shared" ca="1" si="72"/>
        <v>4</v>
      </c>
      <c r="V111" s="49">
        <f t="shared" ca="1" si="73"/>
        <v>33</v>
      </c>
      <c r="W111" s="49">
        <f t="shared" ca="1" si="74"/>
        <v>7</v>
      </c>
      <c r="X111" s="49">
        <f t="shared" ca="1" si="75"/>
        <v>11</v>
      </c>
      <c r="Y111" s="49">
        <f t="shared" ca="1" si="76"/>
        <v>18</v>
      </c>
      <c r="Z111" s="49">
        <f t="shared" ca="1" si="77"/>
        <v>20</v>
      </c>
      <c r="AA111" s="49">
        <f t="shared" ca="1" si="78"/>
        <v>12</v>
      </c>
      <c r="AB111" s="49">
        <f t="shared" ca="1" si="79"/>
        <v>2</v>
      </c>
      <c r="AC111" s="49">
        <f t="shared" ca="1" si="80"/>
        <v>19</v>
      </c>
      <c r="AD111" s="49">
        <f t="shared" ca="1" si="81"/>
        <v>35</v>
      </c>
      <c r="AE111" s="49">
        <f t="shared" ca="1" si="82"/>
        <v>6</v>
      </c>
      <c r="AF111" s="49">
        <f t="shared" ca="1" si="83"/>
        <v>9</v>
      </c>
      <c r="AG111" s="49">
        <f t="shared" ca="1" si="84"/>
        <v>5</v>
      </c>
      <c r="AH111" s="49">
        <f t="shared" ca="1" si="85"/>
        <v>15</v>
      </c>
      <c r="AI111" s="49">
        <f t="shared" ca="1" si="86"/>
        <v>8</v>
      </c>
      <c r="AJ111" s="49">
        <f t="shared" ca="1" si="87"/>
        <v>28</v>
      </c>
      <c r="AK111" s="49">
        <f t="shared" ca="1" si="88"/>
        <v>16</v>
      </c>
      <c r="AL111" s="49">
        <f t="shared" ca="1" si="89"/>
        <v>27</v>
      </c>
      <c r="AM111" s="49">
        <f t="shared" ca="1" si="90"/>
        <v>34</v>
      </c>
      <c r="AN111" s="49">
        <f t="shared" ca="1" si="91"/>
        <v>30</v>
      </c>
      <c r="AO111" s="49">
        <f t="shared" ca="1" si="92"/>
        <v>25</v>
      </c>
      <c r="AP111" s="49">
        <f t="shared" ca="1" si="93"/>
        <v>10</v>
      </c>
    </row>
    <row r="112" spans="1:85" ht="19.5" thickBot="1">
      <c r="A112" s="65">
        <f t="shared" si="34"/>
        <v>111</v>
      </c>
      <c r="B112" s="45">
        <f ca="1">Streams!B112</f>
        <v>12</v>
      </c>
      <c r="C112" s="46">
        <f t="shared" ca="1" si="35"/>
        <v>12</v>
      </c>
      <c r="D112" s="47">
        <f ca="1">COUNTIF(INDEX(C112:INDEX($C$1:C112,IFERROR(LOOKUP(2,1/($D$1:D111=2),ROW($D$1:D111)-MIN(ROW($D$1:D111)-1)),1),),),C112)</f>
        <v>1</v>
      </c>
      <c r="E112" s="46">
        <f t="shared" ca="1" si="36"/>
        <v>22</v>
      </c>
      <c r="F112" s="47">
        <f ca="1">COUNTIF(INDEX(E112:INDEX($E$1:E112,IFERROR(LOOKUP(2,1/($F$1:F111=2),ROW($F$1:F111)-MIN(ROW($F$1:F111)-1)),1),),),E112)</f>
        <v>1</v>
      </c>
      <c r="G112" s="49">
        <f t="shared" ca="1" si="58"/>
        <v>15</v>
      </c>
      <c r="H112" s="49">
        <f t="shared" ca="1" si="59"/>
        <v>13</v>
      </c>
      <c r="I112" s="49">
        <f t="shared" ca="1" si="60"/>
        <v>31</v>
      </c>
      <c r="J112" s="49">
        <f t="shared" ca="1" si="61"/>
        <v>17</v>
      </c>
      <c r="K112" s="49">
        <f t="shared" ca="1" si="62"/>
        <v>29</v>
      </c>
      <c r="L112" s="49">
        <f t="shared" ca="1" si="63"/>
        <v>24</v>
      </c>
      <c r="M112" s="49">
        <f t="shared" ca="1" si="64"/>
        <v>26</v>
      </c>
      <c r="N112" s="49">
        <f t="shared" ca="1" si="65"/>
        <v>22</v>
      </c>
      <c r="O112" s="49">
        <f t="shared" ca="1" si="66"/>
        <v>36</v>
      </c>
      <c r="P112" s="49">
        <f t="shared" ca="1" si="67"/>
        <v>14</v>
      </c>
      <c r="Q112" s="49">
        <f t="shared" ca="1" si="68"/>
        <v>1</v>
      </c>
      <c r="R112" s="49">
        <f t="shared" ca="1" si="69"/>
        <v>21</v>
      </c>
      <c r="S112" s="49">
        <f t="shared" ca="1" si="70"/>
        <v>23</v>
      </c>
      <c r="T112" s="49">
        <f t="shared" ca="1" si="71"/>
        <v>3</v>
      </c>
      <c r="U112" s="49">
        <f t="shared" ca="1" si="72"/>
        <v>32</v>
      </c>
      <c r="V112" s="49">
        <f t="shared" ca="1" si="73"/>
        <v>4</v>
      </c>
      <c r="W112" s="49">
        <f t="shared" ca="1" si="74"/>
        <v>33</v>
      </c>
      <c r="X112" s="49">
        <f t="shared" ca="1" si="75"/>
        <v>7</v>
      </c>
      <c r="Y112" s="49">
        <f t="shared" ca="1" si="76"/>
        <v>11</v>
      </c>
      <c r="Z112" s="49">
        <f t="shared" ca="1" si="77"/>
        <v>18</v>
      </c>
      <c r="AA112" s="49">
        <f t="shared" ca="1" si="78"/>
        <v>20</v>
      </c>
      <c r="AB112" s="49">
        <f t="shared" ca="1" si="79"/>
        <v>12</v>
      </c>
      <c r="AC112" s="49">
        <f t="shared" ca="1" si="80"/>
        <v>2</v>
      </c>
      <c r="AD112" s="49">
        <f t="shared" ca="1" si="81"/>
        <v>19</v>
      </c>
      <c r="AE112" s="49">
        <f t="shared" ca="1" si="82"/>
        <v>35</v>
      </c>
      <c r="AF112" s="49">
        <f t="shared" ca="1" si="83"/>
        <v>6</v>
      </c>
      <c r="AG112" s="49">
        <f t="shared" ca="1" si="84"/>
        <v>9</v>
      </c>
      <c r="AH112" s="49">
        <f t="shared" ca="1" si="85"/>
        <v>5</v>
      </c>
      <c r="AI112" s="49">
        <f t="shared" ca="1" si="86"/>
        <v>8</v>
      </c>
      <c r="AJ112" s="49">
        <f t="shared" ca="1" si="87"/>
        <v>28</v>
      </c>
      <c r="AK112" s="49">
        <f t="shared" ca="1" si="88"/>
        <v>16</v>
      </c>
      <c r="AL112" s="49">
        <f t="shared" ca="1" si="89"/>
        <v>27</v>
      </c>
      <c r="AM112" s="49">
        <f t="shared" ca="1" si="90"/>
        <v>34</v>
      </c>
      <c r="AN112" s="49">
        <f t="shared" ca="1" si="91"/>
        <v>30</v>
      </c>
      <c r="AO112" s="49">
        <f t="shared" ca="1" si="92"/>
        <v>25</v>
      </c>
      <c r="AP112" s="49">
        <f t="shared" ca="1" si="93"/>
        <v>10</v>
      </c>
    </row>
    <row r="113" spans="1:42" ht="19.5" thickBot="1">
      <c r="A113" s="65">
        <f t="shared" si="34"/>
        <v>112</v>
      </c>
      <c r="B113" s="45">
        <f ca="1">Streams!B113</f>
        <v>32</v>
      </c>
      <c r="C113" s="46">
        <f t="shared" ca="1" si="35"/>
        <v>32</v>
      </c>
      <c r="D113" s="47">
        <f ca="1">COUNTIF(INDEX(C113:INDEX($C$1:C113,IFERROR(LOOKUP(2,1/($D$1:D112=2),ROW($D$1:D112)-MIN(ROW($D$1:D112)-1)),1),),),C113)</f>
        <v>1</v>
      </c>
      <c r="E113" s="46">
        <f t="shared" ca="1" si="36"/>
        <v>16</v>
      </c>
      <c r="F113" s="47">
        <f ca="1">COUNTIF(INDEX(E113:INDEX($E$1:E113,IFERROR(LOOKUP(2,1/($F$1:F112=2),ROW($F$1:F112)-MIN(ROW($F$1:F112)-1)),1),),),E113)</f>
        <v>1</v>
      </c>
      <c r="G113" s="49">
        <f t="shared" ca="1" si="58"/>
        <v>12</v>
      </c>
      <c r="H113" s="49">
        <f t="shared" ca="1" si="59"/>
        <v>15</v>
      </c>
      <c r="I113" s="49">
        <f t="shared" ca="1" si="60"/>
        <v>13</v>
      </c>
      <c r="J113" s="49">
        <f t="shared" ca="1" si="61"/>
        <v>31</v>
      </c>
      <c r="K113" s="49">
        <f t="shared" ca="1" si="62"/>
        <v>17</v>
      </c>
      <c r="L113" s="49">
        <f t="shared" ca="1" si="63"/>
        <v>29</v>
      </c>
      <c r="M113" s="49">
        <f t="shared" ca="1" si="64"/>
        <v>24</v>
      </c>
      <c r="N113" s="49">
        <f t="shared" ca="1" si="65"/>
        <v>26</v>
      </c>
      <c r="O113" s="49">
        <f t="shared" ca="1" si="66"/>
        <v>22</v>
      </c>
      <c r="P113" s="49">
        <f t="shared" ca="1" si="67"/>
        <v>36</v>
      </c>
      <c r="Q113" s="49">
        <f t="shared" ca="1" si="68"/>
        <v>14</v>
      </c>
      <c r="R113" s="49">
        <f t="shared" ca="1" si="69"/>
        <v>1</v>
      </c>
      <c r="S113" s="49">
        <f t="shared" ca="1" si="70"/>
        <v>21</v>
      </c>
      <c r="T113" s="49">
        <f t="shared" ca="1" si="71"/>
        <v>23</v>
      </c>
      <c r="U113" s="49">
        <f t="shared" ca="1" si="72"/>
        <v>3</v>
      </c>
      <c r="V113" s="49">
        <f t="shared" ca="1" si="73"/>
        <v>32</v>
      </c>
      <c r="W113" s="49">
        <f t="shared" ca="1" si="74"/>
        <v>4</v>
      </c>
      <c r="X113" s="49">
        <f t="shared" ca="1" si="75"/>
        <v>33</v>
      </c>
      <c r="Y113" s="49">
        <f t="shared" ca="1" si="76"/>
        <v>7</v>
      </c>
      <c r="Z113" s="49">
        <f t="shared" ca="1" si="77"/>
        <v>11</v>
      </c>
      <c r="AA113" s="49">
        <f t="shared" ca="1" si="78"/>
        <v>18</v>
      </c>
      <c r="AB113" s="49">
        <f t="shared" ca="1" si="79"/>
        <v>20</v>
      </c>
      <c r="AC113" s="49">
        <f t="shared" ca="1" si="80"/>
        <v>2</v>
      </c>
      <c r="AD113" s="49">
        <f t="shared" ca="1" si="81"/>
        <v>19</v>
      </c>
      <c r="AE113" s="49">
        <f t="shared" ca="1" si="82"/>
        <v>35</v>
      </c>
      <c r="AF113" s="49">
        <f t="shared" ca="1" si="83"/>
        <v>6</v>
      </c>
      <c r="AG113" s="49">
        <f t="shared" ca="1" si="84"/>
        <v>9</v>
      </c>
      <c r="AH113" s="49">
        <f t="shared" ca="1" si="85"/>
        <v>5</v>
      </c>
      <c r="AI113" s="49">
        <f t="shared" ca="1" si="86"/>
        <v>8</v>
      </c>
      <c r="AJ113" s="49">
        <f t="shared" ca="1" si="87"/>
        <v>28</v>
      </c>
      <c r="AK113" s="49">
        <f t="shared" ca="1" si="88"/>
        <v>16</v>
      </c>
      <c r="AL113" s="49">
        <f t="shared" ca="1" si="89"/>
        <v>27</v>
      </c>
      <c r="AM113" s="49">
        <f t="shared" ca="1" si="90"/>
        <v>34</v>
      </c>
      <c r="AN113" s="49">
        <f t="shared" ca="1" si="91"/>
        <v>30</v>
      </c>
      <c r="AO113" s="49">
        <f t="shared" ca="1" si="92"/>
        <v>25</v>
      </c>
      <c r="AP113" s="49">
        <f t="shared" ca="1" si="93"/>
        <v>10</v>
      </c>
    </row>
    <row r="114" spans="1:42" ht="19.5" thickBot="1">
      <c r="A114" s="65">
        <f t="shared" si="34"/>
        <v>113</v>
      </c>
      <c r="B114" s="45">
        <f ca="1">Streams!B114</f>
        <v>18</v>
      </c>
      <c r="C114" s="46">
        <f t="shared" ca="1" si="35"/>
        <v>18</v>
      </c>
      <c r="D114" s="47">
        <f ca="1">COUNTIF(INDEX(C114:INDEX($C$1:C114,IFERROR(LOOKUP(2,1/($D$1:D113=2),ROW($D$1:D113)-MIN(ROW($D$1:D113)-1)),1),),),C114)</f>
        <v>1</v>
      </c>
      <c r="E114" s="46">
        <f t="shared" ca="1" si="36"/>
        <v>21</v>
      </c>
      <c r="F114" s="47">
        <f ca="1">COUNTIF(INDEX(E114:INDEX($E$1:E114,IFERROR(LOOKUP(2,1/($F$1:F113=2),ROW($F$1:F113)-MIN(ROW($F$1:F113)-1)),1),),),E114)</f>
        <v>1</v>
      </c>
      <c r="G114" s="49">
        <f t="shared" ca="1" si="58"/>
        <v>32</v>
      </c>
      <c r="H114" s="49">
        <f t="shared" ca="1" si="59"/>
        <v>12</v>
      </c>
      <c r="I114" s="49">
        <f t="shared" ca="1" si="60"/>
        <v>15</v>
      </c>
      <c r="J114" s="49">
        <f t="shared" ca="1" si="61"/>
        <v>13</v>
      </c>
      <c r="K114" s="49">
        <f t="shared" ca="1" si="62"/>
        <v>31</v>
      </c>
      <c r="L114" s="49">
        <f t="shared" ca="1" si="63"/>
        <v>17</v>
      </c>
      <c r="M114" s="49">
        <f t="shared" ca="1" si="64"/>
        <v>29</v>
      </c>
      <c r="N114" s="49">
        <f t="shared" ca="1" si="65"/>
        <v>24</v>
      </c>
      <c r="O114" s="49">
        <f t="shared" ca="1" si="66"/>
        <v>26</v>
      </c>
      <c r="P114" s="49">
        <f t="shared" ca="1" si="67"/>
        <v>22</v>
      </c>
      <c r="Q114" s="49">
        <f t="shared" ca="1" si="68"/>
        <v>36</v>
      </c>
      <c r="R114" s="49">
        <f t="shared" ca="1" si="69"/>
        <v>14</v>
      </c>
      <c r="S114" s="49">
        <f t="shared" ca="1" si="70"/>
        <v>1</v>
      </c>
      <c r="T114" s="49">
        <f t="shared" ca="1" si="71"/>
        <v>21</v>
      </c>
      <c r="U114" s="49">
        <f t="shared" ca="1" si="72"/>
        <v>23</v>
      </c>
      <c r="V114" s="49">
        <f t="shared" ca="1" si="73"/>
        <v>3</v>
      </c>
      <c r="W114" s="49">
        <f t="shared" ca="1" si="74"/>
        <v>4</v>
      </c>
      <c r="X114" s="49">
        <f t="shared" ca="1" si="75"/>
        <v>33</v>
      </c>
      <c r="Y114" s="49">
        <f t="shared" ca="1" si="76"/>
        <v>7</v>
      </c>
      <c r="Z114" s="49">
        <f t="shared" ca="1" si="77"/>
        <v>11</v>
      </c>
      <c r="AA114" s="49">
        <f t="shared" ca="1" si="78"/>
        <v>18</v>
      </c>
      <c r="AB114" s="49">
        <f t="shared" ca="1" si="79"/>
        <v>20</v>
      </c>
      <c r="AC114" s="49">
        <f t="shared" ca="1" si="80"/>
        <v>2</v>
      </c>
      <c r="AD114" s="49">
        <f t="shared" ca="1" si="81"/>
        <v>19</v>
      </c>
      <c r="AE114" s="49">
        <f t="shared" ca="1" si="82"/>
        <v>35</v>
      </c>
      <c r="AF114" s="49">
        <f t="shared" ca="1" si="83"/>
        <v>6</v>
      </c>
      <c r="AG114" s="49">
        <f t="shared" ca="1" si="84"/>
        <v>9</v>
      </c>
      <c r="AH114" s="49">
        <f t="shared" ca="1" si="85"/>
        <v>5</v>
      </c>
      <c r="AI114" s="49">
        <f t="shared" ca="1" si="86"/>
        <v>8</v>
      </c>
      <c r="AJ114" s="49">
        <f t="shared" ca="1" si="87"/>
        <v>28</v>
      </c>
      <c r="AK114" s="49">
        <f t="shared" ca="1" si="88"/>
        <v>16</v>
      </c>
      <c r="AL114" s="49">
        <f t="shared" ca="1" si="89"/>
        <v>27</v>
      </c>
      <c r="AM114" s="49">
        <f t="shared" ca="1" si="90"/>
        <v>34</v>
      </c>
      <c r="AN114" s="49">
        <f t="shared" ca="1" si="91"/>
        <v>30</v>
      </c>
      <c r="AO114" s="49">
        <f t="shared" ca="1" si="92"/>
        <v>25</v>
      </c>
      <c r="AP114" s="49">
        <f t="shared" ca="1" si="93"/>
        <v>10</v>
      </c>
    </row>
    <row r="115" spans="1:42" ht="19.5" thickBot="1">
      <c r="A115" s="65">
        <f t="shared" si="34"/>
        <v>114</v>
      </c>
      <c r="B115" s="45">
        <f ca="1">Streams!B115</f>
        <v>9</v>
      </c>
      <c r="C115" s="46">
        <f t="shared" ca="1" si="35"/>
        <v>9</v>
      </c>
      <c r="D115" s="47">
        <f ca="1">COUNTIF(INDEX(C115:INDEX($C$1:C115,IFERROR(LOOKUP(2,1/($D$1:D114=2),ROW($D$1:D114)-MIN(ROW($D$1:D114)-1)),1),),),C115)</f>
        <v>1</v>
      </c>
      <c r="E115" s="46">
        <f t="shared" ca="1" si="36"/>
        <v>27</v>
      </c>
      <c r="F115" s="47">
        <f ca="1">COUNTIF(INDEX(E115:INDEX($E$1:E115,IFERROR(LOOKUP(2,1/($F$1:F114=2),ROW($F$1:F114)-MIN(ROW($F$1:F114)-1)),1),),),E115)</f>
        <v>1</v>
      </c>
      <c r="G115" s="49">
        <f t="shared" ca="1" si="58"/>
        <v>18</v>
      </c>
      <c r="H115" s="49">
        <f t="shared" ca="1" si="59"/>
        <v>32</v>
      </c>
      <c r="I115" s="49">
        <f t="shared" ca="1" si="60"/>
        <v>12</v>
      </c>
      <c r="J115" s="49">
        <f t="shared" ca="1" si="61"/>
        <v>15</v>
      </c>
      <c r="K115" s="49">
        <f t="shared" ca="1" si="62"/>
        <v>13</v>
      </c>
      <c r="L115" s="49">
        <f t="shared" ca="1" si="63"/>
        <v>31</v>
      </c>
      <c r="M115" s="49">
        <f t="shared" ca="1" si="64"/>
        <v>17</v>
      </c>
      <c r="N115" s="49">
        <f t="shared" ca="1" si="65"/>
        <v>29</v>
      </c>
      <c r="O115" s="49">
        <f t="shared" ca="1" si="66"/>
        <v>24</v>
      </c>
      <c r="P115" s="49">
        <f t="shared" ca="1" si="67"/>
        <v>26</v>
      </c>
      <c r="Q115" s="49">
        <f t="shared" ca="1" si="68"/>
        <v>22</v>
      </c>
      <c r="R115" s="49">
        <f t="shared" ca="1" si="69"/>
        <v>36</v>
      </c>
      <c r="S115" s="49">
        <f t="shared" ca="1" si="70"/>
        <v>14</v>
      </c>
      <c r="T115" s="49">
        <f t="shared" ca="1" si="71"/>
        <v>1</v>
      </c>
      <c r="U115" s="49">
        <f t="shared" ca="1" si="72"/>
        <v>21</v>
      </c>
      <c r="V115" s="49">
        <f t="shared" ca="1" si="73"/>
        <v>23</v>
      </c>
      <c r="W115" s="49">
        <f t="shared" ca="1" si="74"/>
        <v>3</v>
      </c>
      <c r="X115" s="49">
        <f t="shared" ca="1" si="75"/>
        <v>4</v>
      </c>
      <c r="Y115" s="49">
        <f t="shared" ca="1" si="76"/>
        <v>33</v>
      </c>
      <c r="Z115" s="49">
        <f t="shared" ca="1" si="77"/>
        <v>7</v>
      </c>
      <c r="AA115" s="49">
        <f t="shared" ca="1" si="78"/>
        <v>11</v>
      </c>
      <c r="AB115" s="49">
        <f t="shared" ca="1" si="79"/>
        <v>20</v>
      </c>
      <c r="AC115" s="49">
        <f t="shared" ca="1" si="80"/>
        <v>2</v>
      </c>
      <c r="AD115" s="49">
        <f t="shared" ca="1" si="81"/>
        <v>19</v>
      </c>
      <c r="AE115" s="49">
        <f t="shared" ca="1" si="82"/>
        <v>35</v>
      </c>
      <c r="AF115" s="49">
        <f t="shared" ca="1" si="83"/>
        <v>6</v>
      </c>
      <c r="AG115" s="49">
        <f t="shared" ca="1" si="84"/>
        <v>9</v>
      </c>
      <c r="AH115" s="49">
        <f t="shared" ca="1" si="85"/>
        <v>5</v>
      </c>
      <c r="AI115" s="49">
        <f t="shared" ca="1" si="86"/>
        <v>8</v>
      </c>
      <c r="AJ115" s="49">
        <f t="shared" ca="1" si="87"/>
        <v>28</v>
      </c>
      <c r="AK115" s="49">
        <f t="shared" ca="1" si="88"/>
        <v>16</v>
      </c>
      <c r="AL115" s="49">
        <f t="shared" ca="1" si="89"/>
        <v>27</v>
      </c>
      <c r="AM115" s="49">
        <f t="shared" ca="1" si="90"/>
        <v>34</v>
      </c>
      <c r="AN115" s="49">
        <f t="shared" ca="1" si="91"/>
        <v>30</v>
      </c>
      <c r="AO115" s="49">
        <f t="shared" ca="1" si="92"/>
        <v>25</v>
      </c>
      <c r="AP115" s="49">
        <f t="shared" ca="1" si="93"/>
        <v>10</v>
      </c>
    </row>
    <row r="116" spans="1:42" ht="19.5" thickBot="1">
      <c r="A116" s="65">
        <f t="shared" si="34"/>
        <v>115</v>
      </c>
      <c r="B116" s="45">
        <f ca="1">Streams!B116</f>
        <v>18</v>
      </c>
      <c r="C116" s="46">
        <f t="shared" ca="1" si="35"/>
        <v>18</v>
      </c>
      <c r="D116" s="47">
        <f ca="1">COUNTIF(INDEX(C116:INDEX($C$1:C116,IFERROR(LOOKUP(2,1/($D$1:D115=2),ROW($D$1:D115)-MIN(ROW($D$1:D115)-1)),1),),),C116)</f>
        <v>2</v>
      </c>
      <c r="E116" s="46">
        <f t="shared" ca="1" si="36"/>
        <v>2</v>
      </c>
      <c r="F116" s="47">
        <f ca="1">COUNTIF(INDEX(E116:INDEX($E$1:E116,IFERROR(LOOKUP(2,1/($F$1:F115=2),ROW($F$1:F115)-MIN(ROW($F$1:F115)-1)),1),),),E116)</f>
        <v>1</v>
      </c>
      <c r="G116" s="49">
        <f t="shared" ca="1" si="58"/>
        <v>9</v>
      </c>
      <c r="H116" s="49">
        <f t="shared" ca="1" si="59"/>
        <v>18</v>
      </c>
      <c r="I116" s="49">
        <f t="shared" ca="1" si="60"/>
        <v>32</v>
      </c>
      <c r="J116" s="49">
        <f t="shared" ca="1" si="61"/>
        <v>12</v>
      </c>
      <c r="K116" s="49">
        <f t="shared" ca="1" si="62"/>
        <v>15</v>
      </c>
      <c r="L116" s="49">
        <f t="shared" ca="1" si="63"/>
        <v>13</v>
      </c>
      <c r="M116" s="49">
        <f t="shared" ca="1" si="64"/>
        <v>31</v>
      </c>
      <c r="N116" s="49">
        <f t="shared" ca="1" si="65"/>
        <v>17</v>
      </c>
      <c r="O116" s="49">
        <f t="shared" ca="1" si="66"/>
        <v>29</v>
      </c>
      <c r="P116" s="49">
        <f t="shared" ca="1" si="67"/>
        <v>24</v>
      </c>
      <c r="Q116" s="49">
        <f t="shared" ca="1" si="68"/>
        <v>26</v>
      </c>
      <c r="R116" s="49">
        <f t="shared" ca="1" si="69"/>
        <v>22</v>
      </c>
      <c r="S116" s="49">
        <f t="shared" ca="1" si="70"/>
        <v>36</v>
      </c>
      <c r="T116" s="49">
        <f t="shared" ca="1" si="71"/>
        <v>14</v>
      </c>
      <c r="U116" s="49">
        <f t="shared" ca="1" si="72"/>
        <v>1</v>
      </c>
      <c r="V116" s="49">
        <f t="shared" ca="1" si="73"/>
        <v>21</v>
      </c>
      <c r="W116" s="49">
        <f t="shared" ca="1" si="74"/>
        <v>23</v>
      </c>
      <c r="X116" s="49">
        <f t="shared" ca="1" si="75"/>
        <v>3</v>
      </c>
      <c r="Y116" s="49">
        <f t="shared" ca="1" si="76"/>
        <v>4</v>
      </c>
      <c r="Z116" s="49">
        <f t="shared" ca="1" si="77"/>
        <v>33</v>
      </c>
      <c r="AA116" s="49">
        <f t="shared" ca="1" si="78"/>
        <v>7</v>
      </c>
      <c r="AB116" s="49">
        <f t="shared" ca="1" si="79"/>
        <v>11</v>
      </c>
      <c r="AC116" s="49">
        <f t="shared" ca="1" si="80"/>
        <v>20</v>
      </c>
      <c r="AD116" s="49">
        <f t="shared" ca="1" si="81"/>
        <v>2</v>
      </c>
      <c r="AE116" s="49">
        <f t="shared" ca="1" si="82"/>
        <v>19</v>
      </c>
      <c r="AF116" s="49">
        <f t="shared" ca="1" si="83"/>
        <v>35</v>
      </c>
      <c r="AG116" s="49">
        <f t="shared" ca="1" si="84"/>
        <v>6</v>
      </c>
      <c r="AH116" s="49">
        <f t="shared" ca="1" si="85"/>
        <v>5</v>
      </c>
      <c r="AI116" s="49">
        <f t="shared" ca="1" si="86"/>
        <v>8</v>
      </c>
      <c r="AJ116" s="49">
        <f t="shared" ca="1" si="87"/>
        <v>28</v>
      </c>
      <c r="AK116" s="49">
        <f t="shared" ca="1" si="88"/>
        <v>16</v>
      </c>
      <c r="AL116" s="49">
        <f t="shared" ca="1" si="89"/>
        <v>27</v>
      </c>
      <c r="AM116" s="49">
        <f t="shared" ca="1" si="90"/>
        <v>34</v>
      </c>
      <c r="AN116" s="49">
        <f t="shared" ca="1" si="91"/>
        <v>30</v>
      </c>
      <c r="AO116" s="49">
        <f t="shared" ca="1" si="92"/>
        <v>25</v>
      </c>
      <c r="AP116" s="49">
        <f t="shared" ca="1" si="93"/>
        <v>10</v>
      </c>
    </row>
    <row r="117" spans="1:42" ht="19.5" thickBot="1">
      <c r="A117" s="65">
        <f t="shared" si="34"/>
        <v>116</v>
      </c>
      <c r="B117" s="45">
        <f ca="1">Streams!B117</f>
        <v>26</v>
      </c>
      <c r="C117" s="46">
        <f t="shared" ca="1" si="35"/>
        <v>26</v>
      </c>
      <c r="D117" s="47">
        <f ca="1">COUNTIF(INDEX(C117:INDEX($C$1:C117,IFERROR(LOOKUP(2,1/($D$1:D116=2),ROW($D$1:D116)-MIN(ROW($D$1:D116)-1)),1),),),C117)</f>
        <v>1</v>
      </c>
      <c r="E117" s="46">
        <f t="shared" ca="1" si="36"/>
        <v>11</v>
      </c>
      <c r="F117" s="47">
        <f ca="1">COUNTIF(INDEX(E117:INDEX($E$1:E117,IFERROR(LOOKUP(2,1/($F$1:F116=2),ROW($F$1:F116)-MIN(ROW($F$1:F116)-1)),1),),),E117)</f>
        <v>1</v>
      </c>
      <c r="G117" s="49">
        <f t="shared" ca="1" si="58"/>
        <v>18</v>
      </c>
      <c r="H117" s="49">
        <f t="shared" ca="1" si="59"/>
        <v>9</v>
      </c>
      <c r="I117" s="49">
        <f t="shared" ca="1" si="60"/>
        <v>32</v>
      </c>
      <c r="J117" s="49">
        <f t="shared" ca="1" si="61"/>
        <v>12</v>
      </c>
      <c r="K117" s="49">
        <f t="shared" ca="1" si="62"/>
        <v>15</v>
      </c>
      <c r="L117" s="49">
        <f t="shared" ca="1" si="63"/>
        <v>13</v>
      </c>
      <c r="M117" s="49">
        <f t="shared" ca="1" si="64"/>
        <v>31</v>
      </c>
      <c r="N117" s="49">
        <f t="shared" ca="1" si="65"/>
        <v>17</v>
      </c>
      <c r="O117" s="49">
        <f t="shared" ca="1" si="66"/>
        <v>29</v>
      </c>
      <c r="P117" s="49">
        <f t="shared" ca="1" si="67"/>
        <v>24</v>
      </c>
      <c r="Q117" s="49">
        <f t="shared" ca="1" si="68"/>
        <v>26</v>
      </c>
      <c r="R117" s="49">
        <f t="shared" ca="1" si="69"/>
        <v>22</v>
      </c>
      <c r="S117" s="49">
        <f t="shared" ca="1" si="70"/>
        <v>36</v>
      </c>
      <c r="T117" s="49">
        <f t="shared" ca="1" si="71"/>
        <v>14</v>
      </c>
      <c r="U117" s="49">
        <f t="shared" ca="1" si="72"/>
        <v>1</v>
      </c>
      <c r="V117" s="49">
        <f t="shared" ca="1" si="73"/>
        <v>21</v>
      </c>
      <c r="W117" s="49">
        <f t="shared" ca="1" si="74"/>
        <v>23</v>
      </c>
      <c r="X117" s="49">
        <f t="shared" ca="1" si="75"/>
        <v>3</v>
      </c>
      <c r="Y117" s="49">
        <f t="shared" ca="1" si="76"/>
        <v>4</v>
      </c>
      <c r="Z117" s="49">
        <f t="shared" ca="1" si="77"/>
        <v>33</v>
      </c>
      <c r="AA117" s="49">
        <f t="shared" ca="1" si="78"/>
        <v>7</v>
      </c>
      <c r="AB117" s="49">
        <f t="shared" ca="1" si="79"/>
        <v>11</v>
      </c>
      <c r="AC117" s="49">
        <f t="shared" ca="1" si="80"/>
        <v>20</v>
      </c>
      <c r="AD117" s="49">
        <f t="shared" ca="1" si="81"/>
        <v>2</v>
      </c>
      <c r="AE117" s="49">
        <f t="shared" ca="1" si="82"/>
        <v>19</v>
      </c>
      <c r="AF117" s="49">
        <f t="shared" ca="1" si="83"/>
        <v>35</v>
      </c>
      <c r="AG117" s="49">
        <f t="shared" ca="1" si="84"/>
        <v>6</v>
      </c>
      <c r="AH117" s="49">
        <f t="shared" ca="1" si="85"/>
        <v>5</v>
      </c>
      <c r="AI117" s="49">
        <f t="shared" ca="1" si="86"/>
        <v>8</v>
      </c>
      <c r="AJ117" s="49">
        <f t="shared" ca="1" si="87"/>
        <v>28</v>
      </c>
      <c r="AK117" s="49">
        <f t="shared" ca="1" si="88"/>
        <v>16</v>
      </c>
      <c r="AL117" s="49">
        <f t="shared" ca="1" si="89"/>
        <v>27</v>
      </c>
      <c r="AM117" s="49">
        <f t="shared" ca="1" si="90"/>
        <v>34</v>
      </c>
      <c r="AN117" s="49">
        <f t="shared" ca="1" si="91"/>
        <v>30</v>
      </c>
      <c r="AO117" s="49">
        <f t="shared" ca="1" si="92"/>
        <v>25</v>
      </c>
      <c r="AP117" s="49">
        <f t="shared" ca="1" si="93"/>
        <v>10</v>
      </c>
    </row>
    <row r="118" spans="1:42" ht="19.5" thickBot="1">
      <c r="A118" s="65">
        <f t="shared" si="34"/>
        <v>117</v>
      </c>
      <c r="B118" s="45">
        <f ca="1">Streams!B118</f>
        <v>3</v>
      </c>
      <c r="C118" s="46">
        <f t="shared" ca="1" si="35"/>
        <v>3</v>
      </c>
      <c r="D118" s="47">
        <f ca="1">COUNTIF(INDEX(C118:INDEX($C$1:C118,IFERROR(LOOKUP(2,1/($D$1:D117=2),ROW($D$1:D117)-MIN(ROW($D$1:D117)-1)),1),),),C118)</f>
        <v>1</v>
      </c>
      <c r="E118" s="46">
        <f t="shared" ca="1" si="36"/>
        <v>18</v>
      </c>
      <c r="F118" s="47">
        <f ca="1">COUNTIF(INDEX(E118:INDEX($E$1:E118,IFERROR(LOOKUP(2,1/($F$1:F117=2),ROW($F$1:F117)-MIN(ROW($F$1:F117)-1)),1),),),E118)</f>
        <v>1</v>
      </c>
      <c r="G118" s="49">
        <f t="shared" ca="1" si="58"/>
        <v>26</v>
      </c>
      <c r="H118" s="49">
        <f t="shared" ca="1" si="59"/>
        <v>18</v>
      </c>
      <c r="I118" s="49">
        <f t="shared" ca="1" si="60"/>
        <v>9</v>
      </c>
      <c r="J118" s="49">
        <f t="shared" ca="1" si="61"/>
        <v>32</v>
      </c>
      <c r="K118" s="49">
        <f t="shared" ca="1" si="62"/>
        <v>12</v>
      </c>
      <c r="L118" s="49">
        <f t="shared" ca="1" si="63"/>
        <v>15</v>
      </c>
      <c r="M118" s="49">
        <f t="shared" ca="1" si="64"/>
        <v>13</v>
      </c>
      <c r="N118" s="49">
        <f t="shared" ca="1" si="65"/>
        <v>31</v>
      </c>
      <c r="O118" s="49">
        <f t="shared" ca="1" si="66"/>
        <v>17</v>
      </c>
      <c r="P118" s="49">
        <f t="shared" ca="1" si="67"/>
        <v>29</v>
      </c>
      <c r="Q118" s="49">
        <f t="shared" ca="1" si="68"/>
        <v>24</v>
      </c>
      <c r="R118" s="49">
        <f t="shared" ca="1" si="69"/>
        <v>22</v>
      </c>
      <c r="S118" s="49">
        <f t="shared" ca="1" si="70"/>
        <v>36</v>
      </c>
      <c r="T118" s="49">
        <f t="shared" ca="1" si="71"/>
        <v>14</v>
      </c>
      <c r="U118" s="49">
        <f t="shared" ca="1" si="72"/>
        <v>1</v>
      </c>
      <c r="V118" s="49">
        <f t="shared" ca="1" si="73"/>
        <v>21</v>
      </c>
      <c r="W118" s="49">
        <f t="shared" ca="1" si="74"/>
        <v>23</v>
      </c>
      <c r="X118" s="49">
        <f t="shared" ca="1" si="75"/>
        <v>3</v>
      </c>
      <c r="Y118" s="49">
        <f t="shared" ca="1" si="76"/>
        <v>4</v>
      </c>
      <c r="Z118" s="49">
        <f t="shared" ca="1" si="77"/>
        <v>33</v>
      </c>
      <c r="AA118" s="49">
        <f t="shared" ca="1" si="78"/>
        <v>7</v>
      </c>
      <c r="AB118" s="49">
        <f t="shared" ca="1" si="79"/>
        <v>11</v>
      </c>
      <c r="AC118" s="49">
        <f t="shared" ca="1" si="80"/>
        <v>20</v>
      </c>
      <c r="AD118" s="49">
        <f t="shared" ca="1" si="81"/>
        <v>2</v>
      </c>
      <c r="AE118" s="49">
        <f t="shared" ca="1" si="82"/>
        <v>19</v>
      </c>
      <c r="AF118" s="49">
        <f t="shared" ca="1" si="83"/>
        <v>35</v>
      </c>
      <c r="AG118" s="49">
        <f t="shared" ca="1" si="84"/>
        <v>6</v>
      </c>
      <c r="AH118" s="49">
        <f t="shared" ca="1" si="85"/>
        <v>5</v>
      </c>
      <c r="AI118" s="49">
        <f t="shared" ca="1" si="86"/>
        <v>8</v>
      </c>
      <c r="AJ118" s="49">
        <f t="shared" ca="1" si="87"/>
        <v>28</v>
      </c>
      <c r="AK118" s="49">
        <f t="shared" ca="1" si="88"/>
        <v>16</v>
      </c>
      <c r="AL118" s="49">
        <f t="shared" ca="1" si="89"/>
        <v>27</v>
      </c>
      <c r="AM118" s="49">
        <f t="shared" ca="1" si="90"/>
        <v>34</v>
      </c>
      <c r="AN118" s="49">
        <f t="shared" ca="1" si="91"/>
        <v>30</v>
      </c>
      <c r="AO118" s="49">
        <f t="shared" ca="1" si="92"/>
        <v>25</v>
      </c>
      <c r="AP118" s="49">
        <f t="shared" ca="1" si="93"/>
        <v>10</v>
      </c>
    </row>
    <row r="119" spans="1:42" ht="19.5" thickBot="1">
      <c r="A119" s="65">
        <f t="shared" si="34"/>
        <v>118</v>
      </c>
      <c r="B119" s="45">
        <f ca="1">Streams!B119</f>
        <v>29</v>
      </c>
      <c r="C119" s="46">
        <f t="shared" ca="1" si="35"/>
        <v>29</v>
      </c>
      <c r="D119" s="47">
        <f ca="1">COUNTIF(INDEX(C119:INDEX($C$1:C119,IFERROR(LOOKUP(2,1/($D$1:D118=2),ROW($D$1:D118)-MIN(ROW($D$1:D118)-1)),1),),),C119)</f>
        <v>1</v>
      </c>
      <c r="E119" s="46">
        <f t="shared" ca="1" si="36"/>
        <v>11</v>
      </c>
      <c r="F119" s="47">
        <f ca="1">COUNTIF(INDEX(E119:INDEX($E$1:E119,IFERROR(LOOKUP(2,1/($F$1:F118=2),ROW($F$1:F118)-MIN(ROW($F$1:F118)-1)),1),),),E119)</f>
        <v>2</v>
      </c>
      <c r="G119" s="49">
        <f t="shared" ca="1" si="58"/>
        <v>3</v>
      </c>
      <c r="H119" s="49">
        <f t="shared" ca="1" si="59"/>
        <v>26</v>
      </c>
      <c r="I119" s="49">
        <f t="shared" ca="1" si="60"/>
        <v>18</v>
      </c>
      <c r="J119" s="49">
        <f t="shared" ca="1" si="61"/>
        <v>9</v>
      </c>
      <c r="K119" s="49">
        <f t="shared" ca="1" si="62"/>
        <v>32</v>
      </c>
      <c r="L119" s="49">
        <f t="shared" ca="1" si="63"/>
        <v>12</v>
      </c>
      <c r="M119" s="49">
        <f t="shared" ca="1" si="64"/>
        <v>15</v>
      </c>
      <c r="N119" s="49">
        <f t="shared" ca="1" si="65"/>
        <v>13</v>
      </c>
      <c r="O119" s="49">
        <f t="shared" ca="1" si="66"/>
        <v>31</v>
      </c>
      <c r="P119" s="49">
        <f t="shared" ca="1" si="67"/>
        <v>17</v>
      </c>
      <c r="Q119" s="49">
        <f t="shared" ca="1" si="68"/>
        <v>29</v>
      </c>
      <c r="R119" s="49">
        <f t="shared" ca="1" si="69"/>
        <v>24</v>
      </c>
      <c r="S119" s="49">
        <f t="shared" ca="1" si="70"/>
        <v>22</v>
      </c>
      <c r="T119" s="49">
        <f t="shared" ca="1" si="71"/>
        <v>36</v>
      </c>
      <c r="U119" s="49">
        <f t="shared" ca="1" si="72"/>
        <v>14</v>
      </c>
      <c r="V119" s="49">
        <f t="shared" ca="1" si="73"/>
        <v>1</v>
      </c>
      <c r="W119" s="49">
        <f t="shared" ca="1" si="74"/>
        <v>21</v>
      </c>
      <c r="X119" s="49">
        <f t="shared" ca="1" si="75"/>
        <v>23</v>
      </c>
      <c r="Y119" s="49">
        <f t="shared" ca="1" si="76"/>
        <v>4</v>
      </c>
      <c r="Z119" s="49">
        <f t="shared" ca="1" si="77"/>
        <v>33</v>
      </c>
      <c r="AA119" s="49">
        <f t="shared" ca="1" si="78"/>
        <v>7</v>
      </c>
      <c r="AB119" s="49">
        <f t="shared" ca="1" si="79"/>
        <v>11</v>
      </c>
      <c r="AC119" s="49">
        <f t="shared" ca="1" si="80"/>
        <v>20</v>
      </c>
      <c r="AD119" s="49">
        <f t="shared" ca="1" si="81"/>
        <v>2</v>
      </c>
      <c r="AE119" s="49">
        <f t="shared" ca="1" si="82"/>
        <v>19</v>
      </c>
      <c r="AF119" s="49">
        <f t="shared" ca="1" si="83"/>
        <v>35</v>
      </c>
      <c r="AG119" s="49">
        <f t="shared" ca="1" si="84"/>
        <v>6</v>
      </c>
      <c r="AH119" s="49">
        <f t="shared" ca="1" si="85"/>
        <v>5</v>
      </c>
      <c r="AI119" s="49">
        <f t="shared" ca="1" si="86"/>
        <v>8</v>
      </c>
      <c r="AJ119" s="49">
        <f t="shared" ca="1" si="87"/>
        <v>28</v>
      </c>
      <c r="AK119" s="49">
        <f t="shared" ca="1" si="88"/>
        <v>16</v>
      </c>
      <c r="AL119" s="49">
        <f t="shared" ca="1" si="89"/>
        <v>27</v>
      </c>
      <c r="AM119" s="49">
        <f t="shared" ca="1" si="90"/>
        <v>34</v>
      </c>
      <c r="AN119" s="49">
        <f t="shared" ca="1" si="91"/>
        <v>30</v>
      </c>
      <c r="AO119" s="49">
        <f t="shared" ca="1" si="92"/>
        <v>25</v>
      </c>
      <c r="AP119" s="49">
        <f t="shared" ca="1" si="93"/>
        <v>10</v>
      </c>
    </row>
    <row r="120" spans="1:42" ht="19.5" thickBot="1">
      <c r="A120" s="65">
        <f t="shared" si="34"/>
        <v>119</v>
      </c>
      <c r="B120" s="45">
        <f ca="1">Streams!B120</f>
        <v>17</v>
      </c>
      <c r="C120" s="46">
        <f t="shared" ca="1" si="35"/>
        <v>17</v>
      </c>
      <c r="D120" s="47">
        <f ca="1">COUNTIF(INDEX(C120:INDEX($C$1:C120,IFERROR(LOOKUP(2,1/($D$1:D119=2),ROW($D$1:D119)-MIN(ROW($D$1:D119)-1)),1),),),C120)</f>
        <v>1</v>
      </c>
      <c r="E120" s="46">
        <f t="shared" ca="1" si="36"/>
        <v>11</v>
      </c>
      <c r="F120" s="47">
        <f ca="1">COUNTIF(INDEX(E120:INDEX($E$1:E120,IFERROR(LOOKUP(2,1/($F$1:F119=2),ROW($F$1:F119)-MIN(ROW($F$1:F119)-1)),1),),),E120)</f>
        <v>2</v>
      </c>
      <c r="G120" s="49">
        <f t="shared" ca="1" si="58"/>
        <v>29</v>
      </c>
      <c r="H120" s="49">
        <f t="shared" ca="1" si="59"/>
        <v>3</v>
      </c>
      <c r="I120" s="49">
        <f t="shared" ca="1" si="60"/>
        <v>26</v>
      </c>
      <c r="J120" s="49">
        <f t="shared" ca="1" si="61"/>
        <v>18</v>
      </c>
      <c r="K120" s="49">
        <f t="shared" ca="1" si="62"/>
        <v>9</v>
      </c>
      <c r="L120" s="49">
        <f t="shared" ca="1" si="63"/>
        <v>32</v>
      </c>
      <c r="M120" s="49">
        <f t="shared" ca="1" si="64"/>
        <v>12</v>
      </c>
      <c r="N120" s="49">
        <f t="shared" ca="1" si="65"/>
        <v>15</v>
      </c>
      <c r="O120" s="49">
        <f t="shared" ca="1" si="66"/>
        <v>13</v>
      </c>
      <c r="P120" s="49">
        <f t="shared" ca="1" si="67"/>
        <v>31</v>
      </c>
      <c r="Q120" s="49">
        <f t="shared" ca="1" si="68"/>
        <v>17</v>
      </c>
      <c r="R120" s="49">
        <f t="shared" ca="1" si="69"/>
        <v>24</v>
      </c>
      <c r="S120" s="49">
        <f t="shared" ca="1" si="70"/>
        <v>22</v>
      </c>
      <c r="T120" s="49">
        <f t="shared" ca="1" si="71"/>
        <v>36</v>
      </c>
      <c r="U120" s="49">
        <f t="shared" ca="1" si="72"/>
        <v>14</v>
      </c>
      <c r="V120" s="49">
        <f t="shared" ca="1" si="73"/>
        <v>1</v>
      </c>
      <c r="W120" s="49">
        <f t="shared" ca="1" si="74"/>
        <v>21</v>
      </c>
      <c r="X120" s="49">
        <f t="shared" ca="1" si="75"/>
        <v>23</v>
      </c>
      <c r="Y120" s="49">
        <f t="shared" ca="1" si="76"/>
        <v>4</v>
      </c>
      <c r="Z120" s="49">
        <f t="shared" ca="1" si="77"/>
        <v>33</v>
      </c>
      <c r="AA120" s="49">
        <f t="shared" ca="1" si="78"/>
        <v>7</v>
      </c>
      <c r="AB120" s="49">
        <f t="shared" ca="1" si="79"/>
        <v>11</v>
      </c>
      <c r="AC120" s="49">
        <f t="shared" ca="1" si="80"/>
        <v>20</v>
      </c>
      <c r="AD120" s="49">
        <f t="shared" ca="1" si="81"/>
        <v>2</v>
      </c>
      <c r="AE120" s="49">
        <f t="shared" ca="1" si="82"/>
        <v>19</v>
      </c>
      <c r="AF120" s="49">
        <f t="shared" ca="1" si="83"/>
        <v>35</v>
      </c>
      <c r="AG120" s="49">
        <f t="shared" ca="1" si="84"/>
        <v>6</v>
      </c>
      <c r="AH120" s="49">
        <f t="shared" ca="1" si="85"/>
        <v>5</v>
      </c>
      <c r="AI120" s="49">
        <f t="shared" ca="1" si="86"/>
        <v>8</v>
      </c>
      <c r="AJ120" s="49">
        <f t="shared" ca="1" si="87"/>
        <v>28</v>
      </c>
      <c r="AK120" s="49">
        <f t="shared" ca="1" si="88"/>
        <v>16</v>
      </c>
      <c r="AL120" s="49">
        <f t="shared" ca="1" si="89"/>
        <v>27</v>
      </c>
      <c r="AM120" s="49">
        <f t="shared" ca="1" si="90"/>
        <v>34</v>
      </c>
      <c r="AN120" s="49">
        <f t="shared" ca="1" si="91"/>
        <v>30</v>
      </c>
      <c r="AO120" s="49">
        <f t="shared" ca="1" si="92"/>
        <v>25</v>
      </c>
      <c r="AP120" s="49">
        <f t="shared" ca="1" si="93"/>
        <v>10</v>
      </c>
    </row>
    <row r="121" spans="1:42" ht="19.5" thickBot="1">
      <c r="A121" s="65">
        <f t="shared" si="34"/>
        <v>120</v>
      </c>
      <c r="B121" s="45">
        <f ca="1">Streams!B121</f>
        <v>20</v>
      </c>
      <c r="C121" s="46">
        <f t="shared" ca="1" si="35"/>
        <v>20</v>
      </c>
      <c r="D121" s="47">
        <f ca="1">COUNTIF(INDEX(C121:INDEX($C$1:C121,IFERROR(LOOKUP(2,1/($D$1:D120=2),ROW($D$1:D120)-MIN(ROW($D$1:D120)-1)),1),),),C121)</f>
        <v>1</v>
      </c>
      <c r="E121" s="46">
        <f t="shared" ca="1" si="36"/>
        <v>23</v>
      </c>
      <c r="F121" s="47">
        <f ca="1">COUNTIF(INDEX(E121:INDEX($E$1:E121,IFERROR(LOOKUP(2,1/($F$1:F120=2),ROW($F$1:F120)-MIN(ROW($F$1:F120)-1)),1),),),E121)</f>
        <v>1</v>
      </c>
      <c r="G121" s="49">
        <f t="shared" ca="1" si="58"/>
        <v>17</v>
      </c>
      <c r="H121" s="49">
        <f t="shared" ca="1" si="59"/>
        <v>29</v>
      </c>
      <c r="I121" s="49">
        <f t="shared" ca="1" si="60"/>
        <v>3</v>
      </c>
      <c r="J121" s="49">
        <f t="shared" ca="1" si="61"/>
        <v>26</v>
      </c>
      <c r="K121" s="49">
        <f t="shared" ca="1" si="62"/>
        <v>18</v>
      </c>
      <c r="L121" s="49">
        <f t="shared" ca="1" si="63"/>
        <v>9</v>
      </c>
      <c r="M121" s="49">
        <f t="shared" ca="1" si="64"/>
        <v>32</v>
      </c>
      <c r="N121" s="49">
        <f t="shared" ca="1" si="65"/>
        <v>12</v>
      </c>
      <c r="O121" s="49">
        <f t="shared" ca="1" si="66"/>
        <v>15</v>
      </c>
      <c r="P121" s="49">
        <f t="shared" ca="1" si="67"/>
        <v>13</v>
      </c>
      <c r="Q121" s="49">
        <f t="shared" ca="1" si="68"/>
        <v>31</v>
      </c>
      <c r="R121" s="49">
        <f t="shared" ca="1" si="69"/>
        <v>24</v>
      </c>
      <c r="S121" s="49">
        <f t="shared" ca="1" si="70"/>
        <v>22</v>
      </c>
      <c r="T121" s="49">
        <f t="shared" ca="1" si="71"/>
        <v>36</v>
      </c>
      <c r="U121" s="49">
        <f t="shared" ca="1" si="72"/>
        <v>14</v>
      </c>
      <c r="V121" s="49">
        <f t="shared" ca="1" si="73"/>
        <v>1</v>
      </c>
      <c r="W121" s="49">
        <f t="shared" ca="1" si="74"/>
        <v>21</v>
      </c>
      <c r="X121" s="49">
        <f t="shared" ca="1" si="75"/>
        <v>23</v>
      </c>
      <c r="Y121" s="49">
        <f t="shared" ca="1" si="76"/>
        <v>4</v>
      </c>
      <c r="Z121" s="49">
        <f t="shared" ca="1" si="77"/>
        <v>33</v>
      </c>
      <c r="AA121" s="49">
        <f t="shared" ca="1" si="78"/>
        <v>7</v>
      </c>
      <c r="AB121" s="49">
        <f t="shared" ca="1" si="79"/>
        <v>11</v>
      </c>
      <c r="AC121" s="49">
        <f t="shared" ca="1" si="80"/>
        <v>20</v>
      </c>
      <c r="AD121" s="49">
        <f t="shared" ca="1" si="81"/>
        <v>2</v>
      </c>
      <c r="AE121" s="49">
        <f t="shared" ca="1" si="82"/>
        <v>19</v>
      </c>
      <c r="AF121" s="49">
        <f t="shared" ca="1" si="83"/>
        <v>35</v>
      </c>
      <c r="AG121" s="49">
        <f t="shared" ca="1" si="84"/>
        <v>6</v>
      </c>
      <c r="AH121" s="49">
        <f t="shared" ca="1" si="85"/>
        <v>5</v>
      </c>
      <c r="AI121" s="49">
        <f t="shared" ca="1" si="86"/>
        <v>8</v>
      </c>
      <c r="AJ121" s="49">
        <f t="shared" ca="1" si="87"/>
        <v>28</v>
      </c>
      <c r="AK121" s="49">
        <f t="shared" ca="1" si="88"/>
        <v>16</v>
      </c>
      <c r="AL121" s="49">
        <f t="shared" ca="1" si="89"/>
        <v>27</v>
      </c>
      <c r="AM121" s="49">
        <f t="shared" ca="1" si="90"/>
        <v>34</v>
      </c>
      <c r="AN121" s="49">
        <f t="shared" ca="1" si="91"/>
        <v>30</v>
      </c>
      <c r="AO121" s="49">
        <f t="shared" ca="1" si="92"/>
        <v>25</v>
      </c>
      <c r="AP121" s="49">
        <f t="shared" ca="1" si="93"/>
        <v>10</v>
      </c>
    </row>
    <row r="122" spans="1:42" ht="19.5" thickBot="1">
      <c r="A122" s="65">
        <f t="shared" si="34"/>
        <v>121</v>
      </c>
      <c r="B122" s="45">
        <f ca="1">Streams!B122</f>
        <v>2</v>
      </c>
      <c r="C122" s="46">
        <f t="shared" ca="1" si="35"/>
        <v>2</v>
      </c>
      <c r="D122" s="47">
        <f ca="1">COUNTIF(INDEX(C122:INDEX($C$1:C122,IFERROR(LOOKUP(2,1/($D$1:D121=2),ROW($D$1:D121)-MIN(ROW($D$1:D121)-1)),1),),),C122)</f>
        <v>1</v>
      </c>
      <c r="E122" s="46">
        <f t="shared" ca="1" si="36"/>
        <v>24</v>
      </c>
      <c r="F122" s="47">
        <f ca="1">COUNTIF(INDEX(E122:INDEX($E$1:E122,IFERROR(LOOKUP(2,1/($F$1:F121=2),ROW($F$1:F121)-MIN(ROW($F$1:F121)-1)),1),),),E122)</f>
        <v>1</v>
      </c>
      <c r="G122" s="49">
        <f t="shared" ca="1" si="58"/>
        <v>20</v>
      </c>
      <c r="H122" s="49">
        <f t="shared" ca="1" si="59"/>
        <v>17</v>
      </c>
      <c r="I122" s="49">
        <f t="shared" ca="1" si="60"/>
        <v>29</v>
      </c>
      <c r="J122" s="49">
        <f t="shared" ca="1" si="61"/>
        <v>3</v>
      </c>
      <c r="K122" s="49">
        <f t="shared" ca="1" si="62"/>
        <v>26</v>
      </c>
      <c r="L122" s="49">
        <f t="shared" ca="1" si="63"/>
        <v>18</v>
      </c>
      <c r="M122" s="49">
        <f t="shared" ca="1" si="64"/>
        <v>9</v>
      </c>
      <c r="N122" s="49">
        <f t="shared" ca="1" si="65"/>
        <v>32</v>
      </c>
      <c r="O122" s="49">
        <f t="shared" ca="1" si="66"/>
        <v>12</v>
      </c>
      <c r="P122" s="49">
        <f t="shared" ca="1" si="67"/>
        <v>15</v>
      </c>
      <c r="Q122" s="49">
        <f t="shared" ca="1" si="68"/>
        <v>13</v>
      </c>
      <c r="R122" s="49">
        <f t="shared" ca="1" si="69"/>
        <v>31</v>
      </c>
      <c r="S122" s="49">
        <f t="shared" ca="1" si="70"/>
        <v>24</v>
      </c>
      <c r="T122" s="49">
        <f t="shared" ca="1" si="71"/>
        <v>22</v>
      </c>
      <c r="U122" s="49">
        <f t="shared" ca="1" si="72"/>
        <v>36</v>
      </c>
      <c r="V122" s="49">
        <f t="shared" ca="1" si="73"/>
        <v>14</v>
      </c>
      <c r="W122" s="49">
        <f t="shared" ca="1" si="74"/>
        <v>1</v>
      </c>
      <c r="X122" s="49">
        <f t="shared" ca="1" si="75"/>
        <v>21</v>
      </c>
      <c r="Y122" s="49">
        <f t="shared" ca="1" si="76"/>
        <v>23</v>
      </c>
      <c r="Z122" s="49">
        <f t="shared" ca="1" si="77"/>
        <v>4</v>
      </c>
      <c r="AA122" s="49">
        <f t="shared" ca="1" si="78"/>
        <v>33</v>
      </c>
      <c r="AB122" s="49">
        <f t="shared" ca="1" si="79"/>
        <v>7</v>
      </c>
      <c r="AC122" s="49">
        <f t="shared" ca="1" si="80"/>
        <v>11</v>
      </c>
      <c r="AD122" s="49">
        <f t="shared" ca="1" si="81"/>
        <v>2</v>
      </c>
      <c r="AE122" s="49">
        <f t="shared" ca="1" si="82"/>
        <v>19</v>
      </c>
      <c r="AF122" s="49">
        <f t="shared" ca="1" si="83"/>
        <v>35</v>
      </c>
      <c r="AG122" s="49">
        <f t="shared" ca="1" si="84"/>
        <v>6</v>
      </c>
      <c r="AH122" s="49">
        <f t="shared" ca="1" si="85"/>
        <v>5</v>
      </c>
      <c r="AI122" s="49">
        <f t="shared" ca="1" si="86"/>
        <v>8</v>
      </c>
      <c r="AJ122" s="49">
        <f t="shared" ca="1" si="87"/>
        <v>28</v>
      </c>
      <c r="AK122" s="49">
        <f t="shared" ca="1" si="88"/>
        <v>16</v>
      </c>
      <c r="AL122" s="49">
        <f t="shared" ca="1" si="89"/>
        <v>27</v>
      </c>
      <c r="AM122" s="49">
        <f t="shared" ca="1" si="90"/>
        <v>34</v>
      </c>
      <c r="AN122" s="49">
        <f t="shared" ca="1" si="91"/>
        <v>30</v>
      </c>
      <c r="AO122" s="49">
        <f t="shared" ca="1" si="92"/>
        <v>25</v>
      </c>
      <c r="AP122" s="49">
        <f t="shared" ca="1" si="93"/>
        <v>10</v>
      </c>
    </row>
    <row r="123" spans="1:42" ht="19.5" thickBot="1">
      <c r="A123" s="65">
        <f t="shared" si="34"/>
        <v>122</v>
      </c>
      <c r="B123" s="45">
        <f ca="1">Streams!B123</f>
        <v>2</v>
      </c>
      <c r="C123" s="46">
        <f t="shared" ca="1" si="35"/>
        <v>2</v>
      </c>
      <c r="D123" s="47">
        <f ca="1">COUNTIF(INDEX(C123:INDEX($C$1:C123,IFERROR(LOOKUP(2,1/($D$1:D122=2),ROW($D$1:D122)-MIN(ROW($D$1:D122)-1)),1),),),C123)</f>
        <v>2</v>
      </c>
      <c r="E123" s="46">
        <f t="shared" ca="1" si="36"/>
        <v>1</v>
      </c>
      <c r="F123" s="47">
        <f ca="1">COUNTIF(INDEX(E123:INDEX($E$1:E123,IFERROR(LOOKUP(2,1/($F$1:F122=2),ROW($F$1:F122)-MIN(ROW($F$1:F122)-1)),1),),),E123)</f>
        <v>1</v>
      </c>
      <c r="G123" s="49">
        <f t="shared" ca="1" si="58"/>
        <v>2</v>
      </c>
      <c r="H123" s="49">
        <f t="shared" ca="1" si="59"/>
        <v>20</v>
      </c>
      <c r="I123" s="49">
        <f t="shared" ca="1" si="60"/>
        <v>17</v>
      </c>
      <c r="J123" s="49">
        <f t="shared" ca="1" si="61"/>
        <v>29</v>
      </c>
      <c r="K123" s="49">
        <f t="shared" ca="1" si="62"/>
        <v>3</v>
      </c>
      <c r="L123" s="49">
        <f t="shared" ca="1" si="63"/>
        <v>26</v>
      </c>
      <c r="M123" s="49">
        <f t="shared" ca="1" si="64"/>
        <v>18</v>
      </c>
      <c r="N123" s="49">
        <f t="shared" ca="1" si="65"/>
        <v>9</v>
      </c>
      <c r="O123" s="49">
        <f t="shared" ca="1" si="66"/>
        <v>32</v>
      </c>
      <c r="P123" s="49">
        <f t="shared" ca="1" si="67"/>
        <v>12</v>
      </c>
      <c r="Q123" s="49">
        <f t="shared" ca="1" si="68"/>
        <v>15</v>
      </c>
      <c r="R123" s="49">
        <f t="shared" ca="1" si="69"/>
        <v>13</v>
      </c>
      <c r="S123" s="49">
        <f t="shared" ca="1" si="70"/>
        <v>31</v>
      </c>
      <c r="T123" s="49">
        <f t="shared" ca="1" si="71"/>
        <v>24</v>
      </c>
      <c r="U123" s="49">
        <f t="shared" ca="1" si="72"/>
        <v>22</v>
      </c>
      <c r="V123" s="49">
        <f t="shared" ca="1" si="73"/>
        <v>36</v>
      </c>
      <c r="W123" s="49">
        <f t="shared" ca="1" si="74"/>
        <v>14</v>
      </c>
      <c r="X123" s="49">
        <f t="shared" ca="1" si="75"/>
        <v>1</v>
      </c>
      <c r="Y123" s="49">
        <f t="shared" ca="1" si="76"/>
        <v>21</v>
      </c>
      <c r="Z123" s="49">
        <f t="shared" ca="1" si="77"/>
        <v>23</v>
      </c>
      <c r="AA123" s="49">
        <f t="shared" ca="1" si="78"/>
        <v>4</v>
      </c>
      <c r="AB123" s="49">
        <f t="shared" ca="1" si="79"/>
        <v>33</v>
      </c>
      <c r="AC123" s="49">
        <f t="shared" ca="1" si="80"/>
        <v>7</v>
      </c>
      <c r="AD123" s="49">
        <f t="shared" ca="1" si="81"/>
        <v>11</v>
      </c>
      <c r="AE123" s="49">
        <f t="shared" ca="1" si="82"/>
        <v>19</v>
      </c>
      <c r="AF123" s="49">
        <f t="shared" ca="1" si="83"/>
        <v>35</v>
      </c>
      <c r="AG123" s="49">
        <f t="shared" ca="1" si="84"/>
        <v>6</v>
      </c>
      <c r="AH123" s="49">
        <f t="shared" ca="1" si="85"/>
        <v>5</v>
      </c>
      <c r="AI123" s="49">
        <f t="shared" ca="1" si="86"/>
        <v>8</v>
      </c>
      <c r="AJ123" s="49">
        <f t="shared" ca="1" si="87"/>
        <v>28</v>
      </c>
      <c r="AK123" s="49">
        <f t="shared" ca="1" si="88"/>
        <v>16</v>
      </c>
      <c r="AL123" s="49">
        <f t="shared" ca="1" si="89"/>
        <v>27</v>
      </c>
      <c r="AM123" s="49">
        <f t="shared" ca="1" si="90"/>
        <v>34</v>
      </c>
      <c r="AN123" s="49">
        <f t="shared" ca="1" si="91"/>
        <v>30</v>
      </c>
      <c r="AO123" s="49">
        <f t="shared" ca="1" si="92"/>
        <v>25</v>
      </c>
      <c r="AP123" s="49">
        <f t="shared" ca="1" si="93"/>
        <v>10</v>
      </c>
    </row>
    <row r="124" spans="1:42" ht="19.5" thickBot="1">
      <c r="A124" s="65">
        <f t="shared" si="34"/>
        <v>123</v>
      </c>
      <c r="B124" s="45">
        <f ca="1">Streams!B124</f>
        <v>36</v>
      </c>
      <c r="C124" s="46">
        <f t="shared" ca="1" si="35"/>
        <v>36</v>
      </c>
      <c r="D124" s="47">
        <f ca="1">COUNTIF(INDEX(C124:INDEX($C$1:C124,IFERROR(LOOKUP(2,1/($D$1:D123=2),ROW($D$1:D123)-MIN(ROW($D$1:D123)-1)),1),),),C124)</f>
        <v>1</v>
      </c>
      <c r="E124" s="46">
        <f t="shared" ca="1" si="36"/>
        <v>16</v>
      </c>
      <c r="F124" s="47">
        <f ca="1">COUNTIF(INDEX(E124:INDEX($E$1:E124,IFERROR(LOOKUP(2,1/($F$1:F123=2),ROW($F$1:F123)-MIN(ROW($F$1:F123)-1)),1),),),E124)</f>
        <v>1</v>
      </c>
      <c r="G124" s="49">
        <f t="shared" ca="1" si="58"/>
        <v>2</v>
      </c>
      <c r="H124" s="49">
        <f t="shared" ca="1" si="59"/>
        <v>20</v>
      </c>
      <c r="I124" s="49">
        <f t="shared" ca="1" si="60"/>
        <v>17</v>
      </c>
      <c r="J124" s="49">
        <f t="shared" ca="1" si="61"/>
        <v>29</v>
      </c>
      <c r="K124" s="49">
        <f t="shared" ca="1" si="62"/>
        <v>3</v>
      </c>
      <c r="L124" s="49">
        <f t="shared" ca="1" si="63"/>
        <v>26</v>
      </c>
      <c r="M124" s="49">
        <f t="shared" ca="1" si="64"/>
        <v>18</v>
      </c>
      <c r="N124" s="49">
        <f t="shared" ca="1" si="65"/>
        <v>9</v>
      </c>
      <c r="O124" s="49">
        <f t="shared" ca="1" si="66"/>
        <v>32</v>
      </c>
      <c r="P124" s="49">
        <f t="shared" ca="1" si="67"/>
        <v>12</v>
      </c>
      <c r="Q124" s="49">
        <f t="shared" ca="1" si="68"/>
        <v>15</v>
      </c>
      <c r="R124" s="49">
        <f t="shared" ca="1" si="69"/>
        <v>13</v>
      </c>
      <c r="S124" s="49">
        <f t="shared" ca="1" si="70"/>
        <v>31</v>
      </c>
      <c r="T124" s="49">
        <f t="shared" ca="1" si="71"/>
        <v>24</v>
      </c>
      <c r="U124" s="49">
        <f t="shared" ca="1" si="72"/>
        <v>22</v>
      </c>
      <c r="V124" s="49">
        <f t="shared" ca="1" si="73"/>
        <v>36</v>
      </c>
      <c r="W124" s="49">
        <f t="shared" ca="1" si="74"/>
        <v>14</v>
      </c>
      <c r="X124" s="49">
        <f t="shared" ca="1" si="75"/>
        <v>1</v>
      </c>
      <c r="Y124" s="49">
        <f t="shared" ca="1" si="76"/>
        <v>21</v>
      </c>
      <c r="Z124" s="49">
        <f t="shared" ca="1" si="77"/>
        <v>23</v>
      </c>
      <c r="AA124" s="49">
        <f t="shared" ca="1" si="78"/>
        <v>4</v>
      </c>
      <c r="AB124" s="49">
        <f t="shared" ca="1" si="79"/>
        <v>33</v>
      </c>
      <c r="AC124" s="49">
        <f t="shared" ca="1" si="80"/>
        <v>7</v>
      </c>
      <c r="AD124" s="49">
        <f t="shared" ca="1" si="81"/>
        <v>11</v>
      </c>
      <c r="AE124" s="49">
        <f t="shared" ca="1" si="82"/>
        <v>19</v>
      </c>
      <c r="AF124" s="49">
        <f t="shared" ca="1" si="83"/>
        <v>35</v>
      </c>
      <c r="AG124" s="49">
        <f t="shared" ca="1" si="84"/>
        <v>6</v>
      </c>
      <c r="AH124" s="49">
        <f t="shared" ca="1" si="85"/>
        <v>5</v>
      </c>
      <c r="AI124" s="49">
        <f t="shared" ca="1" si="86"/>
        <v>8</v>
      </c>
      <c r="AJ124" s="49">
        <f t="shared" ca="1" si="87"/>
        <v>28</v>
      </c>
      <c r="AK124" s="49">
        <f t="shared" ca="1" si="88"/>
        <v>16</v>
      </c>
      <c r="AL124" s="49">
        <f t="shared" ca="1" si="89"/>
        <v>27</v>
      </c>
      <c r="AM124" s="49">
        <f t="shared" ca="1" si="90"/>
        <v>34</v>
      </c>
      <c r="AN124" s="49">
        <f t="shared" ca="1" si="91"/>
        <v>30</v>
      </c>
      <c r="AO124" s="49">
        <f t="shared" ca="1" si="92"/>
        <v>25</v>
      </c>
      <c r="AP124" s="49">
        <f t="shared" ca="1" si="93"/>
        <v>10</v>
      </c>
    </row>
    <row r="125" spans="1:42" ht="19.5" thickBot="1">
      <c r="A125" s="65">
        <f t="shared" si="34"/>
        <v>124</v>
      </c>
      <c r="B125" s="45">
        <f ca="1">Streams!B125</f>
        <v>1</v>
      </c>
      <c r="C125" s="46">
        <f t="shared" ca="1" si="35"/>
        <v>1</v>
      </c>
      <c r="D125" s="47">
        <f ca="1">COUNTIF(INDEX(C125:INDEX($C$1:C125,IFERROR(LOOKUP(2,1/($D$1:D124=2),ROW($D$1:D124)-MIN(ROW($D$1:D124)-1)),1),),),C125)</f>
        <v>1</v>
      </c>
      <c r="E125" s="46">
        <f t="shared" ca="1" si="36"/>
        <v>18</v>
      </c>
      <c r="F125" s="47">
        <f ca="1">COUNTIF(INDEX(E125:INDEX($E$1:E125,IFERROR(LOOKUP(2,1/($F$1:F124=2),ROW($F$1:F124)-MIN(ROW($F$1:F124)-1)),1),),),E125)</f>
        <v>1</v>
      </c>
      <c r="G125" s="49">
        <f t="shared" ca="1" si="58"/>
        <v>36</v>
      </c>
      <c r="H125" s="49">
        <f t="shared" ca="1" si="59"/>
        <v>2</v>
      </c>
      <c r="I125" s="49">
        <f t="shared" ca="1" si="60"/>
        <v>20</v>
      </c>
      <c r="J125" s="49">
        <f t="shared" ca="1" si="61"/>
        <v>17</v>
      </c>
      <c r="K125" s="49">
        <f t="shared" ca="1" si="62"/>
        <v>29</v>
      </c>
      <c r="L125" s="49">
        <f t="shared" ca="1" si="63"/>
        <v>3</v>
      </c>
      <c r="M125" s="49">
        <f t="shared" ca="1" si="64"/>
        <v>26</v>
      </c>
      <c r="N125" s="49">
        <f t="shared" ca="1" si="65"/>
        <v>18</v>
      </c>
      <c r="O125" s="49">
        <f t="shared" ca="1" si="66"/>
        <v>9</v>
      </c>
      <c r="P125" s="49">
        <f t="shared" ca="1" si="67"/>
        <v>32</v>
      </c>
      <c r="Q125" s="49">
        <f t="shared" ca="1" si="68"/>
        <v>12</v>
      </c>
      <c r="R125" s="49">
        <f t="shared" ca="1" si="69"/>
        <v>15</v>
      </c>
      <c r="S125" s="49">
        <f t="shared" ca="1" si="70"/>
        <v>13</v>
      </c>
      <c r="T125" s="49">
        <f t="shared" ca="1" si="71"/>
        <v>31</v>
      </c>
      <c r="U125" s="49">
        <f t="shared" ca="1" si="72"/>
        <v>24</v>
      </c>
      <c r="V125" s="49">
        <f t="shared" ca="1" si="73"/>
        <v>22</v>
      </c>
      <c r="W125" s="49">
        <f t="shared" ca="1" si="74"/>
        <v>14</v>
      </c>
      <c r="X125" s="49">
        <f t="shared" ca="1" si="75"/>
        <v>1</v>
      </c>
      <c r="Y125" s="49">
        <f t="shared" ca="1" si="76"/>
        <v>21</v>
      </c>
      <c r="Z125" s="49">
        <f t="shared" ca="1" si="77"/>
        <v>23</v>
      </c>
      <c r="AA125" s="49">
        <f t="shared" ca="1" si="78"/>
        <v>4</v>
      </c>
      <c r="AB125" s="49">
        <f t="shared" ca="1" si="79"/>
        <v>33</v>
      </c>
      <c r="AC125" s="49">
        <f t="shared" ca="1" si="80"/>
        <v>7</v>
      </c>
      <c r="AD125" s="49">
        <f t="shared" ca="1" si="81"/>
        <v>11</v>
      </c>
      <c r="AE125" s="49">
        <f t="shared" ca="1" si="82"/>
        <v>19</v>
      </c>
      <c r="AF125" s="49">
        <f t="shared" ca="1" si="83"/>
        <v>35</v>
      </c>
      <c r="AG125" s="49">
        <f t="shared" ca="1" si="84"/>
        <v>6</v>
      </c>
      <c r="AH125" s="49">
        <f t="shared" ca="1" si="85"/>
        <v>5</v>
      </c>
      <c r="AI125" s="49">
        <f t="shared" ca="1" si="86"/>
        <v>8</v>
      </c>
      <c r="AJ125" s="49">
        <f t="shared" ca="1" si="87"/>
        <v>28</v>
      </c>
      <c r="AK125" s="49">
        <f t="shared" ca="1" si="88"/>
        <v>16</v>
      </c>
      <c r="AL125" s="49">
        <f t="shared" ca="1" si="89"/>
        <v>27</v>
      </c>
      <c r="AM125" s="49">
        <f t="shared" ca="1" si="90"/>
        <v>34</v>
      </c>
      <c r="AN125" s="49">
        <f t="shared" ca="1" si="91"/>
        <v>30</v>
      </c>
      <c r="AO125" s="49">
        <f t="shared" ca="1" si="92"/>
        <v>25</v>
      </c>
      <c r="AP125" s="49">
        <f t="shared" ca="1" si="93"/>
        <v>10</v>
      </c>
    </row>
    <row r="126" spans="1:42" ht="19.5" thickBot="1">
      <c r="A126" s="65">
        <f t="shared" si="34"/>
        <v>125</v>
      </c>
      <c r="B126" s="45">
        <f ca="1">Streams!B126</f>
        <v>11</v>
      </c>
      <c r="C126" s="46">
        <f t="shared" ca="1" si="35"/>
        <v>11</v>
      </c>
      <c r="D126" s="47">
        <f ca="1">COUNTIF(INDEX(C126:INDEX($C$1:C126,IFERROR(LOOKUP(2,1/($D$1:D125=2),ROW($D$1:D125)-MIN(ROW($D$1:D125)-1)),1),),),C126)</f>
        <v>1</v>
      </c>
      <c r="E126" s="46">
        <f t="shared" ca="1" si="36"/>
        <v>24</v>
      </c>
      <c r="F126" s="47">
        <f ca="1">COUNTIF(INDEX(E126:INDEX($E$1:E126,IFERROR(LOOKUP(2,1/($F$1:F125=2),ROW($F$1:F125)-MIN(ROW($F$1:F125)-1)),1),),),E126)</f>
        <v>2</v>
      </c>
      <c r="G126" s="49">
        <f t="shared" ca="1" si="58"/>
        <v>1</v>
      </c>
      <c r="H126" s="49">
        <f t="shared" ca="1" si="59"/>
        <v>36</v>
      </c>
      <c r="I126" s="49">
        <f t="shared" ca="1" si="60"/>
        <v>2</v>
      </c>
      <c r="J126" s="49">
        <f t="shared" ca="1" si="61"/>
        <v>20</v>
      </c>
      <c r="K126" s="49">
        <f t="shared" ca="1" si="62"/>
        <v>17</v>
      </c>
      <c r="L126" s="49">
        <f t="shared" ca="1" si="63"/>
        <v>29</v>
      </c>
      <c r="M126" s="49">
        <f t="shared" ca="1" si="64"/>
        <v>3</v>
      </c>
      <c r="N126" s="49">
        <f t="shared" ca="1" si="65"/>
        <v>26</v>
      </c>
      <c r="O126" s="49">
        <f t="shared" ca="1" si="66"/>
        <v>18</v>
      </c>
      <c r="P126" s="49">
        <f t="shared" ca="1" si="67"/>
        <v>9</v>
      </c>
      <c r="Q126" s="49">
        <f t="shared" ca="1" si="68"/>
        <v>32</v>
      </c>
      <c r="R126" s="49">
        <f t="shared" ca="1" si="69"/>
        <v>12</v>
      </c>
      <c r="S126" s="49">
        <f t="shared" ca="1" si="70"/>
        <v>15</v>
      </c>
      <c r="T126" s="49">
        <f t="shared" ca="1" si="71"/>
        <v>13</v>
      </c>
      <c r="U126" s="49">
        <f t="shared" ca="1" si="72"/>
        <v>31</v>
      </c>
      <c r="V126" s="49">
        <f t="shared" ca="1" si="73"/>
        <v>24</v>
      </c>
      <c r="W126" s="49">
        <f t="shared" ca="1" si="74"/>
        <v>22</v>
      </c>
      <c r="X126" s="49">
        <f t="shared" ca="1" si="75"/>
        <v>14</v>
      </c>
      <c r="Y126" s="49">
        <f t="shared" ca="1" si="76"/>
        <v>21</v>
      </c>
      <c r="Z126" s="49">
        <f t="shared" ca="1" si="77"/>
        <v>23</v>
      </c>
      <c r="AA126" s="49">
        <f t="shared" ca="1" si="78"/>
        <v>4</v>
      </c>
      <c r="AB126" s="49">
        <f t="shared" ca="1" si="79"/>
        <v>33</v>
      </c>
      <c r="AC126" s="49">
        <f t="shared" ca="1" si="80"/>
        <v>7</v>
      </c>
      <c r="AD126" s="49">
        <f t="shared" ca="1" si="81"/>
        <v>11</v>
      </c>
      <c r="AE126" s="49">
        <f t="shared" ca="1" si="82"/>
        <v>19</v>
      </c>
      <c r="AF126" s="49">
        <f t="shared" ca="1" si="83"/>
        <v>35</v>
      </c>
      <c r="AG126" s="49">
        <f t="shared" ca="1" si="84"/>
        <v>6</v>
      </c>
      <c r="AH126" s="49">
        <f t="shared" ca="1" si="85"/>
        <v>5</v>
      </c>
      <c r="AI126" s="49">
        <f t="shared" ca="1" si="86"/>
        <v>8</v>
      </c>
      <c r="AJ126" s="49">
        <f t="shared" ca="1" si="87"/>
        <v>28</v>
      </c>
      <c r="AK126" s="49">
        <f t="shared" ca="1" si="88"/>
        <v>16</v>
      </c>
      <c r="AL126" s="49">
        <f t="shared" ca="1" si="89"/>
        <v>27</v>
      </c>
      <c r="AM126" s="49">
        <f t="shared" ca="1" si="90"/>
        <v>34</v>
      </c>
      <c r="AN126" s="49">
        <f t="shared" ca="1" si="91"/>
        <v>30</v>
      </c>
      <c r="AO126" s="49">
        <f t="shared" ca="1" si="92"/>
        <v>25</v>
      </c>
      <c r="AP126" s="49">
        <f t="shared" ca="1" si="93"/>
        <v>10</v>
      </c>
    </row>
    <row r="127" spans="1:42" ht="19.5" thickBot="1">
      <c r="A127" s="65">
        <f t="shared" si="34"/>
        <v>126</v>
      </c>
      <c r="B127" s="45">
        <f ca="1">Streams!B127</f>
        <v>27</v>
      </c>
      <c r="C127" s="46">
        <f t="shared" ca="1" si="35"/>
        <v>27</v>
      </c>
      <c r="D127" s="47">
        <f ca="1">COUNTIF(INDEX(C127:INDEX($C$1:C127,IFERROR(LOOKUP(2,1/($D$1:D126=2),ROW($D$1:D126)-MIN(ROW($D$1:D126)-1)),1),),),C127)</f>
        <v>1</v>
      </c>
      <c r="E127" s="46">
        <f t="shared" ca="1" si="36"/>
        <v>32</v>
      </c>
      <c r="F127" s="47">
        <f ca="1">COUNTIF(INDEX(E127:INDEX($E$1:E127,IFERROR(LOOKUP(2,1/($F$1:F126=2),ROW($F$1:F126)-MIN(ROW($F$1:F126)-1)),1),),),E127)</f>
        <v>1</v>
      </c>
      <c r="G127" s="49">
        <f t="shared" ca="1" si="58"/>
        <v>11</v>
      </c>
      <c r="H127" s="49">
        <f t="shared" ca="1" si="59"/>
        <v>1</v>
      </c>
      <c r="I127" s="49">
        <f t="shared" ca="1" si="60"/>
        <v>36</v>
      </c>
      <c r="J127" s="49">
        <f t="shared" ca="1" si="61"/>
        <v>2</v>
      </c>
      <c r="K127" s="49">
        <f t="shared" ca="1" si="62"/>
        <v>20</v>
      </c>
      <c r="L127" s="49">
        <f t="shared" ca="1" si="63"/>
        <v>17</v>
      </c>
      <c r="M127" s="49">
        <f t="shared" ca="1" si="64"/>
        <v>29</v>
      </c>
      <c r="N127" s="49">
        <f t="shared" ca="1" si="65"/>
        <v>3</v>
      </c>
      <c r="O127" s="49">
        <f t="shared" ca="1" si="66"/>
        <v>26</v>
      </c>
      <c r="P127" s="49">
        <f t="shared" ca="1" si="67"/>
        <v>18</v>
      </c>
      <c r="Q127" s="49">
        <f t="shared" ca="1" si="68"/>
        <v>9</v>
      </c>
      <c r="R127" s="49">
        <f t="shared" ca="1" si="69"/>
        <v>32</v>
      </c>
      <c r="S127" s="49">
        <f t="shared" ca="1" si="70"/>
        <v>12</v>
      </c>
      <c r="T127" s="49">
        <f t="shared" ca="1" si="71"/>
        <v>15</v>
      </c>
      <c r="U127" s="49">
        <f t="shared" ca="1" si="72"/>
        <v>13</v>
      </c>
      <c r="V127" s="49">
        <f t="shared" ca="1" si="73"/>
        <v>31</v>
      </c>
      <c r="W127" s="49">
        <f t="shared" ca="1" si="74"/>
        <v>24</v>
      </c>
      <c r="X127" s="49">
        <f t="shared" ca="1" si="75"/>
        <v>22</v>
      </c>
      <c r="Y127" s="49">
        <f t="shared" ca="1" si="76"/>
        <v>14</v>
      </c>
      <c r="Z127" s="49">
        <f t="shared" ca="1" si="77"/>
        <v>21</v>
      </c>
      <c r="AA127" s="49">
        <f t="shared" ca="1" si="78"/>
        <v>23</v>
      </c>
      <c r="AB127" s="49">
        <f t="shared" ca="1" si="79"/>
        <v>4</v>
      </c>
      <c r="AC127" s="49">
        <f t="shared" ca="1" si="80"/>
        <v>33</v>
      </c>
      <c r="AD127" s="49">
        <f t="shared" ca="1" si="81"/>
        <v>7</v>
      </c>
      <c r="AE127" s="49">
        <f t="shared" ca="1" si="82"/>
        <v>19</v>
      </c>
      <c r="AF127" s="49">
        <f t="shared" ca="1" si="83"/>
        <v>35</v>
      </c>
      <c r="AG127" s="49">
        <f t="shared" ca="1" si="84"/>
        <v>6</v>
      </c>
      <c r="AH127" s="49">
        <f t="shared" ca="1" si="85"/>
        <v>5</v>
      </c>
      <c r="AI127" s="49">
        <f t="shared" ca="1" si="86"/>
        <v>8</v>
      </c>
      <c r="AJ127" s="49">
        <f t="shared" ca="1" si="87"/>
        <v>28</v>
      </c>
      <c r="AK127" s="49">
        <f t="shared" ca="1" si="88"/>
        <v>16</v>
      </c>
      <c r="AL127" s="49">
        <f t="shared" ca="1" si="89"/>
        <v>27</v>
      </c>
      <c r="AM127" s="49">
        <f t="shared" ca="1" si="90"/>
        <v>34</v>
      </c>
      <c r="AN127" s="49">
        <f t="shared" ca="1" si="91"/>
        <v>30</v>
      </c>
      <c r="AO127" s="49">
        <f t="shared" ca="1" si="92"/>
        <v>25</v>
      </c>
      <c r="AP127" s="49">
        <f t="shared" ca="1" si="93"/>
        <v>10</v>
      </c>
    </row>
    <row r="128" spans="1:42" ht="19.5" thickBot="1">
      <c r="A128" s="65">
        <f t="shared" si="34"/>
        <v>127</v>
      </c>
      <c r="B128" s="45">
        <f ca="1">Streams!B128</f>
        <v>13</v>
      </c>
      <c r="C128" s="46">
        <f t="shared" ca="1" si="35"/>
        <v>13</v>
      </c>
      <c r="D128" s="47">
        <f ca="1">COUNTIF(INDEX(C128:INDEX($C$1:C128,IFERROR(LOOKUP(2,1/($D$1:D127=2),ROW($D$1:D127)-MIN(ROW($D$1:D127)-1)),1),),),C128)</f>
        <v>1</v>
      </c>
      <c r="E128" s="46">
        <f t="shared" ca="1" si="36"/>
        <v>16</v>
      </c>
      <c r="F128" s="47">
        <f ca="1">COUNTIF(INDEX(E128:INDEX($E$1:E128,IFERROR(LOOKUP(2,1/($F$1:F127=2),ROW($F$1:F127)-MIN(ROW($F$1:F127)-1)),1),),),E128)</f>
        <v>1</v>
      </c>
      <c r="G128" s="49">
        <f t="shared" ca="1" si="58"/>
        <v>27</v>
      </c>
      <c r="H128" s="49">
        <f t="shared" ca="1" si="59"/>
        <v>11</v>
      </c>
      <c r="I128" s="49">
        <f t="shared" ca="1" si="60"/>
        <v>1</v>
      </c>
      <c r="J128" s="49">
        <f t="shared" ca="1" si="61"/>
        <v>36</v>
      </c>
      <c r="K128" s="49">
        <f t="shared" ca="1" si="62"/>
        <v>2</v>
      </c>
      <c r="L128" s="49">
        <f t="shared" ca="1" si="63"/>
        <v>20</v>
      </c>
      <c r="M128" s="49">
        <f t="shared" ca="1" si="64"/>
        <v>17</v>
      </c>
      <c r="N128" s="49">
        <f t="shared" ca="1" si="65"/>
        <v>29</v>
      </c>
      <c r="O128" s="49">
        <f t="shared" ca="1" si="66"/>
        <v>3</v>
      </c>
      <c r="P128" s="49">
        <f t="shared" ca="1" si="67"/>
        <v>26</v>
      </c>
      <c r="Q128" s="49">
        <f t="shared" ca="1" si="68"/>
        <v>18</v>
      </c>
      <c r="R128" s="49">
        <f t="shared" ca="1" si="69"/>
        <v>9</v>
      </c>
      <c r="S128" s="49">
        <f t="shared" ca="1" si="70"/>
        <v>32</v>
      </c>
      <c r="T128" s="49">
        <f t="shared" ca="1" si="71"/>
        <v>12</v>
      </c>
      <c r="U128" s="49">
        <f t="shared" ca="1" si="72"/>
        <v>15</v>
      </c>
      <c r="V128" s="49">
        <f t="shared" ca="1" si="73"/>
        <v>13</v>
      </c>
      <c r="W128" s="49">
        <f t="shared" ca="1" si="74"/>
        <v>31</v>
      </c>
      <c r="X128" s="49">
        <f t="shared" ca="1" si="75"/>
        <v>24</v>
      </c>
      <c r="Y128" s="49">
        <f t="shared" ca="1" si="76"/>
        <v>22</v>
      </c>
      <c r="Z128" s="49">
        <f t="shared" ca="1" si="77"/>
        <v>14</v>
      </c>
      <c r="AA128" s="49">
        <f t="shared" ca="1" si="78"/>
        <v>21</v>
      </c>
      <c r="AB128" s="49">
        <f t="shared" ca="1" si="79"/>
        <v>23</v>
      </c>
      <c r="AC128" s="49">
        <f t="shared" ca="1" si="80"/>
        <v>4</v>
      </c>
      <c r="AD128" s="49">
        <f t="shared" ca="1" si="81"/>
        <v>33</v>
      </c>
      <c r="AE128" s="49">
        <f t="shared" ca="1" si="82"/>
        <v>7</v>
      </c>
      <c r="AF128" s="49">
        <f t="shared" ca="1" si="83"/>
        <v>19</v>
      </c>
      <c r="AG128" s="49">
        <f t="shared" ca="1" si="84"/>
        <v>35</v>
      </c>
      <c r="AH128" s="49">
        <f t="shared" ca="1" si="85"/>
        <v>6</v>
      </c>
      <c r="AI128" s="49">
        <f t="shared" ca="1" si="86"/>
        <v>5</v>
      </c>
      <c r="AJ128" s="49">
        <f t="shared" ca="1" si="87"/>
        <v>8</v>
      </c>
      <c r="AK128" s="49">
        <f t="shared" ca="1" si="88"/>
        <v>28</v>
      </c>
      <c r="AL128" s="49">
        <f t="shared" ca="1" si="89"/>
        <v>16</v>
      </c>
      <c r="AM128" s="49">
        <f t="shared" ca="1" si="90"/>
        <v>34</v>
      </c>
      <c r="AN128" s="49">
        <f t="shared" ca="1" si="91"/>
        <v>30</v>
      </c>
      <c r="AO128" s="49">
        <f t="shared" ca="1" si="92"/>
        <v>25</v>
      </c>
      <c r="AP128" s="49">
        <f t="shared" ca="1" si="93"/>
        <v>10</v>
      </c>
    </row>
    <row r="129" spans="1:42" ht="19.5" thickBot="1">
      <c r="A129" s="65">
        <f t="shared" si="34"/>
        <v>128</v>
      </c>
      <c r="B129" s="45">
        <f ca="1">Streams!B129</f>
        <v>27</v>
      </c>
      <c r="C129" s="46">
        <f t="shared" ca="1" si="35"/>
        <v>27</v>
      </c>
      <c r="D129" s="47">
        <f ca="1">COUNTIF(INDEX(C129:INDEX($C$1:C129,IFERROR(LOOKUP(2,1/($D$1:D128=2),ROW($D$1:D128)-MIN(ROW($D$1:D128)-1)),1),),),C129)</f>
        <v>2</v>
      </c>
      <c r="E129" s="46">
        <f t="shared" ca="1" si="36"/>
        <v>2</v>
      </c>
      <c r="F129" s="47">
        <f ca="1">COUNTIF(INDEX(E129:INDEX($E$1:E129,IFERROR(LOOKUP(2,1/($F$1:F128=2),ROW($F$1:F128)-MIN(ROW($F$1:F128)-1)),1),),),E129)</f>
        <v>1</v>
      </c>
      <c r="G129" s="49">
        <f t="shared" ca="1" si="58"/>
        <v>13</v>
      </c>
      <c r="H129" s="49">
        <f t="shared" ca="1" si="59"/>
        <v>27</v>
      </c>
      <c r="I129" s="49">
        <f t="shared" ca="1" si="60"/>
        <v>11</v>
      </c>
      <c r="J129" s="49">
        <f t="shared" ca="1" si="61"/>
        <v>1</v>
      </c>
      <c r="K129" s="49">
        <f t="shared" ca="1" si="62"/>
        <v>36</v>
      </c>
      <c r="L129" s="49">
        <f t="shared" ca="1" si="63"/>
        <v>2</v>
      </c>
      <c r="M129" s="49">
        <f t="shared" ca="1" si="64"/>
        <v>20</v>
      </c>
      <c r="N129" s="49">
        <f t="shared" ca="1" si="65"/>
        <v>17</v>
      </c>
      <c r="O129" s="49">
        <f t="shared" ca="1" si="66"/>
        <v>29</v>
      </c>
      <c r="P129" s="49">
        <f t="shared" ca="1" si="67"/>
        <v>3</v>
      </c>
      <c r="Q129" s="49">
        <f t="shared" ca="1" si="68"/>
        <v>26</v>
      </c>
      <c r="R129" s="49">
        <f t="shared" ca="1" si="69"/>
        <v>18</v>
      </c>
      <c r="S129" s="49">
        <f t="shared" ca="1" si="70"/>
        <v>9</v>
      </c>
      <c r="T129" s="49">
        <f t="shared" ca="1" si="71"/>
        <v>32</v>
      </c>
      <c r="U129" s="49">
        <f t="shared" ca="1" si="72"/>
        <v>12</v>
      </c>
      <c r="V129" s="49">
        <f t="shared" ca="1" si="73"/>
        <v>15</v>
      </c>
      <c r="W129" s="49">
        <f t="shared" ca="1" si="74"/>
        <v>31</v>
      </c>
      <c r="X129" s="49">
        <f t="shared" ca="1" si="75"/>
        <v>24</v>
      </c>
      <c r="Y129" s="49">
        <f t="shared" ca="1" si="76"/>
        <v>22</v>
      </c>
      <c r="Z129" s="49">
        <f t="shared" ca="1" si="77"/>
        <v>14</v>
      </c>
      <c r="AA129" s="49">
        <f t="shared" ca="1" si="78"/>
        <v>21</v>
      </c>
      <c r="AB129" s="49">
        <f t="shared" ca="1" si="79"/>
        <v>23</v>
      </c>
      <c r="AC129" s="49">
        <f t="shared" ca="1" si="80"/>
        <v>4</v>
      </c>
      <c r="AD129" s="49">
        <f t="shared" ca="1" si="81"/>
        <v>33</v>
      </c>
      <c r="AE129" s="49">
        <f t="shared" ca="1" si="82"/>
        <v>7</v>
      </c>
      <c r="AF129" s="49">
        <f t="shared" ca="1" si="83"/>
        <v>19</v>
      </c>
      <c r="AG129" s="49">
        <f t="shared" ca="1" si="84"/>
        <v>35</v>
      </c>
      <c r="AH129" s="49">
        <f t="shared" ca="1" si="85"/>
        <v>6</v>
      </c>
      <c r="AI129" s="49">
        <f t="shared" ca="1" si="86"/>
        <v>5</v>
      </c>
      <c r="AJ129" s="49">
        <f t="shared" ca="1" si="87"/>
        <v>8</v>
      </c>
      <c r="AK129" s="49">
        <f t="shared" ca="1" si="88"/>
        <v>28</v>
      </c>
      <c r="AL129" s="49">
        <f t="shared" ca="1" si="89"/>
        <v>16</v>
      </c>
      <c r="AM129" s="49">
        <f t="shared" ca="1" si="90"/>
        <v>34</v>
      </c>
      <c r="AN129" s="49">
        <f t="shared" ca="1" si="91"/>
        <v>30</v>
      </c>
      <c r="AO129" s="49">
        <f t="shared" ca="1" si="92"/>
        <v>25</v>
      </c>
      <c r="AP129" s="49">
        <f t="shared" ca="1" si="93"/>
        <v>10</v>
      </c>
    </row>
    <row r="130" spans="1:42" ht="19.5" thickBot="1">
      <c r="A130" s="65">
        <f t="shared" si="34"/>
        <v>129</v>
      </c>
      <c r="B130" s="45">
        <f ca="1">Streams!B130</f>
        <v>24</v>
      </c>
      <c r="C130" s="46">
        <f t="shared" ca="1" si="35"/>
        <v>24</v>
      </c>
      <c r="D130" s="47">
        <f ca="1">COUNTIF(INDEX(C130:INDEX($C$1:C130,IFERROR(LOOKUP(2,1/($D$1:D129=2),ROW($D$1:D129)-MIN(ROW($D$1:D129)-1)),1),),),C130)</f>
        <v>1</v>
      </c>
      <c r="E130" s="46">
        <f t="shared" ca="1" si="36"/>
        <v>18</v>
      </c>
      <c r="F130" s="47">
        <f ca="1">COUNTIF(INDEX(E130:INDEX($E$1:E130,IFERROR(LOOKUP(2,1/($F$1:F129=2),ROW($F$1:F129)-MIN(ROW($F$1:F129)-1)),1),),),E130)</f>
        <v>1</v>
      </c>
      <c r="G130" s="49">
        <f t="shared" ca="1" si="58"/>
        <v>27</v>
      </c>
      <c r="H130" s="49">
        <f t="shared" ca="1" si="59"/>
        <v>13</v>
      </c>
      <c r="I130" s="49">
        <f t="shared" ca="1" si="60"/>
        <v>11</v>
      </c>
      <c r="J130" s="49">
        <f t="shared" ca="1" si="61"/>
        <v>1</v>
      </c>
      <c r="K130" s="49">
        <f t="shared" ca="1" si="62"/>
        <v>36</v>
      </c>
      <c r="L130" s="49">
        <f t="shared" ca="1" si="63"/>
        <v>2</v>
      </c>
      <c r="M130" s="49">
        <f t="shared" ca="1" si="64"/>
        <v>20</v>
      </c>
      <c r="N130" s="49">
        <f t="shared" ca="1" si="65"/>
        <v>17</v>
      </c>
      <c r="O130" s="49">
        <f t="shared" ca="1" si="66"/>
        <v>29</v>
      </c>
      <c r="P130" s="49">
        <f t="shared" ca="1" si="67"/>
        <v>3</v>
      </c>
      <c r="Q130" s="49">
        <f t="shared" ca="1" si="68"/>
        <v>26</v>
      </c>
      <c r="R130" s="49">
        <f t="shared" ca="1" si="69"/>
        <v>18</v>
      </c>
      <c r="S130" s="49">
        <f t="shared" ca="1" si="70"/>
        <v>9</v>
      </c>
      <c r="T130" s="49">
        <f t="shared" ca="1" si="71"/>
        <v>32</v>
      </c>
      <c r="U130" s="49">
        <f t="shared" ca="1" si="72"/>
        <v>12</v>
      </c>
      <c r="V130" s="49">
        <f t="shared" ca="1" si="73"/>
        <v>15</v>
      </c>
      <c r="W130" s="49">
        <f t="shared" ca="1" si="74"/>
        <v>31</v>
      </c>
      <c r="X130" s="49">
        <f t="shared" ca="1" si="75"/>
        <v>24</v>
      </c>
      <c r="Y130" s="49">
        <f t="shared" ca="1" si="76"/>
        <v>22</v>
      </c>
      <c r="Z130" s="49">
        <f t="shared" ca="1" si="77"/>
        <v>14</v>
      </c>
      <c r="AA130" s="49">
        <f t="shared" ca="1" si="78"/>
        <v>21</v>
      </c>
      <c r="AB130" s="49">
        <f t="shared" ca="1" si="79"/>
        <v>23</v>
      </c>
      <c r="AC130" s="49">
        <f t="shared" ca="1" si="80"/>
        <v>4</v>
      </c>
      <c r="AD130" s="49">
        <f t="shared" ca="1" si="81"/>
        <v>33</v>
      </c>
      <c r="AE130" s="49">
        <f t="shared" ca="1" si="82"/>
        <v>7</v>
      </c>
      <c r="AF130" s="49">
        <f t="shared" ca="1" si="83"/>
        <v>19</v>
      </c>
      <c r="AG130" s="49">
        <f t="shared" ca="1" si="84"/>
        <v>35</v>
      </c>
      <c r="AH130" s="49">
        <f t="shared" ca="1" si="85"/>
        <v>6</v>
      </c>
      <c r="AI130" s="49">
        <f t="shared" ca="1" si="86"/>
        <v>5</v>
      </c>
      <c r="AJ130" s="49">
        <f t="shared" ca="1" si="87"/>
        <v>8</v>
      </c>
      <c r="AK130" s="49">
        <f t="shared" ca="1" si="88"/>
        <v>28</v>
      </c>
      <c r="AL130" s="49">
        <f t="shared" ca="1" si="89"/>
        <v>16</v>
      </c>
      <c r="AM130" s="49">
        <f t="shared" ca="1" si="90"/>
        <v>34</v>
      </c>
      <c r="AN130" s="49">
        <f t="shared" ca="1" si="91"/>
        <v>30</v>
      </c>
      <c r="AO130" s="49">
        <f t="shared" ca="1" si="92"/>
        <v>25</v>
      </c>
      <c r="AP130" s="49">
        <f t="shared" ca="1" si="93"/>
        <v>10</v>
      </c>
    </row>
    <row r="131" spans="1:42" ht="19.5" thickBot="1">
      <c r="A131" s="65">
        <f t="shared" si="34"/>
        <v>130</v>
      </c>
      <c r="B131" s="45">
        <f ca="1">Streams!B131</f>
        <v>23</v>
      </c>
      <c r="C131" s="46">
        <f t="shared" ca="1" si="35"/>
        <v>23</v>
      </c>
      <c r="D131" s="47">
        <f ca="1">COUNTIF(INDEX(C131:INDEX($C$1:C131,IFERROR(LOOKUP(2,1/($D$1:D130=2),ROW($D$1:D130)-MIN(ROW($D$1:D130)-1)),1),),),C131)</f>
        <v>1</v>
      </c>
      <c r="E131" s="46">
        <f t="shared" ca="1" si="36"/>
        <v>22</v>
      </c>
      <c r="F131" s="47">
        <f ca="1">COUNTIF(INDEX(E131:INDEX($E$1:E131,IFERROR(LOOKUP(2,1/($F$1:F130=2),ROW($F$1:F130)-MIN(ROW($F$1:F130)-1)),1),),),E131)</f>
        <v>1</v>
      </c>
      <c r="G131" s="49">
        <f t="shared" ca="1" si="58"/>
        <v>24</v>
      </c>
      <c r="H131" s="49">
        <f t="shared" ca="1" si="59"/>
        <v>27</v>
      </c>
      <c r="I131" s="49">
        <f t="shared" ca="1" si="60"/>
        <v>13</v>
      </c>
      <c r="J131" s="49">
        <f t="shared" ca="1" si="61"/>
        <v>11</v>
      </c>
      <c r="K131" s="49">
        <f t="shared" ca="1" si="62"/>
        <v>1</v>
      </c>
      <c r="L131" s="49">
        <f t="shared" ca="1" si="63"/>
        <v>36</v>
      </c>
      <c r="M131" s="49">
        <f t="shared" ca="1" si="64"/>
        <v>2</v>
      </c>
      <c r="N131" s="49">
        <f t="shared" ca="1" si="65"/>
        <v>20</v>
      </c>
      <c r="O131" s="49">
        <f t="shared" ca="1" si="66"/>
        <v>17</v>
      </c>
      <c r="P131" s="49">
        <f t="shared" ca="1" si="67"/>
        <v>29</v>
      </c>
      <c r="Q131" s="49">
        <f t="shared" ca="1" si="68"/>
        <v>3</v>
      </c>
      <c r="R131" s="49">
        <f t="shared" ca="1" si="69"/>
        <v>26</v>
      </c>
      <c r="S131" s="49">
        <f t="shared" ca="1" si="70"/>
        <v>18</v>
      </c>
      <c r="T131" s="49">
        <f t="shared" ca="1" si="71"/>
        <v>9</v>
      </c>
      <c r="U131" s="49">
        <f t="shared" ca="1" si="72"/>
        <v>32</v>
      </c>
      <c r="V131" s="49">
        <f t="shared" ca="1" si="73"/>
        <v>12</v>
      </c>
      <c r="W131" s="49">
        <f t="shared" ca="1" si="74"/>
        <v>15</v>
      </c>
      <c r="X131" s="49">
        <f t="shared" ca="1" si="75"/>
        <v>31</v>
      </c>
      <c r="Y131" s="49">
        <f t="shared" ca="1" si="76"/>
        <v>22</v>
      </c>
      <c r="Z131" s="49">
        <f t="shared" ca="1" si="77"/>
        <v>14</v>
      </c>
      <c r="AA131" s="49">
        <f t="shared" ca="1" si="78"/>
        <v>21</v>
      </c>
      <c r="AB131" s="49">
        <f t="shared" ca="1" si="79"/>
        <v>23</v>
      </c>
      <c r="AC131" s="49">
        <f t="shared" ca="1" si="80"/>
        <v>4</v>
      </c>
      <c r="AD131" s="49">
        <f t="shared" ca="1" si="81"/>
        <v>33</v>
      </c>
      <c r="AE131" s="49">
        <f t="shared" ca="1" si="82"/>
        <v>7</v>
      </c>
      <c r="AF131" s="49">
        <f t="shared" ca="1" si="83"/>
        <v>19</v>
      </c>
      <c r="AG131" s="49">
        <f t="shared" ca="1" si="84"/>
        <v>35</v>
      </c>
      <c r="AH131" s="49">
        <f t="shared" ca="1" si="85"/>
        <v>6</v>
      </c>
      <c r="AI131" s="49">
        <f t="shared" ca="1" si="86"/>
        <v>5</v>
      </c>
      <c r="AJ131" s="49">
        <f t="shared" ca="1" si="87"/>
        <v>8</v>
      </c>
      <c r="AK131" s="49">
        <f t="shared" ca="1" si="88"/>
        <v>28</v>
      </c>
      <c r="AL131" s="49">
        <f t="shared" ca="1" si="89"/>
        <v>16</v>
      </c>
      <c r="AM131" s="49">
        <f t="shared" ca="1" si="90"/>
        <v>34</v>
      </c>
      <c r="AN131" s="49">
        <f t="shared" ca="1" si="91"/>
        <v>30</v>
      </c>
      <c r="AO131" s="49">
        <f t="shared" ca="1" si="92"/>
        <v>25</v>
      </c>
      <c r="AP131" s="49">
        <f t="shared" ca="1" si="93"/>
        <v>10</v>
      </c>
    </row>
    <row r="132" spans="1:42" ht="19.5" thickBot="1">
      <c r="A132" s="65">
        <f t="shared" ref="A132:A195" si="94">1+A131</f>
        <v>131</v>
      </c>
      <c r="B132" s="45">
        <f ca="1">Streams!B132</f>
        <v>13</v>
      </c>
      <c r="C132" s="46">
        <f t="shared" ref="C132:C195" ca="1" si="95">B132</f>
        <v>13</v>
      </c>
      <c r="D132" s="47">
        <f ca="1">COUNTIF(INDEX(C132:INDEX($C$1:C132,IFERROR(LOOKUP(2,1/($D$1:D131=2),ROW($D$1:D131)-MIN(ROW($D$1:D131)-1)),1),),),C132)</f>
        <v>1</v>
      </c>
      <c r="E132" s="46">
        <f t="shared" ref="E132:E195" ca="1" si="96">IF(C132=G132,1,IF(C132=H132,2,IF(C132=I132,3,IF(C132=J132,4,IF(C132=K132,5,IF(C132=L132,6,IF(C132=M132,7,IF(C132=N132,8,IF(C132=O132,9,IF(C132=P132,10,IF(C132=Q132,11,IF(C132=R132,12,IF(C132=S132,13,IF(C132=T132,14,IF(C132=U132,15,IF(C132=V132,16,IF(C132=W132,17,IF(C132=X132,18,IF(C132=Y132,19,IF(C132=Z132,20,IF(C132=AA132,21,IF(C132=AB132,22,IF(C132=AC132,23,IF(C132=AD132,24,IF(C132=AE132,25,IF(C132=AF132,26,IF(C132=AG132,27,IF(C132=AH132,28,IF(C132=AI132,29,IF(C132=AJ132,30,IF(C132=AK132,31,IF(C132=AL132,32,IF(C132=AM132,33,IF(C132=AN132,34,IF(C132=AO132,35,IF(C132=AP132,36,""))))))))))))))))))))))))))))))))))))</f>
        <v>4</v>
      </c>
      <c r="F132" s="47">
        <f ca="1">COUNTIF(INDEX(E132:INDEX($E$1:E132,IFERROR(LOOKUP(2,1/($F$1:F131=2),ROW($F$1:F131)-MIN(ROW($F$1:F131)-1)),1),),),E132)</f>
        <v>1</v>
      </c>
      <c r="G132" s="49">
        <f t="shared" ca="1" si="58"/>
        <v>23</v>
      </c>
      <c r="H132" s="49">
        <f t="shared" ca="1" si="59"/>
        <v>24</v>
      </c>
      <c r="I132" s="49">
        <f t="shared" ca="1" si="60"/>
        <v>27</v>
      </c>
      <c r="J132" s="49">
        <f t="shared" ca="1" si="61"/>
        <v>13</v>
      </c>
      <c r="K132" s="49">
        <f t="shared" ca="1" si="62"/>
        <v>11</v>
      </c>
      <c r="L132" s="49">
        <f t="shared" ca="1" si="63"/>
        <v>1</v>
      </c>
      <c r="M132" s="49">
        <f t="shared" ca="1" si="64"/>
        <v>36</v>
      </c>
      <c r="N132" s="49">
        <f t="shared" ca="1" si="65"/>
        <v>2</v>
      </c>
      <c r="O132" s="49">
        <f t="shared" ca="1" si="66"/>
        <v>20</v>
      </c>
      <c r="P132" s="49">
        <f t="shared" ca="1" si="67"/>
        <v>17</v>
      </c>
      <c r="Q132" s="49">
        <f t="shared" ca="1" si="68"/>
        <v>29</v>
      </c>
      <c r="R132" s="49">
        <f t="shared" ca="1" si="69"/>
        <v>3</v>
      </c>
      <c r="S132" s="49">
        <f t="shared" ca="1" si="70"/>
        <v>26</v>
      </c>
      <c r="T132" s="49">
        <f t="shared" ca="1" si="71"/>
        <v>18</v>
      </c>
      <c r="U132" s="49">
        <f t="shared" ca="1" si="72"/>
        <v>9</v>
      </c>
      <c r="V132" s="49">
        <f t="shared" ca="1" si="73"/>
        <v>32</v>
      </c>
      <c r="W132" s="49">
        <f t="shared" ca="1" si="74"/>
        <v>12</v>
      </c>
      <c r="X132" s="49">
        <f t="shared" ca="1" si="75"/>
        <v>15</v>
      </c>
      <c r="Y132" s="49">
        <f t="shared" ca="1" si="76"/>
        <v>31</v>
      </c>
      <c r="Z132" s="49">
        <f t="shared" ca="1" si="77"/>
        <v>22</v>
      </c>
      <c r="AA132" s="49">
        <f t="shared" ca="1" si="78"/>
        <v>14</v>
      </c>
      <c r="AB132" s="49">
        <f t="shared" ca="1" si="79"/>
        <v>21</v>
      </c>
      <c r="AC132" s="49">
        <f t="shared" ca="1" si="80"/>
        <v>4</v>
      </c>
      <c r="AD132" s="49">
        <f t="shared" ca="1" si="81"/>
        <v>33</v>
      </c>
      <c r="AE132" s="49">
        <f t="shared" ca="1" si="82"/>
        <v>7</v>
      </c>
      <c r="AF132" s="49">
        <f t="shared" ca="1" si="83"/>
        <v>19</v>
      </c>
      <c r="AG132" s="49">
        <f t="shared" ca="1" si="84"/>
        <v>35</v>
      </c>
      <c r="AH132" s="49">
        <f t="shared" ca="1" si="85"/>
        <v>6</v>
      </c>
      <c r="AI132" s="49">
        <f t="shared" ca="1" si="86"/>
        <v>5</v>
      </c>
      <c r="AJ132" s="49">
        <f t="shared" ca="1" si="87"/>
        <v>8</v>
      </c>
      <c r="AK132" s="49">
        <f t="shared" ca="1" si="88"/>
        <v>28</v>
      </c>
      <c r="AL132" s="49">
        <f t="shared" ca="1" si="89"/>
        <v>16</v>
      </c>
      <c r="AM132" s="49">
        <f t="shared" ca="1" si="90"/>
        <v>34</v>
      </c>
      <c r="AN132" s="49">
        <f t="shared" ca="1" si="91"/>
        <v>30</v>
      </c>
      <c r="AO132" s="49">
        <f t="shared" ca="1" si="92"/>
        <v>25</v>
      </c>
      <c r="AP132" s="49">
        <f t="shared" ca="1" si="93"/>
        <v>10</v>
      </c>
    </row>
    <row r="133" spans="1:42" ht="19.5" thickBot="1">
      <c r="A133" s="65">
        <f t="shared" si="94"/>
        <v>132</v>
      </c>
      <c r="B133" s="45">
        <f ca="1">Streams!B133</f>
        <v>30</v>
      </c>
      <c r="C133" s="46">
        <f t="shared" ca="1" si="95"/>
        <v>30</v>
      </c>
      <c r="D133" s="47">
        <f ca="1">COUNTIF(INDEX(C133:INDEX($C$1:C133,IFERROR(LOOKUP(2,1/($D$1:D132=2),ROW($D$1:D132)-MIN(ROW($D$1:D132)-1)),1),),),C133)</f>
        <v>1</v>
      </c>
      <c r="E133" s="46">
        <f t="shared" ca="1" si="96"/>
        <v>34</v>
      </c>
      <c r="F133" s="47">
        <f ca="1">COUNTIF(INDEX(E133:INDEX($E$1:E133,IFERROR(LOOKUP(2,1/($F$1:F132=2),ROW($F$1:F132)-MIN(ROW($F$1:F132)-1)),1),),),E133)</f>
        <v>1</v>
      </c>
      <c r="G133" s="49">
        <f t="shared" ca="1" si="58"/>
        <v>13</v>
      </c>
      <c r="H133" s="49">
        <f t="shared" ca="1" si="59"/>
        <v>23</v>
      </c>
      <c r="I133" s="49">
        <f t="shared" ca="1" si="60"/>
        <v>24</v>
      </c>
      <c r="J133" s="49">
        <f t="shared" ca="1" si="61"/>
        <v>27</v>
      </c>
      <c r="K133" s="49">
        <f t="shared" ca="1" si="62"/>
        <v>11</v>
      </c>
      <c r="L133" s="49">
        <f t="shared" ca="1" si="63"/>
        <v>1</v>
      </c>
      <c r="M133" s="49">
        <f t="shared" ca="1" si="64"/>
        <v>36</v>
      </c>
      <c r="N133" s="49">
        <f t="shared" ca="1" si="65"/>
        <v>2</v>
      </c>
      <c r="O133" s="49">
        <f t="shared" ca="1" si="66"/>
        <v>20</v>
      </c>
      <c r="P133" s="49">
        <f t="shared" ca="1" si="67"/>
        <v>17</v>
      </c>
      <c r="Q133" s="49">
        <f t="shared" ca="1" si="68"/>
        <v>29</v>
      </c>
      <c r="R133" s="49">
        <f t="shared" ca="1" si="69"/>
        <v>3</v>
      </c>
      <c r="S133" s="49">
        <f t="shared" ca="1" si="70"/>
        <v>26</v>
      </c>
      <c r="T133" s="49">
        <f t="shared" ca="1" si="71"/>
        <v>18</v>
      </c>
      <c r="U133" s="49">
        <f t="shared" ca="1" si="72"/>
        <v>9</v>
      </c>
      <c r="V133" s="49">
        <f t="shared" ca="1" si="73"/>
        <v>32</v>
      </c>
      <c r="W133" s="49">
        <f t="shared" ca="1" si="74"/>
        <v>12</v>
      </c>
      <c r="X133" s="49">
        <f t="shared" ca="1" si="75"/>
        <v>15</v>
      </c>
      <c r="Y133" s="49">
        <f t="shared" ca="1" si="76"/>
        <v>31</v>
      </c>
      <c r="Z133" s="49">
        <f t="shared" ca="1" si="77"/>
        <v>22</v>
      </c>
      <c r="AA133" s="49">
        <f t="shared" ca="1" si="78"/>
        <v>14</v>
      </c>
      <c r="AB133" s="49">
        <f t="shared" ca="1" si="79"/>
        <v>21</v>
      </c>
      <c r="AC133" s="49">
        <f t="shared" ca="1" si="80"/>
        <v>4</v>
      </c>
      <c r="AD133" s="49">
        <f t="shared" ca="1" si="81"/>
        <v>33</v>
      </c>
      <c r="AE133" s="49">
        <f t="shared" ca="1" si="82"/>
        <v>7</v>
      </c>
      <c r="AF133" s="49">
        <f t="shared" ca="1" si="83"/>
        <v>19</v>
      </c>
      <c r="AG133" s="49">
        <f t="shared" ca="1" si="84"/>
        <v>35</v>
      </c>
      <c r="AH133" s="49">
        <f t="shared" ca="1" si="85"/>
        <v>6</v>
      </c>
      <c r="AI133" s="49">
        <f t="shared" ca="1" si="86"/>
        <v>5</v>
      </c>
      <c r="AJ133" s="49">
        <f t="shared" ca="1" si="87"/>
        <v>8</v>
      </c>
      <c r="AK133" s="49">
        <f t="shared" ca="1" si="88"/>
        <v>28</v>
      </c>
      <c r="AL133" s="49">
        <f t="shared" ca="1" si="89"/>
        <v>16</v>
      </c>
      <c r="AM133" s="49">
        <f t="shared" ca="1" si="90"/>
        <v>34</v>
      </c>
      <c r="AN133" s="49">
        <f t="shared" ca="1" si="91"/>
        <v>30</v>
      </c>
      <c r="AO133" s="49">
        <f t="shared" ca="1" si="92"/>
        <v>25</v>
      </c>
      <c r="AP133" s="49">
        <f t="shared" ca="1" si="93"/>
        <v>10</v>
      </c>
    </row>
    <row r="134" spans="1:42" ht="19.5" thickBot="1">
      <c r="A134" s="65">
        <f t="shared" si="94"/>
        <v>133</v>
      </c>
      <c r="B134" s="45">
        <f ca="1">Streams!B134</f>
        <v>22</v>
      </c>
      <c r="C134" s="46">
        <f t="shared" ca="1" si="95"/>
        <v>22</v>
      </c>
      <c r="D134" s="47">
        <f ca="1">COUNTIF(INDEX(C134:INDEX($C$1:C134,IFERROR(LOOKUP(2,1/($D$1:D133=2),ROW($D$1:D133)-MIN(ROW($D$1:D133)-1)),1),),),C134)</f>
        <v>1</v>
      </c>
      <c r="E134" s="46">
        <f t="shared" ca="1" si="96"/>
        <v>21</v>
      </c>
      <c r="F134" s="47">
        <f ca="1">COUNTIF(INDEX(E134:INDEX($E$1:E134,IFERROR(LOOKUP(2,1/($F$1:F133=2),ROW($F$1:F133)-MIN(ROW($F$1:F133)-1)),1),),),E134)</f>
        <v>1</v>
      </c>
      <c r="G134" s="49">
        <f t="shared" ca="1" si="58"/>
        <v>30</v>
      </c>
      <c r="H134" s="49">
        <f t="shared" ca="1" si="59"/>
        <v>13</v>
      </c>
      <c r="I134" s="49">
        <f t="shared" ca="1" si="60"/>
        <v>23</v>
      </c>
      <c r="J134" s="49">
        <f t="shared" ca="1" si="61"/>
        <v>24</v>
      </c>
      <c r="K134" s="49">
        <f t="shared" ca="1" si="62"/>
        <v>27</v>
      </c>
      <c r="L134" s="49">
        <f t="shared" ca="1" si="63"/>
        <v>11</v>
      </c>
      <c r="M134" s="49">
        <f t="shared" ca="1" si="64"/>
        <v>1</v>
      </c>
      <c r="N134" s="49">
        <f t="shared" ca="1" si="65"/>
        <v>36</v>
      </c>
      <c r="O134" s="49">
        <f t="shared" ca="1" si="66"/>
        <v>2</v>
      </c>
      <c r="P134" s="49">
        <f t="shared" ca="1" si="67"/>
        <v>20</v>
      </c>
      <c r="Q134" s="49">
        <f t="shared" ca="1" si="68"/>
        <v>17</v>
      </c>
      <c r="R134" s="49">
        <f t="shared" ca="1" si="69"/>
        <v>29</v>
      </c>
      <c r="S134" s="49">
        <f t="shared" ca="1" si="70"/>
        <v>3</v>
      </c>
      <c r="T134" s="49">
        <f t="shared" ca="1" si="71"/>
        <v>26</v>
      </c>
      <c r="U134" s="49">
        <f t="shared" ca="1" si="72"/>
        <v>18</v>
      </c>
      <c r="V134" s="49">
        <f t="shared" ca="1" si="73"/>
        <v>9</v>
      </c>
      <c r="W134" s="49">
        <f t="shared" ca="1" si="74"/>
        <v>32</v>
      </c>
      <c r="X134" s="49">
        <f t="shared" ca="1" si="75"/>
        <v>12</v>
      </c>
      <c r="Y134" s="49">
        <f t="shared" ca="1" si="76"/>
        <v>15</v>
      </c>
      <c r="Z134" s="49">
        <f t="shared" ca="1" si="77"/>
        <v>31</v>
      </c>
      <c r="AA134" s="49">
        <f t="shared" ca="1" si="78"/>
        <v>22</v>
      </c>
      <c r="AB134" s="49">
        <f t="shared" ca="1" si="79"/>
        <v>14</v>
      </c>
      <c r="AC134" s="49">
        <f t="shared" ca="1" si="80"/>
        <v>21</v>
      </c>
      <c r="AD134" s="49">
        <f t="shared" ca="1" si="81"/>
        <v>4</v>
      </c>
      <c r="AE134" s="49">
        <f t="shared" ca="1" si="82"/>
        <v>33</v>
      </c>
      <c r="AF134" s="49">
        <f t="shared" ca="1" si="83"/>
        <v>7</v>
      </c>
      <c r="AG134" s="49">
        <f t="shared" ca="1" si="84"/>
        <v>19</v>
      </c>
      <c r="AH134" s="49">
        <f t="shared" ca="1" si="85"/>
        <v>35</v>
      </c>
      <c r="AI134" s="49">
        <f t="shared" ca="1" si="86"/>
        <v>6</v>
      </c>
      <c r="AJ134" s="49">
        <f t="shared" ca="1" si="87"/>
        <v>5</v>
      </c>
      <c r="AK134" s="49">
        <f t="shared" ca="1" si="88"/>
        <v>8</v>
      </c>
      <c r="AL134" s="49">
        <f t="shared" ca="1" si="89"/>
        <v>28</v>
      </c>
      <c r="AM134" s="49">
        <f t="shared" ca="1" si="90"/>
        <v>16</v>
      </c>
      <c r="AN134" s="49">
        <f t="shared" ca="1" si="91"/>
        <v>34</v>
      </c>
      <c r="AO134" s="49">
        <f t="shared" ca="1" si="92"/>
        <v>25</v>
      </c>
      <c r="AP134" s="49">
        <f t="shared" ca="1" si="93"/>
        <v>10</v>
      </c>
    </row>
    <row r="135" spans="1:42" ht="19.5" thickBot="1">
      <c r="A135" s="65">
        <f t="shared" si="94"/>
        <v>134</v>
      </c>
      <c r="B135" s="45">
        <f ca="1">Streams!B135</f>
        <v>4</v>
      </c>
      <c r="C135" s="46">
        <f t="shared" ca="1" si="95"/>
        <v>4</v>
      </c>
      <c r="D135" s="47">
        <f ca="1">COUNTIF(INDEX(C135:INDEX($C$1:C135,IFERROR(LOOKUP(2,1/($D$1:D134=2),ROW($D$1:D134)-MIN(ROW($D$1:D134)-1)),1),),),C135)</f>
        <v>1</v>
      </c>
      <c r="E135" s="46">
        <f t="shared" ca="1" si="96"/>
        <v>24</v>
      </c>
      <c r="F135" s="47">
        <f ca="1">COUNTIF(INDEX(E135:INDEX($E$1:E135,IFERROR(LOOKUP(2,1/($F$1:F134=2),ROW($F$1:F134)-MIN(ROW($F$1:F134)-1)),1),),),E135)</f>
        <v>2</v>
      </c>
      <c r="G135" s="49">
        <f t="shared" ca="1" si="58"/>
        <v>22</v>
      </c>
      <c r="H135" s="49">
        <f t="shared" ca="1" si="59"/>
        <v>30</v>
      </c>
      <c r="I135" s="49">
        <f t="shared" ca="1" si="60"/>
        <v>13</v>
      </c>
      <c r="J135" s="49">
        <f t="shared" ca="1" si="61"/>
        <v>23</v>
      </c>
      <c r="K135" s="49">
        <f t="shared" ca="1" si="62"/>
        <v>24</v>
      </c>
      <c r="L135" s="49">
        <f t="shared" ca="1" si="63"/>
        <v>27</v>
      </c>
      <c r="M135" s="49">
        <f t="shared" ca="1" si="64"/>
        <v>11</v>
      </c>
      <c r="N135" s="49">
        <f t="shared" ca="1" si="65"/>
        <v>1</v>
      </c>
      <c r="O135" s="49">
        <f t="shared" ca="1" si="66"/>
        <v>36</v>
      </c>
      <c r="P135" s="49">
        <f t="shared" ca="1" si="67"/>
        <v>2</v>
      </c>
      <c r="Q135" s="49">
        <f t="shared" ca="1" si="68"/>
        <v>20</v>
      </c>
      <c r="R135" s="49">
        <f t="shared" ca="1" si="69"/>
        <v>17</v>
      </c>
      <c r="S135" s="49">
        <f t="shared" ca="1" si="70"/>
        <v>29</v>
      </c>
      <c r="T135" s="49">
        <f t="shared" ca="1" si="71"/>
        <v>3</v>
      </c>
      <c r="U135" s="49">
        <f t="shared" ca="1" si="72"/>
        <v>26</v>
      </c>
      <c r="V135" s="49">
        <f t="shared" ca="1" si="73"/>
        <v>18</v>
      </c>
      <c r="W135" s="49">
        <f t="shared" ca="1" si="74"/>
        <v>9</v>
      </c>
      <c r="X135" s="49">
        <f t="shared" ca="1" si="75"/>
        <v>32</v>
      </c>
      <c r="Y135" s="49">
        <f t="shared" ca="1" si="76"/>
        <v>12</v>
      </c>
      <c r="Z135" s="49">
        <f t="shared" ca="1" si="77"/>
        <v>15</v>
      </c>
      <c r="AA135" s="49">
        <f t="shared" ca="1" si="78"/>
        <v>31</v>
      </c>
      <c r="AB135" s="49">
        <f t="shared" ca="1" si="79"/>
        <v>14</v>
      </c>
      <c r="AC135" s="49">
        <f t="shared" ca="1" si="80"/>
        <v>21</v>
      </c>
      <c r="AD135" s="49">
        <f t="shared" ca="1" si="81"/>
        <v>4</v>
      </c>
      <c r="AE135" s="49">
        <f t="shared" ca="1" si="82"/>
        <v>33</v>
      </c>
      <c r="AF135" s="49">
        <f t="shared" ca="1" si="83"/>
        <v>7</v>
      </c>
      <c r="AG135" s="49">
        <f t="shared" ca="1" si="84"/>
        <v>19</v>
      </c>
      <c r="AH135" s="49">
        <f t="shared" ca="1" si="85"/>
        <v>35</v>
      </c>
      <c r="AI135" s="49">
        <f t="shared" ca="1" si="86"/>
        <v>6</v>
      </c>
      <c r="AJ135" s="49">
        <f t="shared" ca="1" si="87"/>
        <v>5</v>
      </c>
      <c r="AK135" s="49">
        <f t="shared" ca="1" si="88"/>
        <v>8</v>
      </c>
      <c r="AL135" s="49">
        <f t="shared" ca="1" si="89"/>
        <v>28</v>
      </c>
      <c r="AM135" s="49">
        <f t="shared" ca="1" si="90"/>
        <v>16</v>
      </c>
      <c r="AN135" s="49">
        <f t="shared" ca="1" si="91"/>
        <v>34</v>
      </c>
      <c r="AO135" s="49">
        <f t="shared" ca="1" si="92"/>
        <v>25</v>
      </c>
      <c r="AP135" s="49">
        <f t="shared" ca="1" si="93"/>
        <v>10</v>
      </c>
    </row>
    <row r="136" spans="1:42" ht="19.5" thickBot="1">
      <c r="A136" s="65">
        <f t="shared" si="94"/>
        <v>135</v>
      </c>
      <c r="B136" s="45">
        <f ca="1">Streams!B136</f>
        <v>25</v>
      </c>
      <c r="C136" s="46">
        <f t="shared" ca="1" si="95"/>
        <v>25</v>
      </c>
      <c r="D136" s="47">
        <f ca="1">COUNTIF(INDEX(C136:INDEX($C$1:C136,IFERROR(LOOKUP(2,1/($D$1:D135=2),ROW($D$1:D135)-MIN(ROW($D$1:D135)-1)),1),),),C136)</f>
        <v>1</v>
      </c>
      <c r="E136" s="46">
        <f t="shared" ca="1" si="96"/>
        <v>35</v>
      </c>
      <c r="F136" s="47">
        <f ca="1">COUNTIF(INDEX(E136:INDEX($E$1:E136,IFERROR(LOOKUP(2,1/($F$1:F135=2),ROW($F$1:F135)-MIN(ROW($F$1:F135)-1)),1),),),E136)</f>
        <v>1</v>
      </c>
      <c r="G136" s="49">
        <f t="shared" ca="1" si="58"/>
        <v>4</v>
      </c>
      <c r="H136" s="49">
        <f t="shared" ca="1" si="59"/>
        <v>22</v>
      </c>
      <c r="I136" s="49">
        <f t="shared" ca="1" si="60"/>
        <v>30</v>
      </c>
      <c r="J136" s="49">
        <f t="shared" ca="1" si="61"/>
        <v>13</v>
      </c>
      <c r="K136" s="49">
        <f t="shared" ca="1" si="62"/>
        <v>23</v>
      </c>
      <c r="L136" s="49">
        <f t="shared" ca="1" si="63"/>
        <v>24</v>
      </c>
      <c r="M136" s="49">
        <f t="shared" ca="1" si="64"/>
        <v>27</v>
      </c>
      <c r="N136" s="49">
        <f t="shared" ca="1" si="65"/>
        <v>11</v>
      </c>
      <c r="O136" s="49">
        <f t="shared" ca="1" si="66"/>
        <v>1</v>
      </c>
      <c r="P136" s="49">
        <f t="shared" ca="1" si="67"/>
        <v>36</v>
      </c>
      <c r="Q136" s="49">
        <f t="shared" ca="1" si="68"/>
        <v>2</v>
      </c>
      <c r="R136" s="49">
        <f t="shared" ca="1" si="69"/>
        <v>20</v>
      </c>
      <c r="S136" s="49">
        <f t="shared" ca="1" si="70"/>
        <v>17</v>
      </c>
      <c r="T136" s="49">
        <f t="shared" ca="1" si="71"/>
        <v>29</v>
      </c>
      <c r="U136" s="49">
        <f t="shared" ca="1" si="72"/>
        <v>3</v>
      </c>
      <c r="V136" s="49">
        <f t="shared" ca="1" si="73"/>
        <v>26</v>
      </c>
      <c r="W136" s="49">
        <f t="shared" ca="1" si="74"/>
        <v>18</v>
      </c>
      <c r="X136" s="49">
        <f t="shared" ca="1" si="75"/>
        <v>9</v>
      </c>
      <c r="Y136" s="49">
        <f t="shared" ca="1" si="76"/>
        <v>32</v>
      </c>
      <c r="Z136" s="49">
        <f t="shared" ca="1" si="77"/>
        <v>12</v>
      </c>
      <c r="AA136" s="49">
        <f t="shared" ca="1" si="78"/>
        <v>15</v>
      </c>
      <c r="AB136" s="49">
        <f t="shared" ca="1" si="79"/>
        <v>31</v>
      </c>
      <c r="AC136" s="49">
        <f t="shared" ca="1" si="80"/>
        <v>14</v>
      </c>
      <c r="AD136" s="49">
        <f t="shared" ca="1" si="81"/>
        <v>21</v>
      </c>
      <c r="AE136" s="49">
        <f t="shared" ca="1" si="82"/>
        <v>33</v>
      </c>
      <c r="AF136" s="49">
        <f t="shared" ca="1" si="83"/>
        <v>7</v>
      </c>
      <c r="AG136" s="49">
        <f t="shared" ca="1" si="84"/>
        <v>19</v>
      </c>
      <c r="AH136" s="49">
        <f t="shared" ca="1" si="85"/>
        <v>35</v>
      </c>
      <c r="AI136" s="49">
        <f t="shared" ca="1" si="86"/>
        <v>6</v>
      </c>
      <c r="AJ136" s="49">
        <f t="shared" ca="1" si="87"/>
        <v>5</v>
      </c>
      <c r="AK136" s="49">
        <f t="shared" ca="1" si="88"/>
        <v>8</v>
      </c>
      <c r="AL136" s="49">
        <f t="shared" ca="1" si="89"/>
        <v>28</v>
      </c>
      <c r="AM136" s="49">
        <f t="shared" ca="1" si="90"/>
        <v>16</v>
      </c>
      <c r="AN136" s="49">
        <f t="shared" ca="1" si="91"/>
        <v>34</v>
      </c>
      <c r="AO136" s="49">
        <f t="shared" ca="1" si="92"/>
        <v>25</v>
      </c>
      <c r="AP136" s="49">
        <f t="shared" ca="1" si="93"/>
        <v>10</v>
      </c>
    </row>
    <row r="137" spans="1:42" ht="19.5" thickBot="1">
      <c r="A137" s="65">
        <f t="shared" si="94"/>
        <v>136</v>
      </c>
      <c r="B137" s="45">
        <f ca="1">Streams!B137</f>
        <v>30</v>
      </c>
      <c r="C137" s="46">
        <f t="shared" ca="1" si="95"/>
        <v>30</v>
      </c>
      <c r="D137" s="47">
        <f ca="1">COUNTIF(INDEX(C137:INDEX($C$1:C137,IFERROR(LOOKUP(2,1/($D$1:D136=2),ROW($D$1:D136)-MIN(ROW($D$1:D136)-1)),1),),),C137)</f>
        <v>2</v>
      </c>
      <c r="E137" s="46">
        <f t="shared" ca="1" si="96"/>
        <v>4</v>
      </c>
      <c r="F137" s="47">
        <f ca="1">COUNTIF(INDEX(E137:INDEX($E$1:E137,IFERROR(LOOKUP(2,1/($F$1:F136=2),ROW($F$1:F136)-MIN(ROW($F$1:F136)-1)),1),),),E137)</f>
        <v>1</v>
      </c>
      <c r="G137" s="49">
        <f t="shared" ca="1" si="58"/>
        <v>25</v>
      </c>
      <c r="H137" s="49">
        <f t="shared" ca="1" si="59"/>
        <v>4</v>
      </c>
      <c r="I137" s="49">
        <f t="shared" ca="1" si="60"/>
        <v>22</v>
      </c>
      <c r="J137" s="49">
        <f t="shared" ca="1" si="61"/>
        <v>30</v>
      </c>
      <c r="K137" s="49">
        <f t="shared" ca="1" si="62"/>
        <v>13</v>
      </c>
      <c r="L137" s="49">
        <f t="shared" ca="1" si="63"/>
        <v>23</v>
      </c>
      <c r="M137" s="49">
        <f t="shared" ca="1" si="64"/>
        <v>24</v>
      </c>
      <c r="N137" s="49">
        <f t="shared" ca="1" si="65"/>
        <v>27</v>
      </c>
      <c r="O137" s="49">
        <f t="shared" ca="1" si="66"/>
        <v>11</v>
      </c>
      <c r="P137" s="49">
        <f t="shared" ca="1" si="67"/>
        <v>1</v>
      </c>
      <c r="Q137" s="49">
        <f t="shared" ca="1" si="68"/>
        <v>36</v>
      </c>
      <c r="R137" s="49">
        <f t="shared" ca="1" si="69"/>
        <v>2</v>
      </c>
      <c r="S137" s="49">
        <f t="shared" ca="1" si="70"/>
        <v>20</v>
      </c>
      <c r="T137" s="49">
        <f t="shared" ca="1" si="71"/>
        <v>17</v>
      </c>
      <c r="U137" s="49">
        <f t="shared" ca="1" si="72"/>
        <v>29</v>
      </c>
      <c r="V137" s="49">
        <f t="shared" ca="1" si="73"/>
        <v>3</v>
      </c>
      <c r="W137" s="49">
        <f t="shared" ca="1" si="74"/>
        <v>26</v>
      </c>
      <c r="X137" s="49">
        <f t="shared" ca="1" si="75"/>
        <v>18</v>
      </c>
      <c r="Y137" s="49">
        <f t="shared" ca="1" si="76"/>
        <v>9</v>
      </c>
      <c r="Z137" s="49">
        <f t="shared" ca="1" si="77"/>
        <v>32</v>
      </c>
      <c r="AA137" s="49">
        <f t="shared" ca="1" si="78"/>
        <v>12</v>
      </c>
      <c r="AB137" s="49">
        <f t="shared" ca="1" si="79"/>
        <v>15</v>
      </c>
      <c r="AC137" s="49">
        <f t="shared" ca="1" si="80"/>
        <v>31</v>
      </c>
      <c r="AD137" s="49">
        <f t="shared" ca="1" si="81"/>
        <v>14</v>
      </c>
      <c r="AE137" s="49">
        <f t="shared" ca="1" si="82"/>
        <v>21</v>
      </c>
      <c r="AF137" s="49">
        <f t="shared" ca="1" si="83"/>
        <v>33</v>
      </c>
      <c r="AG137" s="49">
        <f t="shared" ca="1" si="84"/>
        <v>7</v>
      </c>
      <c r="AH137" s="49">
        <f t="shared" ca="1" si="85"/>
        <v>19</v>
      </c>
      <c r="AI137" s="49">
        <f t="shared" ca="1" si="86"/>
        <v>35</v>
      </c>
      <c r="AJ137" s="49">
        <f t="shared" ca="1" si="87"/>
        <v>6</v>
      </c>
      <c r="AK137" s="49">
        <f t="shared" ca="1" si="88"/>
        <v>5</v>
      </c>
      <c r="AL137" s="49">
        <f t="shared" ca="1" si="89"/>
        <v>8</v>
      </c>
      <c r="AM137" s="49">
        <f t="shared" ca="1" si="90"/>
        <v>28</v>
      </c>
      <c r="AN137" s="49">
        <f t="shared" ca="1" si="91"/>
        <v>16</v>
      </c>
      <c r="AO137" s="49">
        <f t="shared" ca="1" si="92"/>
        <v>34</v>
      </c>
      <c r="AP137" s="49">
        <f t="shared" ca="1" si="93"/>
        <v>10</v>
      </c>
    </row>
    <row r="138" spans="1:42" ht="19.5" thickBot="1">
      <c r="A138" s="65">
        <f t="shared" si="94"/>
        <v>137</v>
      </c>
      <c r="B138" s="45">
        <f ca="1">Streams!B138</f>
        <v>33</v>
      </c>
      <c r="C138" s="46">
        <f t="shared" ca="1" si="95"/>
        <v>33</v>
      </c>
      <c r="D138" s="47">
        <f ca="1">COUNTIF(INDEX(C138:INDEX($C$1:C138,IFERROR(LOOKUP(2,1/($D$1:D137=2),ROW($D$1:D137)-MIN(ROW($D$1:D137)-1)),1),),),C138)</f>
        <v>1</v>
      </c>
      <c r="E138" s="46">
        <f t="shared" ca="1" si="96"/>
        <v>26</v>
      </c>
      <c r="F138" s="47">
        <f ca="1">COUNTIF(INDEX(E138:INDEX($E$1:E138,IFERROR(LOOKUP(2,1/($F$1:F137=2),ROW($F$1:F137)-MIN(ROW($F$1:F137)-1)),1),),),E138)</f>
        <v>1</v>
      </c>
      <c r="G138" s="49">
        <f t="shared" ca="1" si="58"/>
        <v>30</v>
      </c>
      <c r="H138" s="49">
        <f t="shared" ca="1" si="59"/>
        <v>25</v>
      </c>
      <c r="I138" s="49">
        <f t="shared" ca="1" si="60"/>
        <v>4</v>
      </c>
      <c r="J138" s="49">
        <f t="shared" ca="1" si="61"/>
        <v>22</v>
      </c>
      <c r="K138" s="49">
        <f t="shared" ca="1" si="62"/>
        <v>13</v>
      </c>
      <c r="L138" s="49">
        <f t="shared" ca="1" si="63"/>
        <v>23</v>
      </c>
      <c r="M138" s="49">
        <f t="shared" ca="1" si="64"/>
        <v>24</v>
      </c>
      <c r="N138" s="49">
        <f t="shared" ca="1" si="65"/>
        <v>27</v>
      </c>
      <c r="O138" s="49">
        <f t="shared" ca="1" si="66"/>
        <v>11</v>
      </c>
      <c r="P138" s="49">
        <f t="shared" ca="1" si="67"/>
        <v>1</v>
      </c>
      <c r="Q138" s="49">
        <f t="shared" ca="1" si="68"/>
        <v>36</v>
      </c>
      <c r="R138" s="49">
        <f t="shared" ca="1" si="69"/>
        <v>2</v>
      </c>
      <c r="S138" s="49">
        <f t="shared" ca="1" si="70"/>
        <v>20</v>
      </c>
      <c r="T138" s="49">
        <f t="shared" ca="1" si="71"/>
        <v>17</v>
      </c>
      <c r="U138" s="49">
        <f t="shared" ca="1" si="72"/>
        <v>29</v>
      </c>
      <c r="V138" s="49">
        <f t="shared" ca="1" si="73"/>
        <v>3</v>
      </c>
      <c r="W138" s="49">
        <f t="shared" ca="1" si="74"/>
        <v>26</v>
      </c>
      <c r="X138" s="49">
        <f t="shared" ca="1" si="75"/>
        <v>18</v>
      </c>
      <c r="Y138" s="49">
        <f t="shared" ca="1" si="76"/>
        <v>9</v>
      </c>
      <c r="Z138" s="49">
        <f t="shared" ca="1" si="77"/>
        <v>32</v>
      </c>
      <c r="AA138" s="49">
        <f t="shared" ca="1" si="78"/>
        <v>12</v>
      </c>
      <c r="AB138" s="49">
        <f t="shared" ca="1" si="79"/>
        <v>15</v>
      </c>
      <c r="AC138" s="49">
        <f t="shared" ca="1" si="80"/>
        <v>31</v>
      </c>
      <c r="AD138" s="49">
        <f t="shared" ca="1" si="81"/>
        <v>14</v>
      </c>
      <c r="AE138" s="49">
        <f t="shared" ca="1" si="82"/>
        <v>21</v>
      </c>
      <c r="AF138" s="49">
        <f t="shared" ca="1" si="83"/>
        <v>33</v>
      </c>
      <c r="AG138" s="49">
        <f t="shared" ca="1" si="84"/>
        <v>7</v>
      </c>
      <c r="AH138" s="49">
        <f t="shared" ca="1" si="85"/>
        <v>19</v>
      </c>
      <c r="AI138" s="49">
        <f t="shared" ca="1" si="86"/>
        <v>35</v>
      </c>
      <c r="AJ138" s="49">
        <f t="shared" ca="1" si="87"/>
        <v>6</v>
      </c>
      <c r="AK138" s="49">
        <f t="shared" ca="1" si="88"/>
        <v>5</v>
      </c>
      <c r="AL138" s="49">
        <f t="shared" ca="1" si="89"/>
        <v>8</v>
      </c>
      <c r="AM138" s="49">
        <f t="shared" ca="1" si="90"/>
        <v>28</v>
      </c>
      <c r="AN138" s="49">
        <f t="shared" ca="1" si="91"/>
        <v>16</v>
      </c>
      <c r="AO138" s="49">
        <f t="shared" ca="1" si="92"/>
        <v>34</v>
      </c>
      <c r="AP138" s="49">
        <f t="shared" ca="1" si="93"/>
        <v>10</v>
      </c>
    </row>
    <row r="139" spans="1:42" ht="19.5" thickBot="1">
      <c r="A139" s="65">
        <f t="shared" si="94"/>
        <v>138</v>
      </c>
      <c r="B139" s="45">
        <f ca="1">Streams!B139</f>
        <v>15</v>
      </c>
      <c r="C139" s="46">
        <f t="shared" ca="1" si="95"/>
        <v>15</v>
      </c>
      <c r="D139" s="47">
        <f ca="1">COUNTIF(INDEX(C139:INDEX($C$1:C139,IFERROR(LOOKUP(2,1/($D$1:D138=2),ROW($D$1:D138)-MIN(ROW($D$1:D138)-1)),1),),),C139)</f>
        <v>1</v>
      </c>
      <c r="E139" s="46">
        <f t="shared" ca="1" si="96"/>
        <v>23</v>
      </c>
      <c r="F139" s="47">
        <f ca="1">COUNTIF(INDEX(E139:INDEX($E$1:E139,IFERROR(LOOKUP(2,1/($F$1:F138=2),ROW($F$1:F138)-MIN(ROW($F$1:F138)-1)),1),),),E139)</f>
        <v>1</v>
      </c>
      <c r="G139" s="49">
        <f t="shared" ca="1" si="58"/>
        <v>33</v>
      </c>
      <c r="H139" s="49">
        <f t="shared" ca="1" si="59"/>
        <v>30</v>
      </c>
      <c r="I139" s="49">
        <f t="shared" ca="1" si="60"/>
        <v>25</v>
      </c>
      <c r="J139" s="49">
        <f t="shared" ca="1" si="61"/>
        <v>4</v>
      </c>
      <c r="K139" s="49">
        <f t="shared" ca="1" si="62"/>
        <v>22</v>
      </c>
      <c r="L139" s="49">
        <f t="shared" ca="1" si="63"/>
        <v>13</v>
      </c>
      <c r="M139" s="49">
        <f t="shared" ca="1" si="64"/>
        <v>23</v>
      </c>
      <c r="N139" s="49">
        <f t="shared" ca="1" si="65"/>
        <v>24</v>
      </c>
      <c r="O139" s="49">
        <f t="shared" ca="1" si="66"/>
        <v>27</v>
      </c>
      <c r="P139" s="49">
        <f t="shared" ca="1" si="67"/>
        <v>11</v>
      </c>
      <c r="Q139" s="49">
        <f t="shared" ca="1" si="68"/>
        <v>1</v>
      </c>
      <c r="R139" s="49">
        <f t="shared" ca="1" si="69"/>
        <v>36</v>
      </c>
      <c r="S139" s="49">
        <f t="shared" ca="1" si="70"/>
        <v>2</v>
      </c>
      <c r="T139" s="49">
        <f t="shared" ca="1" si="71"/>
        <v>20</v>
      </c>
      <c r="U139" s="49">
        <f t="shared" ca="1" si="72"/>
        <v>17</v>
      </c>
      <c r="V139" s="49">
        <f t="shared" ca="1" si="73"/>
        <v>29</v>
      </c>
      <c r="W139" s="49">
        <f t="shared" ca="1" si="74"/>
        <v>3</v>
      </c>
      <c r="X139" s="49">
        <f t="shared" ca="1" si="75"/>
        <v>26</v>
      </c>
      <c r="Y139" s="49">
        <f t="shared" ca="1" si="76"/>
        <v>18</v>
      </c>
      <c r="Z139" s="49">
        <f t="shared" ca="1" si="77"/>
        <v>9</v>
      </c>
      <c r="AA139" s="49">
        <f t="shared" ca="1" si="78"/>
        <v>32</v>
      </c>
      <c r="AB139" s="49">
        <f t="shared" ca="1" si="79"/>
        <v>12</v>
      </c>
      <c r="AC139" s="49">
        <f t="shared" ca="1" si="80"/>
        <v>15</v>
      </c>
      <c r="AD139" s="49">
        <f t="shared" ca="1" si="81"/>
        <v>31</v>
      </c>
      <c r="AE139" s="49">
        <f t="shared" ca="1" si="82"/>
        <v>14</v>
      </c>
      <c r="AF139" s="49">
        <f t="shared" ca="1" si="83"/>
        <v>21</v>
      </c>
      <c r="AG139" s="49">
        <f t="shared" ca="1" si="84"/>
        <v>7</v>
      </c>
      <c r="AH139" s="49">
        <f t="shared" ca="1" si="85"/>
        <v>19</v>
      </c>
      <c r="AI139" s="49">
        <f t="shared" ca="1" si="86"/>
        <v>35</v>
      </c>
      <c r="AJ139" s="49">
        <f t="shared" ca="1" si="87"/>
        <v>6</v>
      </c>
      <c r="AK139" s="49">
        <f t="shared" ca="1" si="88"/>
        <v>5</v>
      </c>
      <c r="AL139" s="49">
        <f t="shared" ca="1" si="89"/>
        <v>8</v>
      </c>
      <c r="AM139" s="49">
        <f t="shared" ca="1" si="90"/>
        <v>28</v>
      </c>
      <c r="AN139" s="49">
        <f t="shared" ca="1" si="91"/>
        <v>16</v>
      </c>
      <c r="AO139" s="49">
        <f t="shared" ca="1" si="92"/>
        <v>34</v>
      </c>
      <c r="AP139" s="49">
        <f t="shared" ca="1" si="93"/>
        <v>10</v>
      </c>
    </row>
    <row r="140" spans="1:42" ht="19.5" thickBot="1">
      <c r="A140" s="65">
        <f t="shared" si="94"/>
        <v>139</v>
      </c>
      <c r="B140" s="45">
        <f ca="1">Streams!B140</f>
        <v>19</v>
      </c>
      <c r="C140" s="46">
        <f t="shared" ca="1" si="95"/>
        <v>19</v>
      </c>
      <c r="D140" s="47">
        <f ca="1">COUNTIF(INDEX(C140:INDEX($C$1:C140,IFERROR(LOOKUP(2,1/($D$1:D139=2),ROW($D$1:D139)-MIN(ROW($D$1:D139)-1)),1),),),C140)</f>
        <v>1</v>
      </c>
      <c r="E140" s="46">
        <f t="shared" ca="1" si="96"/>
        <v>28</v>
      </c>
      <c r="F140" s="47">
        <f ca="1">COUNTIF(INDEX(E140:INDEX($E$1:E140,IFERROR(LOOKUP(2,1/($F$1:F139=2),ROW($F$1:F139)-MIN(ROW($F$1:F139)-1)),1),),),E140)</f>
        <v>1</v>
      </c>
      <c r="G140" s="49">
        <f t="shared" ca="1" si="58"/>
        <v>15</v>
      </c>
      <c r="H140" s="49">
        <f t="shared" ca="1" si="59"/>
        <v>33</v>
      </c>
      <c r="I140" s="49">
        <f t="shared" ca="1" si="60"/>
        <v>30</v>
      </c>
      <c r="J140" s="49">
        <f t="shared" ca="1" si="61"/>
        <v>25</v>
      </c>
      <c r="K140" s="49">
        <f t="shared" ca="1" si="62"/>
        <v>4</v>
      </c>
      <c r="L140" s="49">
        <f t="shared" ca="1" si="63"/>
        <v>22</v>
      </c>
      <c r="M140" s="49">
        <f t="shared" ca="1" si="64"/>
        <v>13</v>
      </c>
      <c r="N140" s="49">
        <f t="shared" ca="1" si="65"/>
        <v>23</v>
      </c>
      <c r="O140" s="49">
        <f t="shared" ca="1" si="66"/>
        <v>24</v>
      </c>
      <c r="P140" s="49">
        <f t="shared" ca="1" si="67"/>
        <v>27</v>
      </c>
      <c r="Q140" s="49">
        <f t="shared" ca="1" si="68"/>
        <v>11</v>
      </c>
      <c r="R140" s="49">
        <f t="shared" ca="1" si="69"/>
        <v>1</v>
      </c>
      <c r="S140" s="49">
        <f t="shared" ca="1" si="70"/>
        <v>36</v>
      </c>
      <c r="T140" s="49">
        <f t="shared" ca="1" si="71"/>
        <v>2</v>
      </c>
      <c r="U140" s="49">
        <f t="shared" ca="1" si="72"/>
        <v>20</v>
      </c>
      <c r="V140" s="49">
        <f t="shared" ca="1" si="73"/>
        <v>17</v>
      </c>
      <c r="W140" s="49">
        <f t="shared" ca="1" si="74"/>
        <v>29</v>
      </c>
      <c r="X140" s="49">
        <f t="shared" ca="1" si="75"/>
        <v>3</v>
      </c>
      <c r="Y140" s="49">
        <f t="shared" ca="1" si="76"/>
        <v>26</v>
      </c>
      <c r="Z140" s="49">
        <f t="shared" ca="1" si="77"/>
        <v>18</v>
      </c>
      <c r="AA140" s="49">
        <f t="shared" ca="1" si="78"/>
        <v>9</v>
      </c>
      <c r="AB140" s="49">
        <f t="shared" ca="1" si="79"/>
        <v>32</v>
      </c>
      <c r="AC140" s="49">
        <f t="shared" ca="1" si="80"/>
        <v>12</v>
      </c>
      <c r="AD140" s="49">
        <f t="shared" ca="1" si="81"/>
        <v>31</v>
      </c>
      <c r="AE140" s="49">
        <f t="shared" ca="1" si="82"/>
        <v>14</v>
      </c>
      <c r="AF140" s="49">
        <f t="shared" ca="1" si="83"/>
        <v>21</v>
      </c>
      <c r="AG140" s="49">
        <f t="shared" ca="1" si="84"/>
        <v>7</v>
      </c>
      <c r="AH140" s="49">
        <f t="shared" ca="1" si="85"/>
        <v>19</v>
      </c>
      <c r="AI140" s="49">
        <f t="shared" ca="1" si="86"/>
        <v>35</v>
      </c>
      <c r="AJ140" s="49">
        <f t="shared" ca="1" si="87"/>
        <v>6</v>
      </c>
      <c r="AK140" s="49">
        <f t="shared" ca="1" si="88"/>
        <v>5</v>
      </c>
      <c r="AL140" s="49">
        <f t="shared" ca="1" si="89"/>
        <v>8</v>
      </c>
      <c r="AM140" s="49">
        <f t="shared" ca="1" si="90"/>
        <v>28</v>
      </c>
      <c r="AN140" s="49">
        <f t="shared" ca="1" si="91"/>
        <v>16</v>
      </c>
      <c r="AO140" s="49">
        <f t="shared" ca="1" si="92"/>
        <v>34</v>
      </c>
      <c r="AP140" s="49">
        <f t="shared" ca="1" si="93"/>
        <v>10</v>
      </c>
    </row>
    <row r="141" spans="1:42" ht="19.5" thickBot="1">
      <c r="A141" s="65">
        <f t="shared" si="94"/>
        <v>140</v>
      </c>
      <c r="B141" s="45">
        <f ca="1">Streams!B141</f>
        <v>6</v>
      </c>
      <c r="C141" s="46">
        <f t="shared" ca="1" si="95"/>
        <v>6</v>
      </c>
      <c r="D141" s="47">
        <f ca="1">COUNTIF(INDEX(C141:INDEX($C$1:C141,IFERROR(LOOKUP(2,1/($D$1:D140=2),ROW($D$1:D140)-MIN(ROW($D$1:D140)-1)),1),),),C141)</f>
        <v>1</v>
      </c>
      <c r="E141" s="46">
        <f t="shared" ca="1" si="96"/>
        <v>30</v>
      </c>
      <c r="F141" s="47">
        <f ca="1">COUNTIF(INDEX(E141:INDEX($E$1:E141,IFERROR(LOOKUP(2,1/($F$1:F140=2),ROW($F$1:F140)-MIN(ROW($F$1:F140)-1)),1),),),E141)</f>
        <v>1</v>
      </c>
      <c r="G141" s="49">
        <f t="shared" ca="1" si="58"/>
        <v>19</v>
      </c>
      <c r="H141" s="49">
        <f t="shared" ca="1" si="59"/>
        <v>15</v>
      </c>
      <c r="I141" s="49">
        <f t="shared" ca="1" si="60"/>
        <v>33</v>
      </c>
      <c r="J141" s="49">
        <f t="shared" ca="1" si="61"/>
        <v>30</v>
      </c>
      <c r="K141" s="49">
        <f t="shared" ca="1" si="62"/>
        <v>25</v>
      </c>
      <c r="L141" s="49">
        <f t="shared" ca="1" si="63"/>
        <v>4</v>
      </c>
      <c r="M141" s="49">
        <f t="shared" ca="1" si="64"/>
        <v>22</v>
      </c>
      <c r="N141" s="49">
        <f t="shared" ca="1" si="65"/>
        <v>13</v>
      </c>
      <c r="O141" s="49">
        <f t="shared" ca="1" si="66"/>
        <v>23</v>
      </c>
      <c r="P141" s="49">
        <f t="shared" ca="1" si="67"/>
        <v>24</v>
      </c>
      <c r="Q141" s="49">
        <f t="shared" ca="1" si="68"/>
        <v>27</v>
      </c>
      <c r="R141" s="49">
        <f t="shared" ca="1" si="69"/>
        <v>11</v>
      </c>
      <c r="S141" s="49">
        <f t="shared" ca="1" si="70"/>
        <v>1</v>
      </c>
      <c r="T141" s="49">
        <f t="shared" ca="1" si="71"/>
        <v>36</v>
      </c>
      <c r="U141" s="49">
        <f t="shared" ca="1" si="72"/>
        <v>2</v>
      </c>
      <c r="V141" s="49">
        <f t="shared" ca="1" si="73"/>
        <v>20</v>
      </c>
      <c r="W141" s="49">
        <f t="shared" ca="1" si="74"/>
        <v>17</v>
      </c>
      <c r="X141" s="49">
        <f t="shared" ca="1" si="75"/>
        <v>29</v>
      </c>
      <c r="Y141" s="49">
        <f t="shared" ca="1" si="76"/>
        <v>3</v>
      </c>
      <c r="Z141" s="49">
        <f t="shared" ca="1" si="77"/>
        <v>26</v>
      </c>
      <c r="AA141" s="49">
        <f t="shared" ca="1" si="78"/>
        <v>18</v>
      </c>
      <c r="AB141" s="49">
        <f t="shared" ca="1" si="79"/>
        <v>9</v>
      </c>
      <c r="AC141" s="49">
        <f t="shared" ca="1" si="80"/>
        <v>32</v>
      </c>
      <c r="AD141" s="49">
        <f t="shared" ca="1" si="81"/>
        <v>12</v>
      </c>
      <c r="AE141" s="49">
        <f t="shared" ca="1" si="82"/>
        <v>31</v>
      </c>
      <c r="AF141" s="49">
        <f t="shared" ca="1" si="83"/>
        <v>14</v>
      </c>
      <c r="AG141" s="49">
        <f t="shared" ca="1" si="84"/>
        <v>21</v>
      </c>
      <c r="AH141" s="49">
        <f t="shared" ca="1" si="85"/>
        <v>7</v>
      </c>
      <c r="AI141" s="49">
        <f t="shared" ca="1" si="86"/>
        <v>35</v>
      </c>
      <c r="AJ141" s="49">
        <f t="shared" ca="1" si="87"/>
        <v>6</v>
      </c>
      <c r="AK141" s="49">
        <f t="shared" ca="1" si="88"/>
        <v>5</v>
      </c>
      <c r="AL141" s="49">
        <f t="shared" ca="1" si="89"/>
        <v>8</v>
      </c>
      <c r="AM141" s="49">
        <f t="shared" ca="1" si="90"/>
        <v>28</v>
      </c>
      <c r="AN141" s="49">
        <f t="shared" ca="1" si="91"/>
        <v>16</v>
      </c>
      <c r="AO141" s="49">
        <f t="shared" ca="1" si="92"/>
        <v>34</v>
      </c>
      <c r="AP141" s="49">
        <f t="shared" ca="1" si="93"/>
        <v>10</v>
      </c>
    </row>
    <row r="142" spans="1:42" ht="19.5" thickBot="1">
      <c r="A142" s="65">
        <f t="shared" si="94"/>
        <v>141</v>
      </c>
      <c r="B142" s="45">
        <f ca="1">Streams!B142</f>
        <v>4</v>
      </c>
      <c r="C142" s="46">
        <f t="shared" ca="1" si="95"/>
        <v>4</v>
      </c>
      <c r="D142" s="47">
        <f ca="1">COUNTIF(INDEX(C142:INDEX($C$1:C142,IFERROR(LOOKUP(2,1/($D$1:D141=2),ROW($D$1:D141)-MIN(ROW($D$1:D141)-1)),1),),),C142)</f>
        <v>1</v>
      </c>
      <c r="E142" s="46">
        <f t="shared" ca="1" si="96"/>
        <v>7</v>
      </c>
      <c r="F142" s="47">
        <f ca="1">COUNTIF(INDEX(E142:INDEX($E$1:E142,IFERROR(LOOKUP(2,1/($F$1:F141=2),ROW($F$1:F141)-MIN(ROW($F$1:F141)-1)),1),),),E142)</f>
        <v>1</v>
      </c>
      <c r="G142" s="49">
        <f t="shared" ca="1" si="58"/>
        <v>6</v>
      </c>
      <c r="H142" s="49">
        <f t="shared" ca="1" si="59"/>
        <v>19</v>
      </c>
      <c r="I142" s="49">
        <f t="shared" ca="1" si="60"/>
        <v>15</v>
      </c>
      <c r="J142" s="49">
        <f t="shared" ca="1" si="61"/>
        <v>33</v>
      </c>
      <c r="K142" s="49">
        <f t="shared" ca="1" si="62"/>
        <v>30</v>
      </c>
      <c r="L142" s="49">
        <f t="shared" ca="1" si="63"/>
        <v>25</v>
      </c>
      <c r="M142" s="49">
        <f t="shared" ca="1" si="64"/>
        <v>4</v>
      </c>
      <c r="N142" s="49">
        <f t="shared" ca="1" si="65"/>
        <v>22</v>
      </c>
      <c r="O142" s="49">
        <f t="shared" ca="1" si="66"/>
        <v>13</v>
      </c>
      <c r="P142" s="49">
        <f t="shared" ca="1" si="67"/>
        <v>23</v>
      </c>
      <c r="Q142" s="49">
        <f t="shared" ca="1" si="68"/>
        <v>24</v>
      </c>
      <c r="R142" s="49">
        <f t="shared" ca="1" si="69"/>
        <v>27</v>
      </c>
      <c r="S142" s="49">
        <f t="shared" ca="1" si="70"/>
        <v>11</v>
      </c>
      <c r="T142" s="49">
        <f t="shared" ca="1" si="71"/>
        <v>1</v>
      </c>
      <c r="U142" s="49">
        <f t="shared" ca="1" si="72"/>
        <v>36</v>
      </c>
      <c r="V142" s="49">
        <f t="shared" ca="1" si="73"/>
        <v>2</v>
      </c>
      <c r="W142" s="49">
        <f t="shared" ca="1" si="74"/>
        <v>20</v>
      </c>
      <c r="X142" s="49">
        <f t="shared" ca="1" si="75"/>
        <v>17</v>
      </c>
      <c r="Y142" s="49">
        <f t="shared" ca="1" si="76"/>
        <v>29</v>
      </c>
      <c r="Z142" s="49">
        <f t="shared" ca="1" si="77"/>
        <v>3</v>
      </c>
      <c r="AA142" s="49">
        <f t="shared" ca="1" si="78"/>
        <v>26</v>
      </c>
      <c r="AB142" s="49">
        <f t="shared" ca="1" si="79"/>
        <v>18</v>
      </c>
      <c r="AC142" s="49">
        <f t="shared" ca="1" si="80"/>
        <v>9</v>
      </c>
      <c r="AD142" s="49">
        <f t="shared" ca="1" si="81"/>
        <v>32</v>
      </c>
      <c r="AE142" s="49">
        <f t="shared" ca="1" si="82"/>
        <v>12</v>
      </c>
      <c r="AF142" s="49">
        <f t="shared" ca="1" si="83"/>
        <v>31</v>
      </c>
      <c r="AG142" s="49">
        <f t="shared" ca="1" si="84"/>
        <v>14</v>
      </c>
      <c r="AH142" s="49">
        <f t="shared" ca="1" si="85"/>
        <v>21</v>
      </c>
      <c r="AI142" s="49">
        <f t="shared" ca="1" si="86"/>
        <v>7</v>
      </c>
      <c r="AJ142" s="49">
        <f t="shared" ca="1" si="87"/>
        <v>35</v>
      </c>
      <c r="AK142" s="49">
        <f t="shared" ca="1" si="88"/>
        <v>5</v>
      </c>
      <c r="AL142" s="49">
        <f t="shared" ca="1" si="89"/>
        <v>8</v>
      </c>
      <c r="AM142" s="49">
        <f t="shared" ca="1" si="90"/>
        <v>28</v>
      </c>
      <c r="AN142" s="49">
        <f t="shared" ca="1" si="91"/>
        <v>16</v>
      </c>
      <c r="AO142" s="49">
        <f t="shared" ca="1" si="92"/>
        <v>34</v>
      </c>
      <c r="AP142" s="49">
        <f t="shared" ca="1" si="93"/>
        <v>10</v>
      </c>
    </row>
    <row r="143" spans="1:42" ht="19.5" thickBot="1">
      <c r="A143" s="65">
        <f t="shared" si="94"/>
        <v>142</v>
      </c>
      <c r="B143" s="45">
        <f ca="1">Streams!B143</f>
        <v>24</v>
      </c>
      <c r="C143" s="46">
        <f t="shared" ca="1" si="95"/>
        <v>24</v>
      </c>
      <c r="D143" s="47">
        <f ca="1">COUNTIF(INDEX(C143:INDEX($C$1:C143,IFERROR(LOOKUP(2,1/($D$1:D142=2),ROW($D$1:D142)-MIN(ROW($D$1:D142)-1)),1),),),C143)</f>
        <v>1</v>
      </c>
      <c r="E143" s="46">
        <f t="shared" ca="1" si="96"/>
        <v>11</v>
      </c>
      <c r="F143" s="47">
        <f ca="1">COUNTIF(INDEX(E143:INDEX($E$1:E143,IFERROR(LOOKUP(2,1/($F$1:F142=2),ROW($F$1:F142)-MIN(ROW($F$1:F142)-1)),1),),),E143)</f>
        <v>1</v>
      </c>
      <c r="G143" s="49">
        <f t="shared" ca="1" si="58"/>
        <v>4</v>
      </c>
      <c r="H143" s="49">
        <f t="shared" ca="1" si="59"/>
        <v>6</v>
      </c>
      <c r="I143" s="49">
        <f t="shared" ca="1" si="60"/>
        <v>19</v>
      </c>
      <c r="J143" s="49">
        <f t="shared" ca="1" si="61"/>
        <v>15</v>
      </c>
      <c r="K143" s="49">
        <f t="shared" ca="1" si="62"/>
        <v>33</v>
      </c>
      <c r="L143" s="49">
        <f t="shared" ca="1" si="63"/>
        <v>30</v>
      </c>
      <c r="M143" s="49">
        <f t="shared" ca="1" si="64"/>
        <v>25</v>
      </c>
      <c r="N143" s="49">
        <f t="shared" ca="1" si="65"/>
        <v>22</v>
      </c>
      <c r="O143" s="49">
        <f t="shared" ca="1" si="66"/>
        <v>13</v>
      </c>
      <c r="P143" s="49">
        <f t="shared" ca="1" si="67"/>
        <v>23</v>
      </c>
      <c r="Q143" s="49">
        <f t="shared" ca="1" si="68"/>
        <v>24</v>
      </c>
      <c r="R143" s="49">
        <f t="shared" ca="1" si="69"/>
        <v>27</v>
      </c>
      <c r="S143" s="49">
        <f t="shared" ca="1" si="70"/>
        <v>11</v>
      </c>
      <c r="T143" s="49">
        <f t="shared" ca="1" si="71"/>
        <v>1</v>
      </c>
      <c r="U143" s="49">
        <f t="shared" ca="1" si="72"/>
        <v>36</v>
      </c>
      <c r="V143" s="49">
        <f t="shared" ca="1" si="73"/>
        <v>2</v>
      </c>
      <c r="W143" s="49">
        <f t="shared" ca="1" si="74"/>
        <v>20</v>
      </c>
      <c r="X143" s="49">
        <f t="shared" ca="1" si="75"/>
        <v>17</v>
      </c>
      <c r="Y143" s="49">
        <f t="shared" ca="1" si="76"/>
        <v>29</v>
      </c>
      <c r="Z143" s="49">
        <f t="shared" ca="1" si="77"/>
        <v>3</v>
      </c>
      <c r="AA143" s="49">
        <f t="shared" ca="1" si="78"/>
        <v>26</v>
      </c>
      <c r="AB143" s="49">
        <f t="shared" ca="1" si="79"/>
        <v>18</v>
      </c>
      <c r="AC143" s="49">
        <f t="shared" ca="1" si="80"/>
        <v>9</v>
      </c>
      <c r="AD143" s="49">
        <f t="shared" ca="1" si="81"/>
        <v>32</v>
      </c>
      <c r="AE143" s="49">
        <f t="shared" ca="1" si="82"/>
        <v>12</v>
      </c>
      <c r="AF143" s="49">
        <f t="shared" ca="1" si="83"/>
        <v>31</v>
      </c>
      <c r="AG143" s="49">
        <f t="shared" ca="1" si="84"/>
        <v>14</v>
      </c>
      <c r="AH143" s="49">
        <f t="shared" ca="1" si="85"/>
        <v>21</v>
      </c>
      <c r="AI143" s="49">
        <f t="shared" ca="1" si="86"/>
        <v>7</v>
      </c>
      <c r="AJ143" s="49">
        <f t="shared" ca="1" si="87"/>
        <v>35</v>
      </c>
      <c r="AK143" s="49">
        <f t="shared" ca="1" si="88"/>
        <v>5</v>
      </c>
      <c r="AL143" s="49">
        <f t="shared" ca="1" si="89"/>
        <v>8</v>
      </c>
      <c r="AM143" s="49">
        <f t="shared" ca="1" si="90"/>
        <v>28</v>
      </c>
      <c r="AN143" s="49">
        <f t="shared" ca="1" si="91"/>
        <v>16</v>
      </c>
      <c r="AO143" s="49">
        <f t="shared" ca="1" si="92"/>
        <v>34</v>
      </c>
      <c r="AP143" s="49">
        <f t="shared" ca="1" si="93"/>
        <v>10</v>
      </c>
    </row>
    <row r="144" spans="1:42" ht="19.5" thickBot="1">
      <c r="A144" s="65">
        <f t="shared" si="94"/>
        <v>143</v>
      </c>
      <c r="B144" s="45">
        <f ca="1">Streams!B144</f>
        <v>9</v>
      </c>
      <c r="C144" s="46">
        <f t="shared" ca="1" si="95"/>
        <v>9</v>
      </c>
      <c r="D144" s="47">
        <f ca="1">COUNTIF(INDEX(C144:INDEX($C$1:C144,IFERROR(LOOKUP(2,1/($D$1:D143=2),ROW($D$1:D143)-MIN(ROW($D$1:D143)-1)),1),),),C144)</f>
        <v>1</v>
      </c>
      <c r="E144" s="46">
        <f t="shared" ca="1" si="96"/>
        <v>23</v>
      </c>
      <c r="F144" s="47">
        <f ca="1">COUNTIF(INDEX(E144:INDEX($E$1:E144,IFERROR(LOOKUP(2,1/($F$1:F143=2),ROW($F$1:F143)-MIN(ROW($F$1:F143)-1)),1),),),E144)</f>
        <v>2</v>
      </c>
      <c r="G144" s="49">
        <f t="shared" ca="1" si="58"/>
        <v>24</v>
      </c>
      <c r="H144" s="49">
        <f t="shared" ca="1" si="59"/>
        <v>4</v>
      </c>
      <c r="I144" s="49">
        <f t="shared" ca="1" si="60"/>
        <v>6</v>
      </c>
      <c r="J144" s="49">
        <f t="shared" ca="1" si="61"/>
        <v>19</v>
      </c>
      <c r="K144" s="49">
        <f t="shared" ca="1" si="62"/>
        <v>15</v>
      </c>
      <c r="L144" s="49">
        <f t="shared" ca="1" si="63"/>
        <v>33</v>
      </c>
      <c r="M144" s="49">
        <f t="shared" ca="1" si="64"/>
        <v>30</v>
      </c>
      <c r="N144" s="49">
        <f t="shared" ca="1" si="65"/>
        <v>25</v>
      </c>
      <c r="O144" s="49">
        <f t="shared" ca="1" si="66"/>
        <v>22</v>
      </c>
      <c r="P144" s="49">
        <f t="shared" ca="1" si="67"/>
        <v>13</v>
      </c>
      <c r="Q144" s="49">
        <f t="shared" ca="1" si="68"/>
        <v>23</v>
      </c>
      <c r="R144" s="49">
        <f t="shared" ca="1" si="69"/>
        <v>27</v>
      </c>
      <c r="S144" s="49">
        <f t="shared" ca="1" si="70"/>
        <v>11</v>
      </c>
      <c r="T144" s="49">
        <f t="shared" ca="1" si="71"/>
        <v>1</v>
      </c>
      <c r="U144" s="49">
        <f t="shared" ca="1" si="72"/>
        <v>36</v>
      </c>
      <c r="V144" s="49">
        <f t="shared" ca="1" si="73"/>
        <v>2</v>
      </c>
      <c r="W144" s="49">
        <f t="shared" ca="1" si="74"/>
        <v>20</v>
      </c>
      <c r="X144" s="49">
        <f t="shared" ca="1" si="75"/>
        <v>17</v>
      </c>
      <c r="Y144" s="49">
        <f t="shared" ca="1" si="76"/>
        <v>29</v>
      </c>
      <c r="Z144" s="49">
        <f t="shared" ca="1" si="77"/>
        <v>3</v>
      </c>
      <c r="AA144" s="49">
        <f t="shared" ca="1" si="78"/>
        <v>26</v>
      </c>
      <c r="AB144" s="49">
        <f t="shared" ca="1" si="79"/>
        <v>18</v>
      </c>
      <c r="AC144" s="49">
        <f t="shared" ca="1" si="80"/>
        <v>9</v>
      </c>
      <c r="AD144" s="49">
        <f t="shared" ca="1" si="81"/>
        <v>32</v>
      </c>
      <c r="AE144" s="49">
        <f t="shared" ca="1" si="82"/>
        <v>12</v>
      </c>
      <c r="AF144" s="49">
        <f t="shared" ca="1" si="83"/>
        <v>31</v>
      </c>
      <c r="AG144" s="49">
        <f t="shared" ca="1" si="84"/>
        <v>14</v>
      </c>
      <c r="AH144" s="49">
        <f t="shared" ca="1" si="85"/>
        <v>21</v>
      </c>
      <c r="AI144" s="49">
        <f t="shared" ca="1" si="86"/>
        <v>7</v>
      </c>
      <c r="AJ144" s="49">
        <f t="shared" ca="1" si="87"/>
        <v>35</v>
      </c>
      <c r="AK144" s="49">
        <f t="shared" ca="1" si="88"/>
        <v>5</v>
      </c>
      <c r="AL144" s="49">
        <f t="shared" ca="1" si="89"/>
        <v>8</v>
      </c>
      <c r="AM144" s="49">
        <f t="shared" ca="1" si="90"/>
        <v>28</v>
      </c>
      <c r="AN144" s="49">
        <f t="shared" ca="1" si="91"/>
        <v>16</v>
      </c>
      <c r="AO144" s="49">
        <f t="shared" ca="1" si="92"/>
        <v>34</v>
      </c>
      <c r="AP144" s="49">
        <f t="shared" ca="1" si="93"/>
        <v>10</v>
      </c>
    </row>
    <row r="145" spans="1:42" ht="19.5" thickBot="1">
      <c r="A145" s="65">
        <f t="shared" si="94"/>
        <v>144</v>
      </c>
      <c r="B145" s="45">
        <f ca="1">Streams!B145</f>
        <v>20</v>
      </c>
      <c r="C145" s="46">
        <f t="shared" ca="1" si="95"/>
        <v>20</v>
      </c>
      <c r="D145" s="47">
        <f ca="1">COUNTIF(INDEX(C145:INDEX($C$1:C145,IFERROR(LOOKUP(2,1/($D$1:D144=2),ROW($D$1:D144)-MIN(ROW($D$1:D144)-1)),1),),),C145)</f>
        <v>1</v>
      </c>
      <c r="E145" s="46">
        <f t="shared" ca="1" si="96"/>
        <v>18</v>
      </c>
      <c r="F145" s="47">
        <f ca="1">COUNTIF(INDEX(E145:INDEX($E$1:E145,IFERROR(LOOKUP(2,1/($F$1:F144=2),ROW($F$1:F144)-MIN(ROW($F$1:F144)-1)),1),),),E145)</f>
        <v>1</v>
      </c>
      <c r="G145" s="49">
        <f t="shared" ca="1" si="58"/>
        <v>9</v>
      </c>
      <c r="H145" s="49">
        <f t="shared" ca="1" si="59"/>
        <v>24</v>
      </c>
      <c r="I145" s="49">
        <f t="shared" ca="1" si="60"/>
        <v>4</v>
      </c>
      <c r="J145" s="49">
        <f t="shared" ca="1" si="61"/>
        <v>6</v>
      </c>
      <c r="K145" s="49">
        <f t="shared" ca="1" si="62"/>
        <v>19</v>
      </c>
      <c r="L145" s="49">
        <f t="shared" ca="1" si="63"/>
        <v>15</v>
      </c>
      <c r="M145" s="49">
        <f t="shared" ca="1" si="64"/>
        <v>33</v>
      </c>
      <c r="N145" s="49">
        <f t="shared" ca="1" si="65"/>
        <v>30</v>
      </c>
      <c r="O145" s="49">
        <f t="shared" ca="1" si="66"/>
        <v>25</v>
      </c>
      <c r="P145" s="49">
        <f t="shared" ca="1" si="67"/>
        <v>22</v>
      </c>
      <c r="Q145" s="49">
        <f t="shared" ca="1" si="68"/>
        <v>13</v>
      </c>
      <c r="R145" s="49">
        <f t="shared" ca="1" si="69"/>
        <v>23</v>
      </c>
      <c r="S145" s="49">
        <f t="shared" ca="1" si="70"/>
        <v>27</v>
      </c>
      <c r="T145" s="49">
        <f t="shared" ca="1" si="71"/>
        <v>11</v>
      </c>
      <c r="U145" s="49">
        <f t="shared" ca="1" si="72"/>
        <v>1</v>
      </c>
      <c r="V145" s="49">
        <f t="shared" ca="1" si="73"/>
        <v>36</v>
      </c>
      <c r="W145" s="49">
        <f t="shared" ca="1" si="74"/>
        <v>2</v>
      </c>
      <c r="X145" s="49">
        <f t="shared" ca="1" si="75"/>
        <v>20</v>
      </c>
      <c r="Y145" s="49">
        <f t="shared" ca="1" si="76"/>
        <v>17</v>
      </c>
      <c r="Z145" s="49">
        <f t="shared" ca="1" si="77"/>
        <v>29</v>
      </c>
      <c r="AA145" s="49">
        <f t="shared" ca="1" si="78"/>
        <v>3</v>
      </c>
      <c r="AB145" s="49">
        <f t="shared" ca="1" si="79"/>
        <v>26</v>
      </c>
      <c r="AC145" s="49">
        <f t="shared" ca="1" si="80"/>
        <v>18</v>
      </c>
      <c r="AD145" s="49">
        <f t="shared" ca="1" si="81"/>
        <v>32</v>
      </c>
      <c r="AE145" s="49">
        <f t="shared" ca="1" si="82"/>
        <v>12</v>
      </c>
      <c r="AF145" s="49">
        <f t="shared" ca="1" si="83"/>
        <v>31</v>
      </c>
      <c r="AG145" s="49">
        <f t="shared" ca="1" si="84"/>
        <v>14</v>
      </c>
      <c r="AH145" s="49">
        <f t="shared" ca="1" si="85"/>
        <v>21</v>
      </c>
      <c r="AI145" s="49">
        <f t="shared" ca="1" si="86"/>
        <v>7</v>
      </c>
      <c r="AJ145" s="49">
        <f t="shared" ca="1" si="87"/>
        <v>35</v>
      </c>
      <c r="AK145" s="49">
        <f t="shared" ca="1" si="88"/>
        <v>5</v>
      </c>
      <c r="AL145" s="49">
        <f t="shared" ca="1" si="89"/>
        <v>8</v>
      </c>
      <c r="AM145" s="49">
        <f t="shared" ca="1" si="90"/>
        <v>28</v>
      </c>
      <c r="AN145" s="49">
        <f t="shared" ca="1" si="91"/>
        <v>16</v>
      </c>
      <c r="AO145" s="49">
        <f t="shared" ca="1" si="92"/>
        <v>34</v>
      </c>
      <c r="AP145" s="49">
        <f t="shared" ca="1" si="93"/>
        <v>10</v>
      </c>
    </row>
    <row r="146" spans="1:42" ht="19.5" thickBot="1">
      <c r="A146" s="65">
        <f t="shared" si="94"/>
        <v>145</v>
      </c>
      <c r="B146" s="45">
        <f ca="1">Streams!B146</f>
        <v>31</v>
      </c>
      <c r="C146" s="46">
        <f t="shared" ca="1" si="95"/>
        <v>31</v>
      </c>
      <c r="D146" s="47">
        <f ca="1">COUNTIF(INDEX(C146:INDEX($C$1:C146,IFERROR(LOOKUP(2,1/($D$1:D145=2),ROW($D$1:D145)-MIN(ROW($D$1:D145)-1)),1),),),C146)</f>
        <v>1</v>
      </c>
      <c r="E146" s="46">
        <f t="shared" ca="1" si="96"/>
        <v>26</v>
      </c>
      <c r="F146" s="47">
        <f ca="1">COUNTIF(INDEX(E146:INDEX($E$1:E146,IFERROR(LOOKUP(2,1/($F$1:F145=2),ROW($F$1:F145)-MIN(ROW($F$1:F145)-1)),1),),),E146)</f>
        <v>1</v>
      </c>
      <c r="G146" s="49">
        <f t="shared" ca="1" si="58"/>
        <v>20</v>
      </c>
      <c r="H146" s="49">
        <f t="shared" ca="1" si="59"/>
        <v>9</v>
      </c>
      <c r="I146" s="49">
        <f t="shared" ca="1" si="60"/>
        <v>24</v>
      </c>
      <c r="J146" s="49">
        <f t="shared" ca="1" si="61"/>
        <v>4</v>
      </c>
      <c r="K146" s="49">
        <f t="shared" ca="1" si="62"/>
        <v>6</v>
      </c>
      <c r="L146" s="49">
        <f t="shared" ca="1" si="63"/>
        <v>19</v>
      </c>
      <c r="M146" s="49">
        <f t="shared" ca="1" si="64"/>
        <v>15</v>
      </c>
      <c r="N146" s="49">
        <f t="shared" ca="1" si="65"/>
        <v>33</v>
      </c>
      <c r="O146" s="49">
        <f t="shared" ca="1" si="66"/>
        <v>30</v>
      </c>
      <c r="P146" s="49">
        <f t="shared" ca="1" si="67"/>
        <v>25</v>
      </c>
      <c r="Q146" s="49">
        <f t="shared" ca="1" si="68"/>
        <v>22</v>
      </c>
      <c r="R146" s="49">
        <f t="shared" ca="1" si="69"/>
        <v>13</v>
      </c>
      <c r="S146" s="49">
        <f t="shared" ca="1" si="70"/>
        <v>23</v>
      </c>
      <c r="T146" s="49">
        <f t="shared" ca="1" si="71"/>
        <v>27</v>
      </c>
      <c r="U146" s="49">
        <f t="shared" ca="1" si="72"/>
        <v>11</v>
      </c>
      <c r="V146" s="49">
        <f t="shared" ca="1" si="73"/>
        <v>1</v>
      </c>
      <c r="W146" s="49">
        <f t="shared" ca="1" si="74"/>
        <v>36</v>
      </c>
      <c r="X146" s="49">
        <f t="shared" ca="1" si="75"/>
        <v>2</v>
      </c>
      <c r="Y146" s="49">
        <f t="shared" ca="1" si="76"/>
        <v>17</v>
      </c>
      <c r="Z146" s="49">
        <f t="shared" ca="1" si="77"/>
        <v>29</v>
      </c>
      <c r="AA146" s="49">
        <f t="shared" ca="1" si="78"/>
        <v>3</v>
      </c>
      <c r="AB146" s="49">
        <f t="shared" ca="1" si="79"/>
        <v>26</v>
      </c>
      <c r="AC146" s="49">
        <f t="shared" ca="1" si="80"/>
        <v>18</v>
      </c>
      <c r="AD146" s="49">
        <f t="shared" ca="1" si="81"/>
        <v>32</v>
      </c>
      <c r="AE146" s="49">
        <f t="shared" ca="1" si="82"/>
        <v>12</v>
      </c>
      <c r="AF146" s="49">
        <f t="shared" ca="1" si="83"/>
        <v>31</v>
      </c>
      <c r="AG146" s="49">
        <f t="shared" ca="1" si="84"/>
        <v>14</v>
      </c>
      <c r="AH146" s="49">
        <f t="shared" ca="1" si="85"/>
        <v>21</v>
      </c>
      <c r="AI146" s="49">
        <f t="shared" ca="1" si="86"/>
        <v>7</v>
      </c>
      <c r="AJ146" s="49">
        <f t="shared" ca="1" si="87"/>
        <v>35</v>
      </c>
      <c r="AK146" s="49">
        <f t="shared" ca="1" si="88"/>
        <v>5</v>
      </c>
      <c r="AL146" s="49">
        <f t="shared" ca="1" si="89"/>
        <v>8</v>
      </c>
      <c r="AM146" s="49">
        <f t="shared" ca="1" si="90"/>
        <v>28</v>
      </c>
      <c r="AN146" s="49">
        <f t="shared" ca="1" si="91"/>
        <v>16</v>
      </c>
      <c r="AO146" s="49">
        <f t="shared" ca="1" si="92"/>
        <v>34</v>
      </c>
      <c r="AP146" s="49">
        <f t="shared" ca="1" si="93"/>
        <v>10</v>
      </c>
    </row>
    <row r="147" spans="1:42" ht="19.5" thickBot="1">
      <c r="A147" s="65">
        <f t="shared" si="94"/>
        <v>146</v>
      </c>
      <c r="B147" s="45">
        <f ca="1">Streams!B147</f>
        <v>28</v>
      </c>
      <c r="C147" s="46">
        <f t="shared" ca="1" si="95"/>
        <v>28</v>
      </c>
      <c r="D147" s="47">
        <f ca="1">COUNTIF(INDEX(C147:INDEX($C$1:C147,IFERROR(LOOKUP(2,1/($D$1:D146=2),ROW($D$1:D146)-MIN(ROW($D$1:D146)-1)),1),),),C147)</f>
        <v>1</v>
      </c>
      <c r="E147" s="46">
        <f t="shared" ca="1" si="96"/>
        <v>33</v>
      </c>
      <c r="F147" s="47">
        <f ca="1">COUNTIF(INDEX(E147:INDEX($E$1:E147,IFERROR(LOOKUP(2,1/($F$1:F146=2),ROW($F$1:F146)-MIN(ROW($F$1:F146)-1)),1),),),E147)</f>
        <v>1</v>
      </c>
      <c r="G147" s="49">
        <f t="shared" ca="1" si="58"/>
        <v>31</v>
      </c>
      <c r="H147" s="49">
        <f t="shared" ca="1" si="59"/>
        <v>20</v>
      </c>
      <c r="I147" s="49">
        <f t="shared" ca="1" si="60"/>
        <v>9</v>
      </c>
      <c r="J147" s="49">
        <f t="shared" ca="1" si="61"/>
        <v>24</v>
      </c>
      <c r="K147" s="49">
        <f t="shared" ca="1" si="62"/>
        <v>4</v>
      </c>
      <c r="L147" s="49">
        <f t="shared" ca="1" si="63"/>
        <v>6</v>
      </c>
      <c r="M147" s="49">
        <f t="shared" ca="1" si="64"/>
        <v>19</v>
      </c>
      <c r="N147" s="49">
        <f t="shared" ca="1" si="65"/>
        <v>15</v>
      </c>
      <c r="O147" s="49">
        <f t="shared" ca="1" si="66"/>
        <v>33</v>
      </c>
      <c r="P147" s="49">
        <f t="shared" ca="1" si="67"/>
        <v>30</v>
      </c>
      <c r="Q147" s="49">
        <f t="shared" ca="1" si="68"/>
        <v>25</v>
      </c>
      <c r="R147" s="49">
        <f t="shared" ca="1" si="69"/>
        <v>22</v>
      </c>
      <c r="S147" s="49">
        <f t="shared" ca="1" si="70"/>
        <v>13</v>
      </c>
      <c r="T147" s="49">
        <f t="shared" ca="1" si="71"/>
        <v>23</v>
      </c>
      <c r="U147" s="49">
        <f t="shared" ca="1" si="72"/>
        <v>27</v>
      </c>
      <c r="V147" s="49">
        <f t="shared" ca="1" si="73"/>
        <v>11</v>
      </c>
      <c r="W147" s="49">
        <f t="shared" ca="1" si="74"/>
        <v>1</v>
      </c>
      <c r="X147" s="49">
        <f t="shared" ca="1" si="75"/>
        <v>36</v>
      </c>
      <c r="Y147" s="49">
        <f t="shared" ca="1" si="76"/>
        <v>2</v>
      </c>
      <c r="Z147" s="49">
        <f t="shared" ca="1" si="77"/>
        <v>17</v>
      </c>
      <c r="AA147" s="49">
        <f t="shared" ca="1" si="78"/>
        <v>29</v>
      </c>
      <c r="AB147" s="49">
        <f t="shared" ca="1" si="79"/>
        <v>3</v>
      </c>
      <c r="AC147" s="49">
        <f t="shared" ca="1" si="80"/>
        <v>26</v>
      </c>
      <c r="AD147" s="49">
        <f t="shared" ca="1" si="81"/>
        <v>18</v>
      </c>
      <c r="AE147" s="49">
        <f t="shared" ca="1" si="82"/>
        <v>32</v>
      </c>
      <c r="AF147" s="49">
        <f t="shared" ca="1" si="83"/>
        <v>12</v>
      </c>
      <c r="AG147" s="49">
        <f t="shared" ca="1" si="84"/>
        <v>14</v>
      </c>
      <c r="AH147" s="49">
        <f t="shared" ca="1" si="85"/>
        <v>21</v>
      </c>
      <c r="AI147" s="49">
        <f t="shared" ca="1" si="86"/>
        <v>7</v>
      </c>
      <c r="AJ147" s="49">
        <f t="shared" ca="1" si="87"/>
        <v>35</v>
      </c>
      <c r="AK147" s="49">
        <f t="shared" ca="1" si="88"/>
        <v>5</v>
      </c>
      <c r="AL147" s="49">
        <f t="shared" ca="1" si="89"/>
        <v>8</v>
      </c>
      <c r="AM147" s="49">
        <f t="shared" ca="1" si="90"/>
        <v>28</v>
      </c>
      <c r="AN147" s="49">
        <f t="shared" ca="1" si="91"/>
        <v>16</v>
      </c>
      <c r="AO147" s="49">
        <f t="shared" ca="1" si="92"/>
        <v>34</v>
      </c>
      <c r="AP147" s="49">
        <f t="shared" ca="1" si="93"/>
        <v>10</v>
      </c>
    </row>
    <row r="148" spans="1:42" ht="19.5" thickBot="1">
      <c r="A148" s="65">
        <f t="shared" si="94"/>
        <v>147</v>
      </c>
      <c r="B148" s="45">
        <f ca="1">Streams!B148</f>
        <v>31</v>
      </c>
      <c r="C148" s="46">
        <f t="shared" ca="1" si="95"/>
        <v>31</v>
      </c>
      <c r="D148" s="47">
        <f ca="1">COUNTIF(INDEX(C148:INDEX($C$1:C148,IFERROR(LOOKUP(2,1/($D$1:D147=2),ROW($D$1:D147)-MIN(ROW($D$1:D147)-1)),1),),),C148)</f>
        <v>2</v>
      </c>
      <c r="E148" s="46">
        <f t="shared" ca="1" si="96"/>
        <v>2</v>
      </c>
      <c r="F148" s="47">
        <f ca="1">COUNTIF(INDEX(E148:INDEX($E$1:E148,IFERROR(LOOKUP(2,1/($F$1:F147=2),ROW($F$1:F147)-MIN(ROW($F$1:F147)-1)),1),),),E148)</f>
        <v>1</v>
      </c>
      <c r="G148" s="49">
        <f t="shared" ca="1" si="58"/>
        <v>28</v>
      </c>
      <c r="H148" s="49">
        <f t="shared" ca="1" si="59"/>
        <v>31</v>
      </c>
      <c r="I148" s="49">
        <f t="shared" ca="1" si="60"/>
        <v>20</v>
      </c>
      <c r="J148" s="49">
        <f t="shared" ca="1" si="61"/>
        <v>9</v>
      </c>
      <c r="K148" s="49">
        <f t="shared" ca="1" si="62"/>
        <v>24</v>
      </c>
      <c r="L148" s="49">
        <f t="shared" ca="1" si="63"/>
        <v>4</v>
      </c>
      <c r="M148" s="49">
        <f t="shared" ca="1" si="64"/>
        <v>6</v>
      </c>
      <c r="N148" s="49">
        <f t="shared" ca="1" si="65"/>
        <v>19</v>
      </c>
      <c r="O148" s="49">
        <f t="shared" ca="1" si="66"/>
        <v>15</v>
      </c>
      <c r="P148" s="49">
        <f t="shared" ca="1" si="67"/>
        <v>33</v>
      </c>
      <c r="Q148" s="49">
        <f t="shared" ca="1" si="68"/>
        <v>30</v>
      </c>
      <c r="R148" s="49">
        <f t="shared" ca="1" si="69"/>
        <v>25</v>
      </c>
      <c r="S148" s="49">
        <f t="shared" ca="1" si="70"/>
        <v>22</v>
      </c>
      <c r="T148" s="49">
        <f t="shared" ca="1" si="71"/>
        <v>13</v>
      </c>
      <c r="U148" s="49">
        <f t="shared" ca="1" si="72"/>
        <v>23</v>
      </c>
      <c r="V148" s="49">
        <f t="shared" ca="1" si="73"/>
        <v>27</v>
      </c>
      <c r="W148" s="49">
        <f t="shared" ca="1" si="74"/>
        <v>11</v>
      </c>
      <c r="X148" s="49">
        <f t="shared" ca="1" si="75"/>
        <v>1</v>
      </c>
      <c r="Y148" s="49">
        <f t="shared" ca="1" si="76"/>
        <v>36</v>
      </c>
      <c r="Z148" s="49">
        <f t="shared" ca="1" si="77"/>
        <v>2</v>
      </c>
      <c r="AA148" s="49">
        <f t="shared" ca="1" si="78"/>
        <v>17</v>
      </c>
      <c r="AB148" s="49">
        <f t="shared" ca="1" si="79"/>
        <v>29</v>
      </c>
      <c r="AC148" s="49">
        <f t="shared" ca="1" si="80"/>
        <v>3</v>
      </c>
      <c r="AD148" s="49">
        <f t="shared" ca="1" si="81"/>
        <v>26</v>
      </c>
      <c r="AE148" s="49">
        <f t="shared" ca="1" si="82"/>
        <v>18</v>
      </c>
      <c r="AF148" s="49">
        <f t="shared" ca="1" si="83"/>
        <v>32</v>
      </c>
      <c r="AG148" s="49">
        <f t="shared" ca="1" si="84"/>
        <v>12</v>
      </c>
      <c r="AH148" s="49">
        <f t="shared" ca="1" si="85"/>
        <v>14</v>
      </c>
      <c r="AI148" s="49">
        <f t="shared" ca="1" si="86"/>
        <v>21</v>
      </c>
      <c r="AJ148" s="49">
        <f t="shared" ca="1" si="87"/>
        <v>7</v>
      </c>
      <c r="AK148" s="49">
        <f t="shared" ca="1" si="88"/>
        <v>35</v>
      </c>
      <c r="AL148" s="49">
        <f t="shared" ca="1" si="89"/>
        <v>5</v>
      </c>
      <c r="AM148" s="49">
        <f t="shared" ca="1" si="90"/>
        <v>8</v>
      </c>
      <c r="AN148" s="49">
        <f t="shared" ca="1" si="91"/>
        <v>16</v>
      </c>
      <c r="AO148" s="49">
        <f t="shared" ca="1" si="92"/>
        <v>34</v>
      </c>
      <c r="AP148" s="49">
        <f t="shared" ca="1" si="93"/>
        <v>10</v>
      </c>
    </row>
    <row r="149" spans="1:42" ht="19.5" thickBot="1">
      <c r="A149" s="65">
        <f t="shared" si="94"/>
        <v>148</v>
      </c>
      <c r="B149" s="45">
        <f ca="1">Streams!B149</f>
        <v>25</v>
      </c>
      <c r="C149" s="46">
        <f t="shared" ca="1" si="95"/>
        <v>25</v>
      </c>
      <c r="D149" s="47">
        <f ca="1">COUNTIF(INDEX(C149:INDEX($C$1:C149,IFERROR(LOOKUP(2,1/($D$1:D148=2),ROW($D$1:D148)-MIN(ROW($D$1:D148)-1)),1),),),C149)</f>
        <v>1</v>
      </c>
      <c r="E149" s="46">
        <f t="shared" ca="1" si="96"/>
        <v>12</v>
      </c>
      <c r="F149" s="47">
        <f ca="1">COUNTIF(INDEX(E149:INDEX($E$1:E149,IFERROR(LOOKUP(2,1/($F$1:F148=2),ROW($F$1:F148)-MIN(ROW($F$1:F148)-1)),1),),),E149)</f>
        <v>1</v>
      </c>
      <c r="G149" s="49">
        <f t="shared" ca="1" si="58"/>
        <v>31</v>
      </c>
      <c r="H149" s="49">
        <f t="shared" ca="1" si="59"/>
        <v>28</v>
      </c>
      <c r="I149" s="49">
        <f t="shared" ca="1" si="60"/>
        <v>20</v>
      </c>
      <c r="J149" s="49">
        <f t="shared" ca="1" si="61"/>
        <v>9</v>
      </c>
      <c r="K149" s="49">
        <f t="shared" ca="1" si="62"/>
        <v>24</v>
      </c>
      <c r="L149" s="49">
        <f t="shared" ca="1" si="63"/>
        <v>4</v>
      </c>
      <c r="M149" s="49">
        <f t="shared" ca="1" si="64"/>
        <v>6</v>
      </c>
      <c r="N149" s="49">
        <f t="shared" ca="1" si="65"/>
        <v>19</v>
      </c>
      <c r="O149" s="49">
        <f t="shared" ca="1" si="66"/>
        <v>15</v>
      </c>
      <c r="P149" s="49">
        <f t="shared" ca="1" si="67"/>
        <v>33</v>
      </c>
      <c r="Q149" s="49">
        <f t="shared" ca="1" si="68"/>
        <v>30</v>
      </c>
      <c r="R149" s="49">
        <f t="shared" ca="1" si="69"/>
        <v>25</v>
      </c>
      <c r="S149" s="49">
        <f t="shared" ca="1" si="70"/>
        <v>22</v>
      </c>
      <c r="T149" s="49">
        <f t="shared" ca="1" si="71"/>
        <v>13</v>
      </c>
      <c r="U149" s="49">
        <f t="shared" ca="1" si="72"/>
        <v>23</v>
      </c>
      <c r="V149" s="49">
        <f t="shared" ca="1" si="73"/>
        <v>27</v>
      </c>
      <c r="W149" s="49">
        <f t="shared" ca="1" si="74"/>
        <v>11</v>
      </c>
      <c r="X149" s="49">
        <f t="shared" ca="1" si="75"/>
        <v>1</v>
      </c>
      <c r="Y149" s="49">
        <f t="shared" ca="1" si="76"/>
        <v>36</v>
      </c>
      <c r="Z149" s="49">
        <f t="shared" ca="1" si="77"/>
        <v>2</v>
      </c>
      <c r="AA149" s="49">
        <f t="shared" ca="1" si="78"/>
        <v>17</v>
      </c>
      <c r="AB149" s="49">
        <f t="shared" ca="1" si="79"/>
        <v>29</v>
      </c>
      <c r="AC149" s="49">
        <f t="shared" ca="1" si="80"/>
        <v>3</v>
      </c>
      <c r="AD149" s="49">
        <f t="shared" ca="1" si="81"/>
        <v>26</v>
      </c>
      <c r="AE149" s="49">
        <f t="shared" ca="1" si="82"/>
        <v>18</v>
      </c>
      <c r="AF149" s="49">
        <f t="shared" ca="1" si="83"/>
        <v>32</v>
      </c>
      <c r="AG149" s="49">
        <f t="shared" ca="1" si="84"/>
        <v>12</v>
      </c>
      <c r="AH149" s="49">
        <f t="shared" ca="1" si="85"/>
        <v>14</v>
      </c>
      <c r="AI149" s="49">
        <f t="shared" ca="1" si="86"/>
        <v>21</v>
      </c>
      <c r="AJ149" s="49">
        <f t="shared" ca="1" si="87"/>
        <v>7</v>
      </c>
      <c r="AK149" s="49">
        <f t="shared" ca="1" si="88"/>
        <v>35</v>
      </c>
      <c r="AL149" s="49">
        <f t="shared" ca="1" si="89"/>
        <v>5</v>
      </c>
      <c r="AM149" s="49">
        <f t="shared" ca="1" si="90"/>
        <v>8</v>
      </c>
      <c r="AN149" s="49">
        <f t="shared" ca="1" si="91"/>
        <v>16</v>
      </c>
      <c r="AO149" s="49">
        <f t="shared" ca="1" si="92"/>
        <v>34</v>
      </c>
      <c r="AP149" s="49">
        <f t="shared" ca="1" si="93"/>
        <v>10</v>
      </c>
    </row>
    <row r="150" spans="1:42" ht="19.5" thickBot="1">
      <c r="A150" s="65">
        <f t="shared" si="94"/>
        <v>149</v>
      </c>
      <c r="B150" s="45">
        <f ca="1">Streams!B150</f>
        <v>22</v>
      </c>
      <c r="C150" s="46">
        <f t="shared" ca="1" si="95"/>
        <v>22</v>
      </c>
      <c r="D150" s="47">
        <f ca="1">COUNTIF(INDEX(C150:INDEX($C$1:C150,IFERROR(LOOKUP(2,1/($D$1:D149=2),ROW($D$1:D149)-MIN(ROW($D$1:D149)-1)),1),),),C150)</f>
        <v>1</v>
      </c>
      <c r="E150" s="46">
        <f t="shared" ca="1" si="96"/>
        <v>13</v>
      </c>
      <c r="F150" s="47">
        <f ca="1">COUNTIF(INDEX(E150:INDEX($E$1:E150,IFERROR(LOOKUP(2,1/($F$1:F149=2),ROW($F$1:F149)-MIN(ROW($F$1:F149)-1)),1),),),E150)</f>
        <v>1</v>
      </c>
      <c r="G150" s="49">
        <f t="shared" ca="1" si="58"/>
        <v>25</v>
      </c>
      <c r="H150" s="49">
        <f t="shared" ca="1" si="59"/>
        <v>31</v>
      </c>
      <c r="I150" s="49">
        <f t="shared" ca="1" si="60"/>
        <v>28</v>
      </c>
      <c r="J150" s="49">
        <f t="shared" ca="1" si="61"/>
        <v>20</v>
      </c>
      <c r="K150" s="49">
        <f t="shared" ca="1" si="62"/>
        <v>9</v>
      </c>
      <c r="L150" s="49">
        <f t="shared" ca="1" si="63"/>
        <v>24</v>
      </c>
      <c r="M150" s="49">
        <f t="shared" ca="1" si="64"/>
        <v>4</v>
      </c>
      <c r="N150" s="49">
        <f t="shared" ca="1" si="65"/>
        <v>6</v>
      </c>
      <c r="O150" s="49">
        <f t="shared" ca="1" si="66"/>
        <v>19</v>
      </c>
      <c r="P150" s="49">
        <f t="shared" ca="1" si="67"/>
        <v>15</v>
      </c>
      <c r="Q150" s="49">
        <f t="shared" ca="1" si="68"/>
        <v>33</v>
      </c>
      <c r="R150" s="49">
        <f t="shared" ca="1" si="69"/>
        <v>30</v>
      </c>
      <c r="S150" s="49">
        <f t="shared" ca="1" si="70"/>
        <v>22</v>
      </c>
      <c r="T150" s="49">
        <f t="shared" ca="1" si="71"/>
        <v>13</v>
      </c>
      <c r="U150" s="49">
        <f t="shared" ca="1" si="72"/>
        <v>23</v>
      </c>
      <c r="V150" s="49">
        <f t="shared" ca="1" si="73"/>
        <v>27</v>
      </c>
      <c r="W150" s="49">
        <f t="shared" ca="1" si="74"/>
        <v>11</v>
      </c>
      <c r="X150" s="49">
        <f t="shared" ca="1" si="75"/>
        <v>1</v>
      </c>
      <c r="Y150" s="49">
        <f t="shared" ca="1" si="76"/>
        <v>36</v>
      </c>
      <c r="Z150" s="49">
        <f t="shared" ca="1" si="77"/>
        <v>2</v>
      </c>
      <c r="AA150" s="49">
        <f t="shared" ca="1" si="78"/>
        <v>17</v>
      </c>
      <c r="AB150" s="49">
        <f t="shared" ca="1" si="79"/>
        <v>29</v>
      </c>
      <c r="AC150" s="49">
        <f t="shared" ca="1" si="80"/>
        <v>3</v>
      </c>
      <c r="AD150" s="49">
        <f t="shared" ca="1" si="81"/>
        <v>26</v>
      </c>
      <c r="AE150" s="49">
        <f t="shared" ca="1" si="82"/>
        <v>18</v>
      </c>
      <c r="AF150" s="49">
        <f t="shared" ca="1" si="83"/>
        <v>32</v>
      </c>
      <c r="AG150" s="49">
        <f t="shared" ca="1" si="84"/>
        <v>12</v>
      </c>
      <c r="AH150" s="49">
        <f t="shared" ca="1" si="85"/>
        <v>14</v>
      </c>
      <c r="AI150" s="49">
        <f t="shared" ca="1" si="86"/>
        <v>21</v>
      </c>
      <c r="AJ150" s="49">
        <f t="shared" ca="1" si="87"/>
        <v>7</v>
      </c>
      <c r="AK150" s="49">
        <f t="shared" ca="1" si="88"/>
        <v>35</v>
      </c>
      <c r="AL150" s="49">
        <f t="shared" ca="1" si="89"/>
        <v>5</v>
      </c>
      <c r="AM150" s="49">
        <f t="shared" ca="1" si="90"/>
        <v>8</v>
      </c>
      <c r="AN150" s="49">
        <f t="shared" ca="1" si="91"/>
        <v>16</v>
      </c>
      <c r="AO150" s="49">
        <f t="shared" ca="1" si="92"/>
        <v>34</v>
      </c>
      <c r="AP150" s="49">
        <f t="shared" ca="1" si="93"/>
        <v>10</v>
      </c>
    </row>
    <row r="151" spans="1:42" ht="19.5" thickBot="1">
      <c r="A151" s="65">
        <f t="shared" si="94"/>
        <v>150</v>
      </c>
      <c r="B151" s="45">
        <f ca="1">Streams!B151</f>
        <v>24</v>
      </c>
      <c r="C151" s="46">
        <f t="shared" ca="1" si="95"/>
        <v>24</v>
      </c>
      <c r="D151" s="47">
        <f ca="1">COUNTIF(INDEX(C151:INDEX($C$1:C151,IFERROR(LOOKUP(2,1/($D$1:D150=2),ROW($D$1:D150)-MIN(ROW($D$1:D150)-1)),1),),),C151)</f>
        <v>1</v>
      </c>
      <c r="E151" s="46">
        <f t="shared" ca="1" si="96"/>
        <v>7</v>
      </c>
      <c r="F151" s="47">
        <f ca="1">COUNTIF(INDEX(E151:INDEX($E$1:E151,IFERROR(LOOKUP(2,1/($F$1:F150=2),ROW($F$1:F150)-MIN(ROW($F$1:F150)-1)),1),),),E151)</f>
        <v>1</v>
      </c>
      <c r="G151" s="49">
        <f t="shared" ca="1" si="58"/>
        <v>22</v>
      </c>
      <c r="H151" s="49">
        <f t="shared" ca="1" si="59"/>
        <v>25</v>
      </c>
      <c r="I151" s="49">
        <f t="shared" ca="1" si="60"/>
        <v>31</v>
      </c>
      <c r="J151" s="49">
        <f t="shared" ca="1" si="61"/>
        <v>28</v>
      </c>
      <c r="K151" s="49">
        <f t="shared" ca="1" si="62"/>
        <v>20</v>
      </c>
      <c r="L151" s="49">
        <f t="shared" ca="1" si="63"/>
        <v>9</v>
      </c>
      <c r="M151" s="49">
        <f t="shared" ca="1" si="64"/>
        <v>24</v>
      </c>
      <c r="N151" s="49">
        <f t="shared" ca="1" si="65"/>
        <v>4</v>
      </c>
      <c r="O151" s="49">
        <f t="shared" ca="1" si="66"/>
        <v>6</v>
      </c>
      <c r="P151" s="49">
        <f t="shared" ca="1" si="67"/>
        <v>19</v>
      </c>
      <c r="Q151" s="49">
        <f t="shared" ca="1" si="68"/>
        <v>15</v>
      </c>
      <c r="R151" s="49">
        <f t="shared" ca="1" si="69"/>
        <v>33</v>
      </c>
      <c r="S151" s="49">
        <f t="shared" ca="1" si="70"/>
        <v>30</v>
      </c>
      <c r="T151" s="49">
        <f t="shared" ca="1" si="71"/>
        <v>13</v>
      </c>
      <c r="U151" s="49">
        <f t="shared" ca="1" si="72"/>
        <v>23</v>
      </c>
      <c r="V151" s="49">
        <f t="shared" ca="1" si="73"/>
        <v>27</v>
      </c>
      <c r="W151" s="49">
        <f t="shared" ca="1" si="74"/>
        <v>11</v>
      </c>
      <c r="X151" s="49">
        <f t="shared" ca="1" si="75"/>
        <v>1</v>
      </c>
      <c r="Y151" s="49">
        <f t="shared" ca="1" si="76"/>
        <v>36</v>
      </c>
      <c r="Z151" s="49">
        <f t="shared" ca="1" si="77"/>
        <v>2</v>
      </c>
      <c r="AA151" s="49">
        <f t="shared" ca="1" si="78"/>
        <v>17</v>
      </c>
      <c r="AB151" s="49">
        <f t="shared" ca="1" si="79"/>
        <v>29</v>
      </c>
      <c r="AC151" s="49">
        <f t="shared" ca="1" si="80"/>
        <v>3</v>
      </c>
      <c r="AD151" s="49">
        <f t="shared" ca="1" si="81"/>
        <v>26</v>
      </c>
      <c r="AE151" s="49">
        <f t="shared" ca="1" si="82"/>
        <v>18</v>
      </c>
      <c r="AF151" s="49">
        <f t="shared" ca="1" si="83"/>
        <v>32</v>
      </c>
      <c r="AG151" s="49">
        <f t="shared" ca="1" si="84"/>
        <v>12</v>
      </c>
      <c r="AH151" s="49">
        <f t="shared" ca="1" si="85"/>
        <v>14</v>
      </c>
      <c r="AI151" s="49">
        <f t="shared" ca="1" si="86"/>
        <v>21</v>
      </c>
      <c r="AJ151" s="49">
        <f t="shared" ca="1" si="87"/>
        <v>7</v>
      </c>
      <c r="AK151" s="49">
        <f t="shared" ca="1" si="88"/>
        <v>35</v>
      </c>
      <c r="AL151" s="49">
        <f t="shared" ca="1" si="89"/>
        <v>5</v>
      </c>
      <c r="AM151" s="49">
        <f t="shared" ca="1" si="90"/>
        <v>8</v>
      </c>
      <c r="AN151" s="49">
        <f t="shared" ca="1" si="91"/>
        <v>16</v>
      </c>
      <c r="AO151" s="49">
        <f t="shared" ca="1" si="92"/>
        <v>34</v>
      </c>
      <c r="AP151" s="49">
        <f t="shared" ca="1" si="93"/>
        <v>10</v>
      </c>
    </row>
    <row r="152" spans="1:42" ht="19.5" thickBot="1">
      <c r="A152" s="65">
        <f t="shared" si="94"/>
        <v>151</v>
      </c>
      <c r="B152" s="45">
        <f ca="1">Streams!B152</f>
        <v>16</v>
      </c>
      <c r="C152" s="46">
        <f t="shared" ca="1" si="95"/>
        <v>16</v>
      </c>
      <c r="D152" s="47">
        <f ca="1">COUNTIF(INDEX(C152:INDEX($C$1:C152,IFERROR(LOOKUP(2,1/($D$1:D151=2),ROW($D$1:D151)-MIN(ROW($D$1:D151)-1)),1),),),C152)</f>
        <v>1</v>
      </c>
      <c r="E152" s="46">
        <f t="shared" ca="1" si="96"/>
        <v>34</v>
      </c>
      <c r="F152" s="47">
        <f ca="1">COUNTIF(INDEX(E152:INDEX($E$1:E152,IFERROR(LOOKUP(2,1/($F$1:F151=2),ROW($F$1:F151)-MIN(ROW($F$1:F151)-1)),1),),),E152)</f>
        <v>1</v>
      </c>
      <c r="G152" s="49">
        <f t="shared" ca="1" si="58"/>
        <v>24</v>
      </c>
      <c r="H152" s="49">
        <f t="shared" ca="1" si="59"/>
        <v>22</v>
      </c>
      <c r="I152" s="49">
        <f t="shared" ca="1" si="60"/>
        <v>25</v>
      </c>
      <c r="J152" s="49">
        <f t="shared" ca="1" si="61"/>
        <v>31</v>
      </c>
      <c r="K152" s="49">
        <f t="shared" ca="1" si="62"/>
        <v>28</v>
      </c>
      <c r="L152" s="49">
        <f t="shared" ca="1" si="63"/>
        <v>20</v>
      </c>
      <c r="M152" s="49">
        <f t="shared" ca="1" si="64"/>
        <v>9</v>
      </c>
      <c r="N152" s="49">
        <f t="shared" ca="1" si="65"/>
        <v>4</v>
      </c>
      <c r="O152" s="49">
        <f t="shared" ca="1" si="66"/>
        <v>6</v>
      </c>
      <c r="P152" s="49">
        <f t="shared" ca="1" si="67"/>
        <v>19</v>
      </c>
      <c r="Q152" s="49">
        <f t="shared" ca="1" si="68"/>
        <v>15</v>
      </c>
      <c r="R152" s="49">
        <f t="shared" ca="1" si="69"/>
        <v>33</v>
      </c>
      <c r="S152" s="49">
        <f t="shared" ca="1" si="70"/>
        <v>30</v>
      </c>
      <c r="T152" s="49">
        <f t="shared" ca="1" si="71"/>
        <v>13</v>
      </c>
      <c r="U152" s="49">
        <f t="shared" ca="1" si="72"/>
        <v>23</v>
      </c>
      <c r="V152" s="49">
        <f t="shared" ca="1" si="73"/>
        <v>27</v>
      </c>
      <c r="W152" s="49">
        <f t="shared" ca="1" si="74"/>
        <v>11</v>
      </c>
      <c r="X152" s="49">
        <f t="shared" ca="1" si="75"/>
        <v>1</v>
      </c>
      <c r="Y152" s="49">
        <f t="shared" ca="1" si="76"/>
        <v>36</v>
      </c>
      <c r="Z152" s="49">
        <f t="shared" ca="1" si="77"/>
        <v>2</v>
      </c>
      <c r="AA152" s="49">
        <f t="shared" ca="1" si="78"/>
        <v>17</v>
      </c>
      <c r="AB152" s="49">
        <f t="shared" ca="1" si="79"/>
        <v>29</v>
      </c>
      <c r="AC152" s="49">
        <f t="shared" ca="1" si="80"/>
        <v>3</v>
      </c>
      <c r="AD152" s="49">
        <f t="shared" ca="1" si="81"/>
        <v>26</v>
      </c>
      <c r="AE152" s="49">
        <f t="shared" ca="1" si="82"/>
        <v>18</v>
      </c>
      <c r="AF152" s="49">
        <f t="shared" ca="1" si="83"/>
        <v>32</v>
      </c>
      <c r="AG152" s="49">
        <f t="shared" ca="1" si="84"/>
        <v>12</v>
      </c>
      <c r="AH152" s="49">
        <f t="shared" ca="1" si="85"/>
        <v>14</v>
      </c>
      <c r="AI152" s="49">
        <f t="shared" ca="1" si="86"/>
        <v>21</v>
      </c>
      <c r="AJ152" s="49">
        <f t="shared" ca="1" si="87"/>
        <v>7</v>
      </c>
      <c r="AK152" s="49">
        <f t="shared" ca="1" si="88"/>
        <v>35</v>
      </c>
      <c r="AL152" s="49">
        <f t="shared" ca="1" si="89"/>
        <v>5</v>
      </c>
      <c r="AM152" s="49">
        <f t="shared" ca="1" si="90"/>
        <v>8</v>
      </c>
      <c r="AN152" s="49">
        <f t="shared" ca="1" si="91"/>
        <v>16</v>
      </c>
      <c r="AO152" s="49">
        <f t="shared" ca="1" si="92"/>
        <v>34</v>
      </c>
      <c r="AP152" s="49">
        <f t="shared" ca="1" si="93"/>
        <v>10</v>
      </c>
    </row>
    <row r="153" spans="1:42" ht="19.5" thickBot="1">
      <c r="A153" s="65">
        <f t="shared" si="94"/>
        <v>152</v>
      </c>
      <c r="B153" s="45">
        <f ca="1">Streams!B153</f>
        <v>34</v>
      </c>
      <c r="C153" s="46">
        <f t="shared" ca="1" si="95"/>
        <v>34</v>
      </c>
      <c r="D153" s="47">
        <f ca="1">COUNTIF(INDEX(C153:INDEX($C$1:C153,IFERROR(LOOKUP(2,1/($D$1:D152=2),ROW($D$1:D152)-MIN(ROW($D$1:D152)-1)),1),),),C153)</f>
        <v>1</v>
      </c>
      <c r="E153" s="46">
        <f t="shared" ca="1" si="96"/>
        <v>35</v>
      </c>
      <c r="F153" s="47">
        <f ca="1">COUNTIF(INDEX(E153:INDEX($E$1:E153,IFERROR(LOOKUP(2,1/($F$1:F152=2),ROW($F$1:F152)-MIN(ROW($F$1:F152)-1)),1),),),E153)</f>
        <v>1</v>
      </c>
      <c r="G153" s="49">
        <f t="shared" ca="1" si="58"/>
        <v>16</v>
      </c>
      <c r="H153" s="49">
        <f t="shared" ca="1" si="59"/>
        <v>24</v>
      </c>
      <c r="I153" s="49">
        <f t="shared" ca="1" si="60"/>
        <v>22</v>
      </c>
      <c r="J153" s="49">
        <f t="shared" ca="1" si="61"/>
        <v>25</v>
      </c>
      <c r="K153" s="49">
        <f t="shared" ca="1" si="62"/>
        <v>31</v>
      </c>
      <c r="L153" s="49">
        <f t="shared" ca="1" si="63"/>
        <v>28</v>
      </c>
      <c r="M153" s="49">
        <f t="shared" ca="1" si="64"/>
        <v>20</v>
      </c>
      <c r="N153" s="49">
        <f t="shared" ca="1" si="65"/>
        <v>9</v>
      </c>
      <c r="O153" s="49">
        <f t="shared" ca="1" si="66"/>
        <v>4</v>
      </c>
      <c r="P153" s="49">
        <f t="shared" ca="1" si="67"/>
        <v>6</v>
      </c>
      <c r="Q153" s="49">
        <f t="shared" ca="1" si="68"/>
        <v>19</v>
      </c>
      <c r="R153" s="49">
        <f t="shared" ca="1" si="69"/>
        <v>15</v>
      </c>
      <c r="S153" s="49">
        <f t="shared" ca="1" si="70"/>
        <v>33</v>
      </c>
      <c r="T153" s="49">
        <f t="shared" ca="1" si="71"/>
        <v>30</v>
      </c>
      <c r="U153" s="49">
        <f t="shared" ca="1" si="72"/>
        <v>13</v>
      </c>
      <c r="V153" s="49">
        <f t="shared" ca="1" si="73"/>
        <v>23</v>
      </c>
      <c r="W153" s="49">
        <f t="shared" ca="1" si="74"/>
        <v>27</v>
      </c>
      <c r="X153" s="49">
        <f t="shared" ca="1" si="75"/>
        <v>11</v>
      </c>
      <c r="Y153" s="49">
        <f t="shared" ca="1" si="76"/>
        <v>1</v>
      </c>
      <c r="Z153" s="49">
        <f t="shared" ca="1" si="77"/>
        <v>36</v>
      </c>
      <c r="AA153" s="49">
        <f t="shared" ca="1" si="78"/>
        <v>2</v>
      </c>
      <c r="AB153" s="49">
        <f t="shared" ca="1" si="79"/>
        <v>17</v>
      </c>
      <c r="AC153" s="49">
        <f t="shared" ca="1" si="80"/>
        <v>29</v>
      </c>
      <c r="AD153" s="49">
        <f t="shared" ca="1" si="81"/>
        <v>3</v>
      </c>
      <c r="AE153" s="49">
        <f t="shared" ca="1" si="82"/>
        <v>26</v>
      </c>
      <c r="AF153" s="49">
        <f t="shared" ca="1" si="83"/>
        <v>18</v>
      </c>
      <c r="AG153" s="49">
        <f t="shared" ca="1" si="84"/>
        <v>32</v>
      </c>
      <c r="AH153" s="49">
        <f t="shared" ca="1" si="85"/>
        <v>12</v>
      </c>
      <c r="AI153" s="49">
        <f t="shared" ca="1" si="86"/>
        <v>14</v>
      </c>
      <c r="AJ153" s="49">
        <f t="shared" ca="1" si="87"/>
        <v>21</v>
      </c>
      <c r="AK153" s="49">
        <f t="shared" ca="1" si="88"/>
        <v>7</v>
      </c>
      <c r="AL153" s="49">
        <f t="shared" ca="1" si="89"/>
        <v>35</v>
      </c>
      <c r="AM153" s="49">
        <f t="shared" ca="1" si="90"/>
        <v>5</v>
      </c>
      <c r="AN153" s="49">
        <f t="shared" ca="1" si="91"/>
        <v>8</v>
      </c>
      <c r="AO153" s="49">
        <f t="shared" ca="1" si="92"/>
        <v>34</v>
      </c>
      <c r="AP153" s="49">
        <f t="shared" ca="1" si="93"/>
        <v>10</v>
      </c>
    </row>
    <row r="154" spans="1:42" ht="19.5" thickBot="1">
      <c r="A154" s="65">
        <f t="shared" si="94"/>
        <v>153</v>
      </c>
      <c r="B154" s="45">
        <f ca="1">Streams!B154</f>
        <v>0</v>
      </c>
      <c r="C154" s="46">
        <f t="shared" ca="1" si="95"/>
        <v>0</v>
      </c>
      <c r="D154" s="47">
        <f ca="1">COUNTIF(INDEX(C154:INDEX($C$1:C154,IFERROR(LOOKUP(2,1/($D$1:D153=2),ROW($D$1:D153)-MIN(ROW($D$1:D153)-1)),1),),),C154)</f>
        <v>1</v>
      </c>
      <c r="E154" s="46" t="str">
        <f t="shared" ca="1" si="96"/>
        <v/>
      </c>
      <c r="F154" s="47">
        <f ca="1">COUNTIF(INDEX(E154:INDEX($E$1:E154,IFERROR(LOOKUP(2,1/($F$1:F153=2),ROW($F$1:F153)-MIN(ROW($F$1:F153)-1)),1),),),E154)</f>
        <v>1</v>
      </c>
      <c r="G154" s="49">
        <f t="shared" ca="1" si="58"/>
        <v>34</v>
      </c>
      <c r="H154" s="49">
        <f t="shared" ca="1" si="59"/>
        <v>16</v>
      </c>
      <c r="I154" s="49">
        <f t="shared" ca="1" si="60"/>
        <v>24</v>
      </c>
      <c r="J154" s="49">
        <f t="shared" ca="1" si="61"/>
        <v>22</v>
      </c>
      <c r="K154" s="49">
        <f t="shared" ca="1" si="62"/>
        <v>25</v>
      </c>
      <c r="L154" s="49">
        <f t="shared" ca="1" si="63"/>
        <v>31</v>
      </c>
      <c r="M154" s="49">
        <f t="shared" ca="1" si="64"/>
        <v>28</v>
      </c>
      <c r="N154" s="49">
        <f t="shared" ca="1" si="65"/>
        <v>20</v>
      </c>
      <c r="O154" s="49">
        <f t="shared" ca="1" si="66"/>
        <v>9</v>
      </c>
      <c r="P154" s="49">
        <f t="shared" ca="1" si="67"/>
        <v>4</v>
      </c>
      <c r="Q154" s="49">
        <f t="shared" ca="1" si="68"/>
        <v>6</v>
      </c>
      <c r="R154" s="49">
        <f t="shared" ca="1" si="69"/>
        <v>19</v>
      </c>
      <c r="S154" s="49">
        <f t="shared" ca="1" si="70"/>
        <v>15</v>
      </c>
      <c r="T154" s="49">
        <f t="shared" ca="1" si="71"/>
        <v>33</v>
      </c>
      <c r="U154" s="49">
        <f t="shared" ca="1" si="72"/>
        <v>30</v>
      </c>
      <c r="V154" s="49">
        <f t="shared" ca="1" si="73"/>
        <v>13</v>
      </c>
      <c r="W154" s="49">
        <f t="shared" ca="1" si="74"/>
        <v>23</v>
      </c>
      <c r="X154" s="49">
        <f t="shared" ca="1" si="75"/>
        <v>27</v>
      </c>
      <c r="Y154" s="49">
        <f t="shared" ca="1" si="76"/>
        <v>11</v>
      </c>
      <c r="Z154" s="49">
        <f t="shared" ca="1" si="77"/>
        <v>1</v>
      </c>
      <c r="AA154" s="49">
        <f t="shared" ca="1" si="78"/>
        <v>36</v>
      </c>
      <c r="AB154" s="49">
        <f t="shared" ca="1" si="79"/>
        <v>2</v>
      </c>
      <c r="AC154" s="49">
        <f t="shared" ca="1" si="80"/>
        <v>17</v>
      </c>
      <c r="AD154" s="49">
        <f t="shared" ca="1" si="81"/>
        <v>29</v>
      </c>
      <c r="AE154" s="49">
        <f t="shared" ca="1" si="82"/>
        <v>3</v>
      </c>
      <c r="AF154" s="49">
        <f t="shared" ca="1" si="83"/>
        <v>26</v>
      </c>
      <c r="AG154" s="49">
        <f t="shared" ca="1" si="84"/>
        <v>18</v>
      </c>
      <c r="AH154" s="49">
        <f t="shared" ca="1" si="85"/>
        <v>32</v>
      </c>
      <c r="AI154" s="49">
        <f t="shared" ca="1" si="86"/>
        <v>12</v>
      </c>
      <c r="AJ154" s="49">
        <f t="shared" ca="1" si="87"/>
        <v>14</v>
      </c>
      <c r="AK154" s="49">
        <f t="shared" ca="1" si="88"/>
        <v>21</v>
      </c>
      <c r="AL154" s="49">
        <f t="shared" ca="1" si="89"/>
        <v>7</v>
      </c>
      <c r="AM154" s="49">
        <f t="shared" ca="1" si="90"/>
        <v>35</v>
      </c>
      <c r="AN154" s="49">
        <f t="shared" ca="1" si="91"/>
        <v>5</v>
      </c>
      <c r="AO154" s="49">
        <f t="shared" ca="1" si="92"/>
        <v>8</v>
      </c>
      <c r="AP154" s="49">
        <f t="shared" ca="1" si="93"/>
        <v>10</v>
      </c>
    </row>
    <row r="155" spans="1:42" ht="19.5" thickBot="1">
      <c r="A155" s="65">
        <f t="shared" si="94"/>
        <v>154</v>
      </c>
      <c r="B155" s="45">
        <f ca="1">Streams!B155</f>
        <v>0</v>
      </c>
      <c r="C155" s="46">
        <f t="shared" ca="1" si="95"/>
        <v>0</v>
      </c>
      <c r="D155" s="47">
        <f ca="1">COUNTIF(INDEX(C155:INDEX($C$1:C155,IFERROR(LOOKUP(2,1/($D$1:D154=2),ROW($D$1:D154)-MIN(ROW($D$1:D154)-1)),1),),),C155)</f>
        <v>2</v>
      </c>
      <c r="E155" s="46" t="str">
        <f t="shared" ca="1" si="96"/>
        <v/>
      </c>
      <c r="F155" s="47">
        <f ca="1">COUNTIF(INDEX(E155:INDEX($E$1:E155,IFERROR(LOOKUP(2,1/($F$1:F154=2),ROW($F$1:F154)-MIN(ROW($F$1:F154)-1)),1),),),E155)</f>
        <v>2</v>
      </c>
      <c r="G155" s="49">
        <f t="shared" ca="1" si="58"/>
        <v>34</v>
      </c>
      <c r="H155" s="49">
        <f t="shared" ca="1" si="59"/>
        <v>16</v>
      </c>
      <c r="I155" s="49">
        <f t="shared" ca="1" si="60"/>
        <v>24</v>
      </c>
      <c r="J155" s="49">
        <f t="shared" ca="1" si="61"/>
        <v>22</v>
      </c>
      <c r="K155" s="49">
        <f t="shared" ca="1" si="62"/>
        <v>25</v>
      </c>
      <c r="L155" s="49">
        <f t="shared" ca="1" si="63"/>
        <v>31</v>
      </c>
      <c r="M155" s="49">
        <f t="shared" ca="1" si="64"/>
        <v>28</v>
      </c>
      <c r="N155" s="49">
        <f t="shared" ca="1" si="65"/>
        <v>20</v>
      </c>
      <c r="O155" s="49">
        <f t="shared" ca="1" si="66"/>
        <v>9</v>
      </c>
      <c r="P155" s="49">
        <f t="shared" ca="1" si="67"/>
        <v>4</v>
      </c>
      <c r="Q155" s="49">
        <f t="shared" ca="1" si="68"/>
        <v>6</v>
      </c>
      <c r="R155" s="49">
        <f t="shared" ca="1" si="69"/>
        <v>19</v>
      </c>
      <c r="S155" s="49">
        <f t="shared" ca="1" si="70"/>
        <v>15</v>
      </c>
      <c r="T155" s="49">
        <f t="shared" ca="1" si="71"/>
        <v>33</v>
      </c>
      <c r="U155" s="49">
        <f t="shared" ca="1" si="72"/>
        <v>30</v>
      </c>
      <c r="V155" s="49">
        <f t="shared" ca="1" si="73"/>
        <v>13</v>
      </c>
      <c r="W155" s="49">
        <f t="shared" ca="1" si="74"/>
        <v>23</v>
      </c>
      <c r="X155" s="49">
        <f t="shared" ca="1" si="75"/>
        <v>27</v>
      </c>
      <c r="Y155" s="49">
        <f t="shared" ca="1" si="76"/>
        <v>11</v>
      </c>
      <c r="Z155" s="49">
        <f t="shared" ca="1" si="77"/>
        <v>1</v>
      </c>
      <c r="AA155" s="49">
        <f t="shared" ca="1" si="78"/>
        <v>36</v>
      </c>
      <c r="AB155" s="49">
        <f t="shared" ca="1" si="79"/>
        <v>2</v>
      </c>
      <c r="AC155" s="49">
        <f t="shared" ca="1" si="80"/>
        <v>17</v>
      </c>
      <c r="AD155" s="49">
        <f t="shared" ca="1" si="81"/>
        <v>29</v>
      </c>
      <c r="AE155" s="49">
        <f t="shared" ca="1" si="82"/>
        <v>3</v>
      </c>
      <c r="AF155" s="49">
        <f t="shared" ca="1" si="83"/>
        <v>26</v>
      </c>
      <c r="AG155" s="49">
        <f t="shared" ca="1" si="84"/>
        <v>18</v>
      </c>
      <c r="AH155" s="49">
        <f t="shared" ca="1" si="85"/>
        <v>32</v>
      </c>
      <c r="AI155" s="49">
        <f t="shared" ca="1" si="86"/>
        <v>12</v>
      </c>
      <c r="AJ155" s="49">
        <f t="shared" ca="1" si="87"/>
        <v>14</v>
      </c>
      <c r="AK155" s="49">
        <f t="shared" ca="1" si="88"/>
        <v>21</v>
      </c>
      <c r="AL155" s="49">
        <f t="shared" ca="1" si="89"/>
        <v>7</v>
      </c>
      <c r="AM155" s="49">
        <f t="shared" ca="1" si="90"/>
        <v>35</v>
      </c>
      <c r="AN155" s="49">
        <f t="shared" ca="1" si="91"/>
        <v>5</v>
      </c>
      <c r="AO155" s="49">
        <f t="shared" ca="1" si="92"/>
        <v>8</v>
      </c>
      <c r="AP155" s="49">
        <f t="shared" ca="1" si="93"/>
        <v>10</v>
      </c>
    </row>
    <row r="156" spans="1:42" ht="19.5" thickBot="1">
      <c r="A156" s="65">
        <f t="shared" si="94"/>
        <v>155</v>
      </c>
      <c r="B156" s="45">
        <f ca="1">Streams!B156</f>
        <v>19</v>
      </c>
      <c r="C156" s="46">
        <f t="shared" ca="1" si="95"/>
        <v>19</v>
      </c>
      <c r="D156" s="47">
        <f ca="1">COUNTIF(INDEX(C156:INDEX($C$1:C156,IFERROR(LOOKUP(2,1/($D$1:D155=2),ROW($D$1:D155)-MIN(ROW($D$1:D155)-1)),1),),),C156)</f>
        <v>1</v>
      </c>
      <c r="E156" s="46">
        <f t="shared" ca="1" si="96"/>
        <v>12</v>
      </c>
      <c r="F156" s="47">
        <f ca="1">COUNTIF(INDEX(E156:INDEX($E$1:E156,IFERROR(LOOKUP(2,1/($F$1:F155=2),ROW($F$1:F155)-MIN(ROW($F$1:F155)-1)),1),),),E156)</f>
        <v>1</v>
      </c>
      <c r="G156" s="49">
        <f t="shared" ca="1" si="58"/>
        <v>34</v>
      </c>
      <c r="H156" s="49">
        <f t="shared" ca="1" si="59"/>
        <v>16</v>
      </c>
      <c r="I156" s="49">
        <f t="shared" ca="1" si="60"/>
        <v>24</v>
      </c>
      <c r="J156" s="49">
        <f t="shared" ca="1" si="61"/>
        <v>22</v>
      </c>
      <c r="K156" s="49">
        <f t="shared" ca="1" si="62"/>
        <v>25</v>
      </c>
      <c r="L156" s="49">
        <f t="shared" ca="1" si="63"/>
        <v>31</v>
      </c>
      <c r="M156" s="49">
        <f t="shared" ca="1" si="64"/>
        <v>28</v>
      </c>
      <c r="N156" s="49">
        <f t="shared" ca="1" si="65"/>
        <v>20</v>
      </c>
      <c r="O156" s="49">
        <f t="shared" ca="1" si="66"/>
        <v>9</v>
      </c>
      <c r="P156" s="49">
        <f t="shared" ca="1" si="67"/>
        <v>4</v>
      </c>
      <c r="Q156" s="49">
        <f t="shared" ca="1" si="68"/>
        <v>6</v>
      </c>
      <c r="R156" s="49">
        <f t="shared" ca="1" si="69"/>
        <v>19</v>
      </c>
      <c r="S156" s="49">
        <f t="shared" ca="1" si="70"/>
        <v>15</v>
      </c>
      <c r="T156" s="49">
        <f t="shared" ca="1" si="71"/>
        <v>33</v>
      </c>
      <c r="U156" s="49">
        <f t="shared" ca="1" si="72"/>
        <v>30</v>
      </c>
      <c r="V156" s="49">
        <f t="shared" ca="1" si="73"/>
        <v>13</v>
      </c>
      <c r="W156" s="49">
        <f t="shared" ca="1" si="74"/>
        <v>23</v>
      </c>
      <c r="X156" s="49">
        <f t="shared" ca="1" si="75"/>
        <v>27</v>
      </c>
      <c r="Y156" s="49">
        <f t="shared" ca="1" si="76"/>
        <v>11</v>
      </c>
      <c r="Z156" s="49">
        <f t="shared" ca="1" si="77"/>
        <v>1</v>
      </c>
      <c r="AA156" s="49">
        <f t="shared" ca="1" si="78"/>
        <v>36</v>
      </c>
      <c r="AB156" s="49">
        <f t="shared" ca="1" si="79"/>
        <v>2</v>
      </c>
      <c r="AC156" s="49">
        <f t="shared" ca="1" si="80"/>
        <v>17</v>
      </c>
      <c r="AD156" s="49">
        <f t="shared" ca="1" si="81"/>
        <v>29</v>
      </c>
      <c r="AE156" s="49">
        <f t="shared" ca="1" si="82"/>
        <v>3</v>
      </c>
      <c r="AF156" s="49">
        <f t="shared" ca="1" si="83"/>
        <v>26</v>
      </c>
      <c r="AG156" s="49">
        <f t="shared" ca="1" si="84"/>
        <v>18</v>
      </c>
      <c r="AH156" s="49">
        <f t="shared" ca="1" si="85"/>
        <v>32</v>
      </c>
      <c r="AI156" s="49">
        <f t="shared" ca="1" si="86"/>
        <v>12</v>
      </c>
      <c r="AJ156" s="49">
        <f t="shared" ca="1" si="87"/>
        <v>14</v>
      </c>
      <c r="AK156" s="49">
        <f t="shared" ca="1" si="88"/>
        <v>21</v>
      </c>
      <c r="AL156" s="49">
        <f t="shared" ca="1" si="89"/>
        <v>7</v>
      </c>
      <c r="AM156" s="49">
        <f t="shared" ca="1" si="90"/>
        <v>35</v>
      </c>
      <c r="AN156" s="49">
        <f t="shared" ca="1" si="91"/>
        <v>5</v>
      </c>
      <c r="AO156" s="49">
        <f t="shared" ca="1" si="92"/>
        <v>8</v>
      </c>
      <c r="AP156" s="49">
        <f t="shared" ca="1" si="93"/>
        <v>10</v>
      </c>
    </row>
    <row r="157" spans="1:42" ht="19.5" thickBot="1">
      <c r="A157" s="65">
        <f t="shared" si="94"/>
        <v>156</v>
      </c>
      <c r="B157" s="45">
        <f ca="1">Streams!B157</f>
        <v>26</v>
      </c>
      <c r="C157" s="46">
        <f t="shared" ca="1" si="95"/>
        <v>26</v>
      </c>
      <c r="D157" s="47">
        <f ca="1">COUNTIF(INDEX(C157:INDEX($C$1:C157,IFERROR(LOOKUP(2,1/($D$1:D156=2),ROW($D$1:D156)-MIN(ROW($D$1:D156)-1)),1),),),C157)</f>
        <v>1</v>
      </c>
      <c r="E157" s="46">
        <f t="shared" ca="1" si="96"/>
        <v>26</v>
      </c>
      <c r="F157" s="47">
        <f ca="1">COUNTIF(INDEX(E157:INDEX($E$1:E157,IFERROR(LOOKUP(2,1/($F$1:F156=2),ROW($F$1:F156)-MIN(ROW($F$1:F156)-1)),1),),),E157)</f>
        <v>1</v>
      </c>
      <c r="G157" s="49">
        <f t="shared" ca="1" si="58"/>
        <v>19</v>
      </c>
      <c r="H157" s="49">
        <f t="shared" ca="1" si="59"/>
        <v>34</v>
      </c>
      <c r="I157" s="49">
        <f t="shared" ca="1" si="60"/>
        <v>16</v>
      </c>
      <c r="J157" s="49">
        <f t="shared" ca="1" si="61"/>
        <v>24</v>
      </c>
      <c r="K157" s="49">
        <f t="shared" ca="1" si="62"/>
        <v>22</v>
      </c>
      <c r="L157" s="49">
        <f t="shared" ca="1" si="63"/>
        <v>25</v>
      </c>
      <c r="M157" s="49">
        <f t="shared" ca="1" si="64"/>
        <v>31</v>
      </c>
      <c r="N157" s="49">
        <f t="shared" ca="1" si="65"/>
        <v>28</v>
      </c>
      <c r="O157" s="49">
        <f t="shared" ca="1" si="66"/>
        <v>20</v>
      </c>
      <c r="P157" s="49">
        <f t="shared" ca="1" si="67"/>
        <v>9</v>
      </c>
      <c r="Q157" s="49">
        <f t="shared" ca="1" si="68"/>
        <v>4</v>
      </c>
      <c r="R157" s="49">
        <f t="shared" ca="1" si="69"/>
        <v>6</v>
      </c>
      <c r="S157" s="49">
        <f t="shared" ca="1" si="70"/>
        <v>15</v>
      </c>
      <c r="T157" s="49">
        <f t="shared" ca="1" si="71"/>
        <v>33</v>
      </c>
      <c r="U157" s="49">
        <f t="shared" ca="1" si="72"/>
        <v>30</v>
      </c>
      <c r="V157" s="49">
        <f t="shared" ca="1" si="73"/>
        <v>13</v>
      </c>
      <c r="W157" s="49">
        <f t="shared" ca="1" si="74"/>
        <v>23</v>
      </c>
      <c r="X157" s="49">
        <f t="shared" ca="1" si="75"/>
        <v>27</v>
      </c>
      <c r="Y157" s="49">
        <f t="shared" ca="1" si="76"/>
        <v>11</v>
      </c>
      <c r="Z157" s="49">
        <f t="shared" ca="1" si="77"/>
        <v>1</v>
      </c>
      <c r="AA157" s="49">
        <f t="shared" ca="1" si="78"/>
        <v>36</v>
      </c>
      <c r="AB157" s="49">
        <f t="shared" ca="1" si="79"/>
        <v>2</v>
      </c>
      <c r="AC157" s="49">
        <f t="shared" ca="1" si="80"/>
        <v>17</v>
      </c>
      <c r="AD157" s="49">
        <f t="shared" ca="1" si="81"/>
        <v>29</v>
      </c>
      <c r="AE157" s="49">
        <f t="shared" ca="1" si="82"/>
        <v>3</v>
      </c>
      <c r="AF157" s="49">
        <f t="shared" ca="1" si="83"/>
        <v>26</v>
      </c>
      <c r="AG157" s="49">
        <f t="shared" ca="1" si="84"/>
        <v>18</v>
      </c>
      <c r="AH157" s="49">
        <f t="shared" ca="1" si="85"/>
        <v>32</v>
      </c>
      <c r="AI157" s="49">
        <f t="shared" ca="1" si="86"/>
        <v>12</v>
      </c>
      <c r="AJ157" s="49">
        <f t="shared" ca="1" si="87"/>
        <v>14</v>
      </c>
      <c r="AK157" s="49">
        <f t="shared" ca="1" si="88"/>
        <v>21</v>
      </c>
      <c r="AL157" s="49">
        <f t="shared" ca="1" si="89"/>
        <v>7</v>
      </c>
      <c r="AM157" s="49">
        <f t="shared" ca="1" si="90"/>
        <v>35</v>
      </c>
      <c r="AN157" s="49">
        <f t="shared" ca="1" si="91"/>
        <v>5</v>
      </c>
      <c r="AO157" s="49">
        <f t="shared" ca="1" si="92"/>
        <v>8</v>
      </c>
      <c r="AP157" s="49">
        <f t="shared" ca="1" si="93"/>
        <v>10</v>
      </c>
    </row>
    <row r="158" spans="1:42" ht="19.5" thickBot="1">
      <c r="A158" s="65">
        <f t="shared" si="94"/>
        <v>157</v>
      </c>
      <c r="B158" s="45">
        <f ca="1">Streams!B158</f>
        <v>19</v>
      </c>
      <c r="C158" s="46">
        <f t="shared" ca="1" si="95"/>
        <v>19</v>
      </c>
      <c r="D158" s="47">
        <f ca="1">COUNTIF(INDEX(C158:INDEX($C$1:C158,IFERROR(LOOKUP(2,1/($D$1:D157=2),ROW($D$1:D157)-MIN(ROW($D$1:D157)-1)),1),),),C158)</f>
        <v>2</v>
      </c>
      <c r="E158" s="46">
        <f t="shared" ca="1" si="96"/>
        <v>2</v>
      </c>
      <c r="F158" s="47">
        <f ca="1">COUNTIF(INDEX(E158:INDEX($E$1:E158,IFERROR(LOOKUP(2,1/($F$1:F157=2),ROW($F$1:F157)-MIN(ROW($F$1:F157)-1)),1),),),E158)</f>
        <v>1</v>
      </c>
      <c r="G158" s="49">
        <f t="shared" ca="1" si="58"/>
        <v>26</v>
      </c>
      <c r="H158" s="49">
        <f t="shared" ca="1" si="59"/>
        <v>19</v>
      </c>
      <c r="I158" s="49">
        <f t="shared" ca="1" si="60"/>
        <v>34</v>
      </c>
      <c r="J158" s="49">
        <f t="shared" ca="1" si="61"/>
        <v>16</v>
      </c>
      <c r="K158" s="49">
        <f t="shared" ca="1" si="62"/>
        <v>24</v>
      </c>
      <c r="L158" s="49">
        <f t="shared" ca="1" si="63"/>
        <v>22</v>
      </c>
      <c r="M158" s="49">
        <f t="shared" ca="1" si="64"/>
        <v>25</v>
      </c>
      <c r="N158" s="49">
        <f t="shared" ca="1" si="65"/>
        <v>31</v>
      </c>
      <c r="O158" s="49">
        <f t="shared" ca="1" si="66"/>
        <v>28</v>
      </c>
      <c r="P158" s="49">
        <f t="shared" ca="1" si="67"/>
        <v>20</v>
      </c>
      <c r="Q158" s="49">
        <f t="shared" ca="1" si="68"/>
        <v>9</v>
      </c>
      <c r="R158" s="49">
        <f t="shared" ca="1" si="69"/>
        <v>4</v>
      </c>
      <c r="S158" s="49">
        <f t="shared" ca="1" si="70"/>
        <v>6</v>
      </c>
      <c r="T158" s="49">
        <f t="shared" ca="1" si="71"/>
        <v>15</v>
      </c>
      <c r="U158" s="49">
        <f t="shared" ca="1" si="72"/>
        <v>33</v>
      </c>
      <c r="V158" s="49">
        <f t="shared" ca="1" si="73"/>
        <v>30</v>
      </c>
      <c r="W158" s="49">
        <f t="shared" ca="1" si="74"/>
        <v>13</v>
      </c>
      <c r="X158" s="49">
        <f t="shared" ca="1" si="75"/>
        <v>23</v>
      </c>
      <c r="Y158" s="49">
        <f t="shared" ca="1" si="76"/>
        <v>27</v>
      </c>
      <c r="Z158" s="49">
        <f t="shared" ca="1" si="77"/>
        <v>11</v>
      </c>
      <c r="AA158" s="49">
        <f t="shared" ca="1" si="78"/>
        <v>1</v>
      </c>
      <c r="AB158" s="49">
        <f t="shared" ca="1" si="79"/>
        <v>36</v>
      </c>
      <c r="AC158" s="49">
        <f t="shared" ca="1" si="80"/>
        <v>2</v>
      </c>
      <c r="AD158" s="49">
        <f t="shared" ca="1" si="81"/>
        <v>17</v>
      </c>
      <c r="AE158" s="49">
        <f t="shared" ca="1" si="82"/>
        <v>29</v>
      </c>
      <c r="AF158" s="49">
        <f t="shared" ca="1" si="83"/>
        <v>3</v>
      </c>
      <c r="AG158" s="49">
        <f t="shared" ca="1" si="84"/>
        <v>18</v>
      </c>
      <c r="AH158" s="49">
        <f t="shared" ca="1" si="85"/>
        <v>32</v>
      </c>
      <c r="AI158" s="49">
        <f t="shared" ca="1" si="86"/>
        <v>12</v>
      </c>
      <c r="AJ158" s="49">
        <f t="shared" ca="1" si="87"/>
        <v>14</v>
      </c>
      <c r="AK158" s="49">
        <f t="shared" ca="1" si="88"/>
        <v>21</v>
      </c>
      <c r="AL158" s="49">
        <f t="shared" ca="1" si="89"/>
        <v>7</v>
      </c>
      <c r="AM158" s="49">
        <f t="shared" ca="1" si="90"/>
        <v>35</v>
      </c>
      <c r="AN158" s="49">
        <f t="shared" ca="1" si="91"/>
        <v>5</v>
      </c>
      <c r="AO158" s="49">
        <f t="shared" ca="1" si="92"/>
        <v>8</v>
      </c>
      <c r="AP158" s="49">
        <f t="shared" ca="1" si="93"/>
        <v>10</v>
      </c>
    </row>
    <row r="159" spans="1:42" ht="19.5" thickBot="1">
      <c r="A159" s="65">
        <f t="shared" si="94"/>
        <v>158</v>
      </c>
      <c r="B159" s="45">
        <f ca="1">Streams!B159</f>
        <v>14</v>
      </c>
      <c r="C159" s="46">
        <f t="shared" ca="1" si="95"/>
        <v>14</v>
      </c>
      <c r="D159" s="47">
        <f ca="1">COUNTIF(INDEX(C159:INDEX($C$1:C159,IFERROR(LOOKUP(2,1/($D$1:D158=2),ROW($D$1:D158)-MIN(ROW($D$1:D158)-1)),1),),),C159)</f>
        <v>1</v>
      </c>
      <c r="E159" s="46">
        <f t="shared" ca="1" si="96"/>
        <v>30</v>
      </c>
      <c r="F159" s="47">
        <f ca="1">COUNTIF(INDEX(E159:INDEX($E$1:E159,IFERROR(LOOKUP(2,1/($F$1:F158=2),ROW($F$1:F158)-MIN(ROW($F$1:F158)-1)),1),),),E159)</f>
        <v>1</v>
      </c>
      <c r="G159" s="49">
        <f t="shared" ca="1" si="58"/>
        <v>19</v>
      </c>
      <c r="H159" s="49">
        <f t="shared" ca="1" si="59"/>
        <v>26</v>
      </c>
      <c r="I159" s="49">
        <f t="shared" ca="1" si="60"/>
        <v>34</v>
      </c>
      <c r="J159" s="49">
        <f t="shared" ca="1" si="61"/>
        <v>16</v>
      </c>
      <c r="K159" s="49">
        <f t="shared" ca="1" si="62"/>
        <v>24</v>
      </c>
      <c r="L159" s="49">
        <f t="shared" ca="1" si="63"/>
        <v>22</v>
      </c>
      <c r="M159" s="49">
        <f t="shared" ca="1" si="64"/>
        <v>25</v>
      </c>
      <c r="N159" s="49">
        <f t="shared" ca="1" si="65"/>
        <v>31</v>
      </c>
      <c r="O159" s="49">
        <f t="shared" ca="1" si="66"/>
        <v>28</v>
      </c>
      <c r="P159" s="49">
        <f t="shared" ca="1" si="67"/>
        <v>20</v>
      </c>
      <c r="Q159" s="49">
        <f t="shared" ca="1" si="68"/>
        <v>9</v>
      </c>
      <c r="R159" s="49">
        <f t="shared" ca="1" si="69"/>
        <v>4</v>
      </c>
      <c r="S159" s="49">
        <f t="shared" ca="1" si="70"/>
        <v>6</v>
      </c>
      <c r="T159" s="49">
        <f t="shared" ca="1" si="71"/>
        <v>15</v>
      </c>
      <c r="U159" s="49">
        <f t="shared" ca="1" si="72"/>
        <v>33</v>
      </c>
      <c r="V159" s="49">
        <f t="shared" ca="1" si="73"/>
        <v>30</v>
      </c>
      <c r="W159" s="49">
        <f t="shared" ca="1" si="74"/>
        <v>13</v>
      </c>
      <c r="X159" s="49">
        <f t="shared" ca="1" si="75"/>
        <v>23</v>
      </c>
      <c r="Y159" s="49">
        <f t="shared" ca="1" si="76"/>
        <v>27</v>
      </c>
      <c r="Z159" s="49">
        <f t="shared" ca="1" si="77"/>
        <v>11</v>
      </c>
      <c r="AA159" s="49">
        <f t="shared" ca="1" si="78"/>
        <v>1</v>
      </c>
      <c r="AB159" s="49">
        <f t="shared" ca="1" si="79"/>
        <v>36</v>
      </c>
      <c r="AC159" s="49">
        <f t="shared" ca="1" si="80"/>
        <v>2</v>
      </c>
      <c r="AD159" s="49">
        <f t="shared" ca="1" si="81"/>
        <v>17</v>
      </c>
      <c r="AE159" s="49">
        <f t="shared" ca="1" si="82"/>
        <v>29</v>
      </c>
      <c r="AF159" s="49">
        <f t="shared" ca="1" si="83"/>
        <v>3</v>
      </c>
      <c r="AG159" s="49">
        <f t="shared" ca="1" si="84"/>
        <v>18</v>
      </c>
      <c r="AH159" s="49">
        <f t="shared" ca="1" si="85"/>
        <v>32</v>
      </c>
      <c r="AI159" s="49">
        <f t="shared" ca="1" si="86"/>
        <v>12</v>
      </c>
      <c r="AJ159" s="49">
        <f t="shared" ca="1" si="87"/>
        <v>14</v>
      </c>
      <c r="AK159" s="49">
        <f t="shared" ca="1" si="88"/>
        <v>21</v>
      </c>
      <c r="AL159" s="49">
        <f t="shared" ca="1" si="89"/>
        <v>7</v>
      </c>
      <c r="AM159" s="49">
        <f t="shared" ca="1" si="90"/>
        <v>35</v>
      </c>
      <c r="AN159" s="49">
        <f t="shared" ca="1" si="91"/>
        <v>5</v>
      </c>
      <c r="AO159" s="49">
        <f t="shared" ca="1" si="92"/>
        <v>8</v>
      </c>
      <c r="AP159" s="49">
        <f t="shared" ca="1" si="93"/>
        <v>10</v>
      </c>
    </row>
    <row r="160" spans="1:42" ht="19.5" thickBot="1">
      <c r="A160" s="65">
        <f t="shared" si="94"/>
        <v>159</v>
      </c>
      <c r="B160" s="45">
        <f ca="1">Streams!B160</f>
        <v>1</v>
      </c>
      <c r="C160" s="46">
        <f t="shared" ca="1" si="95"/>
        <v>1</v>
      </c>
      <c r="D160" s="47">
        <f ca="1">COUNTIF(INDEX(C160:INDEX($C$1:C160,IFERROR(LOOKUP(2,1/($D$1:D159=2),ROW($D$1:D159)-MIN(ROW($D$1:D159)-1)),1),),),C160)</f>
        <v>1</v>
      </c>
      <c r="E160" s="46">
        <f t="shared" ca="1" si="96"/>
        <v>22</v>
      </c>
      <c r="F160" s="47">
        <f ca="1">COUNTIF(INDEX(E160:INDEX($E$1:E160,IFERROR(LOOKUP(2,1/($F$1:F159=2),ROW($F$1:F159)-MIN(ROW($F$1:F159)-1)),1),),),E160)</f>
        <v>1</v>
      </c>
      <c r="G160" s="49">
        <f t="shared" ca="1" si="58"/>
        <v>14</v>
      </c>
      <c r="H160" s="49">
        <f t="shared" ca="1" si="59"/>
        <v>19</v>
      </c>
      <c r="I160" s="49">
        <f t="shared" ca="1" si="60"/>
        <v>26</v>
      </c>
      <c r="J160" s="49">
        <f t="shared" ca="1" si="61"/>
        <v>34</v>
      </c>
      <c r="K160" s="49">
        <f t="shared" ca="1" si="62"/>
        <v>16</v>
      </c>
      <c r="L160" s="49">
        <f t="shared" ca="1" si="63"/>
        <v>24</v>
      </c>
      <c r="M160" s="49">
        <f t="shared" ca="1" si="64"/>
        <v>22</v>
      </c>
      <c r="N160" s="49">
        <f t="shared" ca="1" si="65"/>
        <v>25</v>
      </c>
      <c r="O160" s="49">
        <f t="shared" ca="1" si="66"/>
        <v>31</v>
      </c>
      <c r="P160" s="49">
        <f t="shared" ca="1" si="67"/>
        <v>28</v>
      </c>
      <c r="Q160" s="49">
        <f t="shared" ca="1" si="68"/>
        <v>20</v>
      </c>
      <c r="R160" s="49">
        <f t="shared" ca="1" si="69"/>
        <v>9</v>
      </c>
      <c r="S160" s="49">
        <f t="shared" ca="1" si="70"/>
        <v>4</v>
      </c>
      <c r="T160" s="49">
        <f t="shared" ca="1" si="71"/>
        <v>6</v>
      </c>
      <c r="U160" s="49">
        <f t="shared" ca="1" si="72"/>
        <v>15</v>
      </c>
      <c r="V160" s="49">
        <f t="shared" ca="1" si="73"/>
        <v>33</v>
      </c>
      <c r="W160" s="49">
        <f t="shared" ca="1" si="74"/>
        <v>30</v>
      </c>
      <c r="X160" s="49">
        <f t="shared" ca="1" si="75"/>
        <v>13</v>
      </c>
      <c r="Y160" s="49">
        <f t="shared" ca="1" si="76"/>
        <v>23</v>
      </c>
      <c r="Z160" s="49">
        <f t="shared" ca="1" si="77"/>
        <v>27</v>
      </c>
      <c r="AA160" s="49">
        <f t="shared" ca="1" si="78"/>
        <v>11</v>
      </c>
      <c r="AB160" s="49">
        <f t="shared" ca="1" si="79"/>
        <v>1</v>
      </c>
      <c r="AC160" s="49">
        <f t="shared" ca="1" si="80"/>
        <v>36</v>
      </c>
      <c r="AD160" s="49">
        <f t="shared" ca="1" si="81"/>
        <v>2</v>
      </c>
      <c r="AE160" s="49">
        <f t="shared" ca="1" si="82"/>
        <v>17</v>
      </c>
      <c r="AF160" s="49">
        <f t="shared" ca="1" si="83"/>
        <v>29</v>
      </c>
      <c r="AG160" s="49">
        <f t="shared" ca="1" si="84"/>
        <v>3</v>
      </c>
      <c r="AH160" s="49">
        <f t="shared" ca="1" si="85"/>
        <v>18</v>
      </c>
      <c r="AI160" s="49">
        <f t="shared" ca="1" si="86"/>
        <v>32</v>
      </c>
      <c r="AJ160" s="49">
        <f t="shared" ca="1" si="87"/>
        <v>12</v>
      </c>
      <c r="AK160" s="49">
        <f t="shared" ca="1" si="88"/>
        <v>21</v>
      </c>
      <c r="AL160" s="49">
        <f t="shared" ca="1" si="89"/>
        <v>7</v>
      </c>
      <c r="AM160" s="49">
        <f t="shared" ca="1" si="90"/>
        <v>35</v>
      </c>
      <c r="AN160" s="49">
        <f t="shared" ca="1" si="91"/>
        <v>5</v>
      </c>
      <c r="AO160" s="49">
        <f t="shared" ca="1" si="92"/>
        <v>8</v>
      </c>
      <c r="AP160" s="49">
        <f t="shared" ca="1" si="93"/>
        <v>10</v>
      </c>
    </row>
    <row r="161" spans="1:42" ht="19.5" thickBot="1">
      <c r="A161" s="65">
        <f t="shared" si="94"/>
        <v>160</v>
      </c>
      <c r="B161" s="45">
        <f ca="1">Streams!B161</f>
        <v>35</v>
      </c>
      <c r="C161" s="46">
        <f t="shared" ca="1" si="95"/>
        <v>35</v>
      </c>
      <c r="D161" s="47">
        <f ca="1">COUNTIF(INDEX(C161:INDEX($C$1:C161,IFERROR(LOOKUP(2,1/($D$1:D160=2),ROW($D$1:D160)-MIN(ROW($D$1:D160)-1)),1),),),C161)</f>
        <v>1</v>
      </c>
      <c r="E161" s="46">
        <f t="shared" ca="1" si="96"/>
        <v>33</v>
      </c>
      <c r="F161" s="47">
        <f ca="1">COUNTIF(INDEX(E161:INDEX($E$1:E161,IFERROR(LOOKUP(2,1/($F$1:F160=2),ROW($F$1:F160)-MIN(ROW($F$1:F160)-1)),1),),),E161)</f>
        <v>1</v>
      </c>
      <c r="G161" s="49">
        <f t="shared" ca="1" si="58"/>
        <v>1</v>
      </c>
      <c r="H161" s="49">
        <f t="shared" ca="1" si="59"/>
        <v>14</v>
      </c>
      <c r="I161" s="49">
        <f t="shared" ca="1" si="60"/>
        <v>19</v>
      </c>
      <c r="J161" s="49">
        <f t="shared" ca="1" si="61"/>
        <v>26</v>
      </c>
      <c r="K161" s="49">
        <f t="shared" ca="1" si="62"/>
        <v>34</v>
      </c>
      <c r="L161" s="49">
        <f t="shared" ca="1" si="63"/>
        <v>16</v>
      </c>
      <c r="M161" s="49">
        <f t="shared" ca="1" si="64"/>
        <v>24</v>
      </c>
      <c r="N161" s="49">
        <f t="shared" ca="1" si="65"/>
        <v>22</v>
      </c>
      <c r="O161" s="49">
        <f t="shared" ca="1" si="66"/>
        <v>25</v>
      </c>
      <c r="P161" s="49">
        <f t="shared" ca="1" si="67"/>
        <v>31</v>
      </c>
      <c r="Q161" s="49">
        <f t="shared" ca="1" si="68"/>
        <v>28</v>
      </c>
      <c r="R161" s="49">
        <f t="shared" ca="1" si="69"/>
        <v>20</v>
      </c>
      <c r="S161" s="49">
        <f t="shared" ca="1" si="70"/>
        <v>9</v>
      </c>
      <c r="T161" s="49">
        <f t="shared" ca="1" si="71"/>
        <v>4</v>
      </c>
      <c r="U161" s="49">
        <f t="shared" ca="1" si="72"/>
        <v>6</v>
      </c>
      <c r="V161" s="49">
        <f t="shared" ca="1" si="73"/>
        <v>15</v>
      </c>
      <c r="W161" s="49">
        <f t="shared" ca="1" si="74"/>
        <v>33</v>
      </c>
      <c r="X161" s="49">
        <f t="shared" ca="1" si="75"/>
        <v>30</v>
      </c>
      <c r="Y161" s="49">
        <f t="shared" ca="1" si="76"/>
        <v>13</v>
      </c>
      <c r="Z161" s="49">
        <f t="shared" ca="1" si="77"/>
        <v>23</v>
      </c>
      <c r="AA161" s="49">
        <f t="shared" ca="1" si="78"/>
        <v>27</v>
      </c>
      <c r="AB161" s="49">
        <f t="shared" ca="1" si="79"/>
        <v>11</v>
      </c>
      <c r="AC161" s="49">
        <f t="shared" ca="1" si="80"/>
        <v>36</v>
      </c>
      <c r="AD161" s="49">
        <f t="shared" ca="1" si="81"/>
        <v>2</v>
      </c>
      <c r="AE161" s="49">
        <f t="shared" ca="1" si="82"/>
        <v>17</v>
      </c>
      <c r="AF161" s="49">
        <f t="shared" ca="1" si="83"/>
        <v>29</v>
      </c>
      <c r="AG161" s="49">
        <f t="shared" ca="1" si="84"/>
        <v>3</v>
      </c>
      <c r="AH161" s="49">
        <f t="shared" ca="1" si="85"/>
        <v>18</v>
      </c>
      <c r="AI161" s="49">
        <f t="shared" ca="1" si="86"/>
        <v>32</v>
      </c>
      <c r="AJ161" s="49">
        <f t="shared" ca="1" si="87"/>
        <v>12</v>
      </c>
      <c r="AK161" s="49">
        <f t="shared" ca="1" si="88"/>
        <v>21</v>
      </c>
      <c r="AL161" s="49">
        <f t="shared" ca="1" si="89"/>
        <v>7</v>
      </c>
      <c r="AM161" s="49">
        <f t="shared" ca="1" si="90"/>
        <v>35</v>
      </c>
      <c r="AN161" s="49">
        <f t="shared" ca="1" si="91"/>
        <v>5</v>
      </c>
      <c r="AO161" s="49">
        <f t="shared" ca="1" si="92"/>
        <v>8</v>
      </c>
      <c r="AP161" s="49">
        <f t="shared" ca="1" si="93"/>
        <v>10</v>
      </c>
    </row>
    <row r="162" spans="1:42" ht="19.5" thickBot="1">
      <c r="A162" s="65">
        <f t="shared" si="94"/>
        <v>161</v>
      </c>
      <c r="B162" s="45">
        <f ca="1">Streams!B162</f>
        <v>19</v>
      </c>
      <c r="C162" s="46">
        <f t="shared" ca="1" si="95"/>
        <v>19</v>
      </c>
      <c r="D162" s="47">
        <f ca="1">COUNTIF(INDEX(C162:INDEX($C$1:C162,IFERROR(LOOKUP(2,1/($D$1:D161=2),ROW($D$1:D161)-MIN(ROW($D$1:D161)-1)),1),),),C162)</f>
        <v>2</v>
      </c>
      <c r="E162" s="46">
        <f t="shared" ca="1" si="96"/>
        <v>4</v>
      </c>
      <c r="F162" s="47">
        <f ca="1">COUNTIF(INDEX(E162:INDEX($E$1:E162,IFERROR(LOOKUP(2,1/($F$1:F161=2),ROW($F$1:F161)-MIN(ROW($F$1:F161)-1)),1),),),E162)</f>
        <v>1</v>
      </c>
      <c r="G162" s="49">
        <f t="shared" ca="1" si="58"/>
        <v>35</v>
      </c>
      <c r="H162" s="49">
        <f t="shared" ca="1" si="59"/>
        <v>1</v>
      </c>
      <c r="I162" s="49">
        <f t="shared" ca="1" si="60"/>
        <v>14</v>
      </c>
      <c r="J162" s="49">
        <f t="shared" ca="1" si="61"/>
        <v>19</v>
      </c>
      <c r="K162" s="49">
        <f t="shared" ca="1" si="62"/>
        <v>26</v>
      </c>
      <c r="L162" s="49">
        <f t="shared" ca="1" si="63"/>
        <v>34</v>
      </c>
      <c r="M162" s="49">
        <f t="shared" ca="1" si="64"/>
        <v>16</v>
      </c>
      <c r="N162" s="49">
        <f t="shared" ca="1" si="65"/>
        <v>24</v>
      </c>
      <c r="O162" s="49">
        <f t="shared" ca="1" si="66"/>
        <v>22</v>
      </c>
      <c r="P162" s="49">
        <f t="shared" ca="1" si="67"/>
        <v>25</v>
      </c>
      <c r="Q162" s="49">
        <f t="shared" ca="1" si="68"/>
        <v>31</v>
      </c>
      <c r="R162" s="49">
        <f t="shared" ca="1" si="69"/>
        <v>28</v>
      </c>
      <c r="S162" s="49">
        <f t="shared" ca="1" si="70"/>
        <v>20</v>
      </c>
      <c r="T162" s="49">
        <f t="shared" ca="1" si="71"/>
        <v>9</v>
      </c>
      <c r="U162" s="49">
        <f t="shared" ca="1" si="72"/>
        <v>4</v>
      </c>
      <c r="V162" s="49">
        <f t="shared" ca="1" si="73"/>
        <v>6</v>
      </c>
      <c r="W162" s="49">
        <f t="shared" ca="1" si="74"/>
        <v>15</v>
      </c>
      <c r="X162" s="49">
        <f t="shared" ca="1" si="75"/>
        <v>33</v>
      </c>
      <c r="Y162" s="49">
        <f t="shared" ca="1" si="76"/>
        <v>30</v>
      </c>
      <c r="Z162" s="49">
        <f t="shared" ca="1" si="77"/>
        <v>13</v>
      </c>
      <c r="AA162" s="49">
        <f t="shared" ca="1" si="78"/>
        <v>23</v>
      </c>
      <c r="AB162" s="49">
        <f t="shared" ca="1" si="79"/>
        <v>27</v>
      </c>
      <c r="AC162" s="49">
        <f t="shared" ca="1" si="80"/>
        <v>11</v>
      </c>
      <c r="AD162" s="49">
        <f t="shared" ca="1" si="81"/>
        <v>36</v>
      </c>
      <c r="AE162" s="49">
        <f t="shared" ca="1" si="82"/>
        <v>2</v>
      </c>
      <c r="AF162" s="49">
        <f t="shared" ca="1" si="83"/>
        <v>17</v>
      </c>
      <c r="AG162" s="49">
        <f t="shared" ca="1" si="84"/>
        <v>29</v>
      </c>
      <c r="AH162" s="49">
        <f t="shared" ca="1" si="85"/>
        <v>3</v>
      </c>
      <c r="AI162" s="49">
        <f t="shared" ca="1" si="86"/>
        <v>18</v>
      </c>
      <c r="AJ162" s="49">
        <f t="shared" ca="1" si="87"/>
        <v>32</v>
      </c>
      <c r="AK162" s="49">
        <f t="shared" ca="1" si="88"/>
        <v>12</v>
      </c>
      <c r="AL162" s="49">
        <f t="shared" ca="1" si="89"/>
        <v>21</v>
      </c>
      <c r="AM162" s="49">
        <f t="shared" ca="1" si="90"/>
        <v>7</v>
      </c>
      <c r="AN162" s="49">
        <f t="shared" ca="1" si="91"/>
        <v>5</v>
      </c>
      <c r="AO162" s="49">
        <f t="shared" ca="1" si="92"/>
        <v>8</v>
      </c>
      <c r="AP162" s="49">
        <f t="shared" ca="1" si="93"/>
        <v>10</v>
      </c>
    </row>
    <row r="163" spans="1:42" ht="19.5" thickBot="1">
      <c r="A163" s="65">
        <f t="shared" si="94"/>
        <v>162</v>
      </c>
      <c r="B163" s="45">
        <f ca="1">Streams!B163</f>
        <v>19</v>
      </c>
      <c r="C163" s="46">
        <f t="shared" ca="1" si="95"/>
        <v>19</v>
      </c>
      <c r="D163" s="47">
        <f ca="1">COUNTIF(INDEX(C163:INDEX($C$1:C163,IFERROR(LOOKUP(2,1/($D$1:D162=2),ROW($D$1:D162)-MIN(ROW($D$1:D162)-1)),1),),),C163)</f>
        <v>2</v>
      </c>
      <c r="E163" s="46">
        <f t="shared" ca="1" si="96"/>
        <v>1</v>
      </c>
      <c r="F163" s="47">
        <f ca="1">COUNTIF(INDEX(E163:INDEX($E$1:E163,IFERROR(LOOKUP(2,1/($F$1:F162=2),ROW($F$1:F162)-MIN(ROW($F$1:F162)-1)),1),),),E163)</f>
        <v>1</v>
      </c>
      <c r="G163" s="49">
        <f t="shared" ca="1" si="58"/>
        <v>19</v>
      </c>
      <c r="H163" s="49">
        <f t="shared" ca="1" si="59"/>
        <v>35</v>
      </c>
      <c r="I163" s="49">
        <f t="shared" ca="1" si="60"/>
        <v>1</v>
      </c>
      <c r="J163" s="49">
        <f t="shared" ca="1" si="61"/>
        <v>14</v>
      </c>
      <c r="K163" s="49">
        <f t="shared" ca="1" si="62"/>
        <v>26</v>
      </c>
      <c r="L163" s="49">
        <f t="shared" ca="1" si="63"/>
        <v>34</v>
      </c>
      <c r="M163" s="49">
        <f t="shared" ca="1" si="64"/>
        <v>16</v>
      </c>
      <c r="N163" s="49">
        <f t="shared" ca="1" si="65"/>
        <v>24</v>
      </c>
      <c r="O163" s="49">
        <f t="shared" ca="1" si="66"/>
        <v>22</v>
      </c>
      <c r="P163" s="49">
        <f t="shared" ca="1" si="67"/>
        <v>25</v>
      </c>
      <c r="Q163" s="49">
        <f t="shared" ca="1" si="68"/>
        <v>31</v>
      </c>
      <c r="R163" s="49">
        <f t="shared" ca="1" si="69"/>
        <v>28</v>
      </c>
      <c r="S163" s="49">
        <f t="shared" ca="1" si="70"/>
        <v>20</v>
      </c>
      <c r="T163" s="49">
        <f t="shared" ca="1" si="71"/>
        <v>9</v>
      </c>
      <c r="U163" s="49">
        <f t="shared" ca="1" si="72"/>
        <v>4</v>
      </c>
      <c r="V163" s="49">
        <f t="shared" ca="1" si="73"/>
        <v>6</v>
      </c>
      <c r="W163" s="49">
        <f t="shared" ca="1" si="74"/>
        <v>15</v>
      </c>
      <c r="X163" s="49">
        <f t="shared" ca="1" si="75"/>
        <v>33</v>
      </c>
      <c r="Y163" s="49">
        <f t="shared" ca="1" si="76"/>
        <v>30</v>
      </c>
      <c r="Z163" s="49">
        <f t="shared" ca="1" si="77"/>
        <v>13</v>
      </c>
      <c r="AA163" s="49">
        <f t="shared" ca="1" si="78"/>
        <v>23</v>
      </c>
      <c r="AB163" s="49">
        <f t="shared" ca="1" si="79"/>
        <v>27</v>
      </c>
      <c r="AC163" s="49">
        <f t="shared" ca="1" si="80"/>
        <v>11</v>
      </c>
      <c r="AD163" s="49">
        <f t="shared" ca="1" si="81"/>
        <v>36</v>
      </c>
      <c r="AE163" s="49">
        <f t="shared" ca="1" si="82"/>
        <v>2</v>
      </c>
      <c r="AF163" s="49">
        <f t="shared" ca="1" si="83"/>
        <v>17</v>
      </c>
      <c r="AG163" s="49">
        <f t="shared" ca="1" si="84"/>
        <v>29</v>
      </c>
      <c r="AH163" s="49">
        <f t="shared" ca="1" si="85"/>
        <v>3</v>
      </c>
      <c r="AI163" s="49">
        <f t="shared" ca="1" si="86"/>
        <v>18</v>
      </c>
      <c r="AJ163" s="49">
        <f t="shared" ca="1" si="87"/>
        <v>32</v>
      </c>
      <c r="AK163" s="49">
        <f t="shared" ca="1" si="88"/>
        <v>12</v>
      </c>
      <c r="AL163" s="49">
        <f t="shared" ca="1" si="89"/>
        <v>21</v>
      </c>
      <c r="AM163" s="49">
        <f t="shared" ca="1" si="90"/>
        <v>7</v>
      </c>
      <c r="AN163" s="49">
        <f t="shared" ca="1" si="91"/>
        <v>5</v>
      </c>
      <c r="AO163" s="49">
        <f t="shared" ca="1" si="92"/>
        <v>8</v>
      </c>
      <c r="AP163" s="49">
        <f t="shared" ca="1" si="93"/>
        <v>10</v>
      </c>
    </row>
    <row r="164" spans="1:42" ht="19.5" thickBot="1">
      <c r="A164" s="65">
        <f t="shared" si="94"/>
        <v>163</v>
      </c>
      <c r="B164" s="45">
        <f ca="1">Streams!B164</f>
        <v>33</v>
      </c>
      <c r="C164" s="46">
        <f t="shared" ca="1" si="95"/>
        <v>33</v>
      </c>
      <c r="D164" s="47">
        <f ca="1">COUNTIF(INDEX(C164:INDEX($C$1:C164,IFERROR(LOOKUP(2,1/($D$1:D163=2),ROW($D$1:D163)-MIN(ROW($D$1:D163)-1)),1),),),C164)</f>
        <v>1</v>
      </c>
      <c r="E164" s="46">
        <f t="shared" ca="1" si="96"/>
        <v>18</v>
      </c>
      <c r="F164" s="47">
        <f ca="1">COUNTIF(INDEX(E164:INDEX($E$1:E164,IFERROR(LOOKUP(2,1/($F$1:F163=2),ROW($F$1:F163)-MIN(ROW($F$1:F163)-1)),1),),),E164)</f>
        <v>1</v>
      </c>
      <c r="G164" s="49">
        <f t="shared" ca="1" si="58"/>
        <v>19</v>
      </c>
      <c r="H164" s="49">
        <f t="shared" ca="1" si="59"/>
        <v>35</v>
      </c>
      <c r="I164" s="49">
        <f t="shared" ca="1" si="60"/>
        <v>1</v>
      </c>
      <c r="J164" s="49">
        <f t="shared" ca="1" si="61"/>
        <v>14</v>
      </c>
      <c r="K164" s="49">
        <f t="shared" ca="1" si="62"/>
        <v>26</v>
      </c>
      <c r="L164" s="49">
        <f t="shared" ca="1" si="63"/>
        <v>34</v>
      </c>
      <c r="M164" s="49">
        <f t="shared" ca="1" si="64"/>
        <v>16</v>
      </c>
      <c r="N164" s="49">
        <f t="shared" ca="1" si="65"/>
        <v>24</v>
      </c>
      <c r="O164" s="49">
        <f t="shared" ca="1" si="66"/>
        <v>22</v>
      </c>
      <c r="P164" s="49">
        <f t="shared" ca="1" si="67"/>
        <v>25</v>
      </c>
      <c r="Q164" s="49">
        <f t="shared" ca="1" si="68"/>
        <v>31</v>
      </c>
      <c r="R164" s="49">
        <f t="shared" ca="1" si="69"/>
        <v>28</v>
      </c>
      <c r="S164" s="49">
        <f t="shared" ca="1" si="70"/>
        <v>20</v>
      </c>
      <c r="T164" s="49">
        <f t="shared" ca="1" si="71"/>
        <v>9</v>
      </c>
      <c r="U164" s="49">
        <f t="shared" ca="1" si="72"/>
        <v>4</v>
      </c>
      <c r="V164" s="49">
        <f t="shared" ca="1" si="73"/>
        <v>6</v>
      </c>
      <c r="W164" s="49">
        <f t="shared" ca="1" si="74"/>
        <v>15</v>
      </c>
      <c r="X164" s="49">
        <f t="shared" ca="1" si="75"/>
        <v>33</v>
      </c>
      <c r="Y164" s="49">
        <f t="shared" ca="1" si="76"/>
        <v>30</v>
      </c>
      <c r="Z164" s="49">
        <f t="shared" ca="1" si="77"/>
        <v>13</v>
      </c>
      <c r="AA164" s="49">
        <f t="shared" ca="1" si="78"/>
        <v>23</v>
      </c>
      <c r="AB164" s="49">
        <f t="shared" ca="1" si="79"/>
        <v>27</v>
      </c>
      <c r="AC164" s="49">
        <f t="shared" ca="1" si="80"/>
        <v>11</v>
      </c>
      <c r="AD164" s="49">
        <f t="shared" ca="1" si="81"/>
        <v>36</v>
      </c>
      <c r="AE164" s="49">
        <f t="shared" ca="1" si="82"/>
        <v>2</v>
      </c>
      <c r="AF164" s="49">
        <f t="shared" ca="1" si="83"/>
        <v>17</v>
      </c>
      <c r="AG164" s="49">
        <f t="shared" ca="1" si="84"/>
        <v>29</v>
      </c>
      <c r="AH164" s="49">
        <f t="shared" ca="1" si="85"/>
        <v>3</v>
      </c>
      <c r="AI164" s="49">
        <f t="shared" ca="1" si="86"/>
        <v>18</v>
      </c>
      <c r="AJ164" s="49">
        <f t="shared" ca="1" si="87"/>
        <v>32</v>
      </c>
      <c r="AK164" s="49">
        <f t="shared" ca="1" si="88"/>
        <v>12</v>
      </c>
      <c r="AL164" s="49">
        <f t="shared" ca="1" si="89"/>
        <v>21</v>
      </c>
      <c r="AM164" s="49">
        <f t="shared" ca="1" si="90"/>
        <v>7</v>
      </c>
      <c r="AN164" s="49">
        <f t="shared" ca="1" si="91"/>
        <v>5</v>
      </c>
      <c r="AO164" s="49">
        <f t="shared" ca="1" si="92"/>
        <v>8</v>
      </c>
      <c r="AP164" s="49">
        <f t="shared" ca="1" si="93"/>
        <v>10</v>
      </c>
    </row>
    <row r="165" spans="1:42" ht="19.5" thickBot="1">
      <c r="A165" s="65">
        <f t="shared" si="94"/>
        <v>164</v>
      </c>
      <c r="B165" s="45">
        <f ca="1">Streams!B165</f>
        <v>19</v>
      </c>
      <c r="C165" s="46">
        <f t="shared" ca="1" si="95"/>
        <v>19</v>
      </c>
      <c r="D165" s="47">
        <f ca="1">COUNTIF(INDEX(C165:INDEX($C$1:C165,IFERROR(LOOKUP(2,1/($D$1:D164=2),ROW($D$1:D164)-MIN(ROW($D$1:D164)-1)),1),),),C165)</f>
        <v>2</v>
      </c>
      <c r="E165" s="46">
        <f t="shared" ca="1" si="96"/>
        <v>2</v>
      </c>
      <c r="F165" s="47">
        <f ca="1">COUNTIF(INDEX(E165:INDEX($E$1:E165,IFERROR(LOOKUP(2,1/($F$1:F164=2),ROW($F$1:F164)-MIN(ROW($F$1:F164)-1)),1),),),E165)</f>
        <v>2</v>
      </c>
      <c r="G165" s="49">
        <f t="shared" ca="1" si="58"/>
        <v>33</v>
      </c>
      <c r="H165" s="49">
        <f t="shared" ca="1" si="59"/>
        <v>19</v>
      </c>
      <c r="I165" s="49">
        <f t="shared" ca="1" si="60"/>
        <v>35</v>
      </c>
      <c r="J165" s="49">
        <f t="shared" ca="1" si="61"/>
        <v>1</v>
      </c>
      <c r="K165" s="49">
        <f t="shared" ca="1" si="62"/>
        <v>14</v>
      </c>
      <c r="L165" s="49">
        <f t="shared" ca="1" si="63"/>
        <v>26</v>
      </c>
      <c r="M165" s="49">
        <f t="shared" ca="1" si="64"/>
        <v>34</v>
      </c>
      <c r="N165" s="49">
        <f t="shared" ca="1" si="65"/>
        <v>16</v>
      </c>
      <c r="O165" s="49">
        <f t="shared" ca="1" si="66"/>
        <v>24</v>
      </c>
      <c r="P165" s="49">
        <f t="shared" ca="1" si="67"/>
        <v>22</v>
      </c>
      <c r="Q165" s="49">
        <f t="shared" ca="1" si="68"/>
        <v>25</v>
      </c>
      <c r="R165" s="49">
        <f t="shared" ca="1" si="69"/>
        <v>31</v>
      </c>
      <c r="S165" s="49">
        <f t="shared" ca="1" si="70"/>
        <v>28</v>
      </c>
      <c r="T165" s="49">
        <f t="shared" ca="1" si="71"/>
        <v>20</v>
      </c>
      <c r="U165" s="49">
        <f t="shared" ca="1" si="72"/>
        <v>9</v>
      </c>
      <c r="V165" s="49">
        <f t="shared" ca="1" si="73"/>
        <v>4</v>
      </c>
      <c r="W165" s="49">
        <f t="shared" ca="1" si="74"/>
        <v>6</v>
      </c>
      <c r="X165" s="49">
        <f t="shared" ca="1" si="75"/>
        <v>15</v>
      </c>
      <c r="Y165" s="49">
        <f t="shared" ca="1" si="76"/>
        <v>30</v>
      </c>
      <c r="Z165" s="49">
        <f t="shared" ca="1" si="77"/>
        <v>13</v>
      </c>
      <c r="AA165" s="49">
        <f t="shared" ca="1" si="78"/>
        <v>23</v>
      </c>
      <c r="AB165" s="49">
        <f t="shared" ca="1" si="79"/>
        <v>27</v>
      </c>
      <c r="AC165" s="49">
        <f t="shared" ca="1" si="80"/>
        <v>11</v>
      </c>
      <c r="AD165" s="49">
        <f t="shared" ca="1" si="81"/>
        <v>36</v>
      </c>
      <c r="AE165" s="49">
        <f t="shared" ca="1" si="82"/>
        <v>2</v>
      </c>
      <c r="AF165" s="49">
        <f t="shared" ca="1" si="83"/>
        <v>17</v>
      </c>
      <c r="AG165" s="49">
        <f t="shared" ca="1" si="84"/>
        <v>29</v>
      </c>
      <c r="AH165" s="49">
        <f t="shared" ca="1" si="85"/>
        <v>3</v>
      </c>
      <c r="AI165" s="49">
        <f t="shared" ca="1" si="86"/>
        <v>18</v>
      </c>
      <c r="AJ165" s="49">
        <f t="shared" ca="1" si="87"/>
        <v>32</v>
      </c>
      <c r="AK165" s="49">
        <f t="shared" ca="1" si="88"/>
        <v>12</v>
      </c>
      <c r="AL165" s="49">
        <f t="shared" ca="1" si="89"/>
        <v>21</v>
      </c>
      <c r="AM165" s="49">
        <f t="shared" ca="1" si="90"/>
        <v>7</v>
      </c>
      <c r="AN165" s="49">
        <f t="shared" ca="1" si="91"/>
        <v>5</v>
      </c>
      <c r="AO165" s="49">
        <f t="shared" ca="1" si="92"/>
        <v>8</v>
      </c>
      <c r="AP165" s="49">
        <f t="shared" ca="1" si="93"/>
        <v>10</v>
      </c>
    </row>
    <row r="166" spans="1:42" ht="19.5" thickBot="1">
      <c r="A166" s="65">
        <f t="shared" si="94"/>
        <v>165</v>
      </c>
      <c r="B166" s="45">
        <f ca="1">Streams!B166</f>
        <v>7</v>
      </c>
      <c r="C166" s="46">
        <f t="shared" ca="1" si="95"/>
        <v>7</v>
      </c>
      <c r="D166" s="47">
        <f ca="1">COUNTIF(INDEX(C166:INDEX($C$1:C166,IFERROR(LOOKUP(2,1/($D$1:D165=2),ROW($D$1:D165)-MIN(ROW($D$1:D165)-1)),1),),),C166)</f>
        <v>1</v>
      </c>
      <c r="E166" s="46">
        <f t="shared" ca="1" si="96"/>
        <v>33</v>
      </c>
      <c r="F166" s="47">
        <f ca="1">COUNTIF(INDEX(E166:INDEX($E$1:E166,IFERROR(LOOKUP(2,1/($F$1:F165=2),ROW($F$1:F165)-MIN(ROW($F$1:F165)-1)),1),),),E166)</f>
        <v>1</v>
      </c>
      <c r="G166" s="49">
        <f t="shared" ref="G166:G229" ca="1" si="97">IF(C165&lt;&gt;0,C165,G165)</f>
        <v>19</v>
      </c>
      <c r="H166" s="49">
        <f t="shared" ref="H166:H229" ca="1" si="98">IF(AND(G165&lt;&gt;$G166,G165&lt;&gt;G166,G165&lt;&gt;0),G165,H165)</f>
        <v>33</v>
      </c>
      <c r="I166" s="49">
        <f t="shared" ref="I166:I229" ca="1" si="99">IF(AND(H165&lt;&gt;$G166,H165&lt;&gt;H166,H165&lt;&gt;0),H165,I165)</f>
        <v>35</v>
      </c>
      <c r="J166" s="49">
        <f t="shared" ref="J166:J229" ca="1" si="100">IF(AND(I165&lt;&gt;$G166,I165&lt;&gt;I166,I165&lt;&gt;0),I165,J165)</f>
        <v>1</v>
      </c>
      <c r="K166" s="49">
        <f t="shared" ref="K166:K229" ca="1" si="101">IF(AND(J165&lt;&gt;$G166,J165&lt;&gt;J166,J165&lt;&gt;0),J165,K165)</f>
        <v>14</v>
      </c>
      <c r="L166" s="49">
        <f t="shared" ref="L166:L229" ca="1" si="102">IF(AND(K165&lt;&gt;$G166,K165&lt;&gt;K166,K165&lt;&gt;0),K165,L165)</f>
        <v>26</v>
      </c>
      <c r="M166" s="49">
        <f t="shared" ref="M166:M229" ca="1" si="103">IF(AND(L165&lt;&gt;$G166,L165&lt;&gt;L166,L165&lt;&gt;0),L165,M165)</f>
        <v>34</v>
      </c>
      <c r="N166" s="49">
        <f t="shared" ref="N166:N229" ca="1" si="104">IF(AND(M165&lt;&gt;$G166,M165&lt;&gt;M166,M165&lt;&gt;0),M165,N165)</f>
        <v>16</v>
      </c>
      <c r="O166" s="49">
        <f t="shared" ref="O166:O229" ca="1" si="105">IF(AND(N165&lt;&gt;$G166,N165&lt;&gt;N166,N165&lt;&gt;0),N165,O165)</f>
        <v>24</v>
      </c>
      <c r="P166" s="49">
        <f t="shared" ref="P166:P229" ca="1" si="106">IF(AND(O165&lt;&gt;$G166,O165&lt;&gt;O166,O165&lt;&gt;0),O165,P165)</f>
        <v>22</v>
      </c>
      <c r="Q166" s="49">
        <f t="shared" ref="Q166:Q229" ca="1" si="107">IF(AND(P165&lt;&gt;$G166,P165&lt;&gt;P166,P165&lt;&gt;0),P165,Q165)</f>
        <v>25</v>
      </c>
      <c r="R166" s="49">
        <f t="shared" ref="R166:R229" ca="1" si="108">IF(AND(Q165&lt;&gt;$G166,Q165&lt;&gt;Q166,Q165&lt;&gt;0),Q165,R165)</f>
        <v>31</v>
      </c>
      <c r="S166" s="49">
        <f t="shared" ref="S166:S229" ca="1" si="109">IF(AND(R165&lt;&gt;$G166,R165&lt;&gt;R166,R165&lt;&gt;0),R165,S165)</f>
        <v>28</v>
      </c>
      <c r="T166" s="49">
        <f t="shared" ref="T166:T229" ca="1" si="110">IF(AND(S165&lt;&gt;$G166,S165&lt;&gt;S166,S165&lt;&gt;0),S165,T165)</f>
        <v>20</v>
      </c>
      <c r="U166" s="49">
        <f t="shared" ref="U166:U229" ca="1" si="111">IF(AND(T165&lt;&gt;$G166,T165&lt;&gt;T166,T165&lt;&gt;0),T165,U165)</f>
        <v>9</v>
      </c>
      <c r="V166" s="49">
        <f t="shared" ref="V166:V229" ca="1" si="112">IF(AND(U165&lt;&gt;$G166,U165&lt;&gt;U166,U165&lt;&gt;0),U165,V165)</f>
        <v>4</v>
      </c>
      <c r="W166" s="49">
        <f t="shared" ref="W166:W229" ca="1" si="113">IF(AND(V165&lt;&gt;$G166,V165&lt;&gt;V166,V165&lt;&gt;0),V165,W165)</f>
        <v>6</v>
      </c>
      <c r="X166" s="49">
        <f t="shared" ref="X166:X229" ca="1" si="114">IF(AND(W165&lt;&gt;$G166,W165&lt;&gt;W166,W165&lt;&gt;0),W165,X165)</f>
        <v>15</v>
      </c>
      <c r="Y166" s="49">
        <f t="shared" ref="Y166:Y229" ca="1" si="115">IF(AND(X165&lt;&gt;$G166,X165&lt;&gt;X166,X165&lt;&gt;0),X165,Y165)</f>
        <v>30</v>
      </c>
      <c r="Z166" s="49">
        <f t="shared" ref="Z166:Z229" ca="1" si="116">IF(AND(Y165&lt;&gt;$G166,Y165&lt;&gt;Y166,Y165&lt;&gt;0),Y165,Z165)</f>
        <v>13</v>
      </c>
      <c r="AA166" s="49">
        <f t="shared" ref="AA166:AA229" ca="1" si="117">IF(AND(Z165&lt;&gt;$G166,Z165&lt;&gt;Z166,Z165&lt;&gt;0),Z165,AA165)</f>
        <v>23</v>
      </c>
      <c r="AB166" s="49">
        <f t="shared" ref="AB166:AB229" ca="1" si="118">IF(AND(AA165&lt;&gt;$G166,AA165&lt;&gt;AA166,AA165&lt;&gt;0),AA165,AB165)</f>
        <v>27</v>
      </c>
      <c r="AC166" s="49">
        <f t="shared" ref="AC166:AC229" ca="1" si="119">IF(AND(AB165&lt;&gt;$G166,AB165&lt;&gt;AB166,AB165&lt;&gt;0),AB165,AC165)</f>
        <v>11</v>
      </c>
      <c r="AD166" s="49">
        <f t="shared" ref="AD166:AD229" ca="1" si="120">IF(AND(AC165&lt;&gt;$G166,AC165&lt;&gt;AC166,AC165&lt;&gt;0),AC165,AD165)</f>
        <v>36</v>
      </c>
      <c r="AE166" s="49">
        <f t="shared" ref="AE166:AE229" ca="1" si="121">IF(AND(AD165&lt;&gt;$G166,AD165&lt;&gt;AD166,AD165&lt;&gt;0),AD165,AE165)</f>
        <v>2</v>
      </c>
      <c r="AF166" s="49">
        <f t="shared" ref="AF166:AF229" ca="1" si="122">IF(AND(AE165&lt;&gt;$G166,AE165&lt;&gt;AE166,AE165&lt;&gt;0),AE165,AF165)</f>
        <v>17</v>
      </c>
      <c r="AG166" s="49">
        <f t="shared" ref="AG166:AG229" ca="1" si="123">IF(AND(AF165&lt;&gt;$G166,AF165&lt;&gt;AF166,AF165&lt;&gt;0),AF165,AG165)</f>
        <v>29</v>
      </c>
      <c r="AH166" s="49">
        <f t="shared" ref="AH166:AH229" ca="1" si="124">IF(AND(AG165&lt;&gt;$G166,AG165&lt;&gt;AG166,AG165&lt;&gt;0),AG165,AH165)</f>
        <v>3</v>
      </c>
      <c r="AI166" s="49">
        <f t="shared" ref="AI166:AI229" ca="1" si="125">IF(AND(AH165&lt;&gt;$G166,AH165&lt;&gt;AH166,AH165&lt;&gt;0),AH165,AI165)</f>
        <v>18</v>
      </c>
      <c r="AJ166" s="49">
        <f t="shared" ref="AJ166:AJ229" ca="1" si="126">IF(AND(AI165&lt;&gt;$G166,AI165&lt;&gt;AI166,AI165&lt;&gt;0),AI165,AJ165)</f>
        <v>32</v>
      </c>
      <c r="AK166" s="49">
        <f t="shared" ref="AK166:AK229" ca="1" si="127">IF(AND(AJ165&lt;&gt;$G166,AJ165&lt;&gt;AJ166,AJ165&lt;&gt;0),AJ165,AK165)</f>
        <v>12</v>
      </c>
      <c r="AL166" s="49">
        <f t="shared" ref="AL166:AL229" ca="1" si="128">IF(AND(AK165&lt;&gt;$G166,AK165&lt;&gt;AK166,AK165&lt;&gt;0),AK165,AL165)</f>
        <v>21</v>
      </c>
      <c r="AM166" s="49">
        <f t="shared" ref="AM166:AM229" ca="1" si="129">IF(AND(AL165&lt;&gt;$G166,AL165&lt;&gt;AL166,AL165&lt;&gt;0),AL165,AM165)</f>
        <v>7</v>
      </c>
      <c r="AN166" s="49">
        <f t="shared" ref="AN166:AN229" ca="1" si="130">IF(AND(AM165&lt;&gt;$G166,AM165&lt;&gt;AM166,AM165&lt;&gt;0),AM165,AN165)</f>
        <v>5</v>
      </c>
      <c r="AO166" s="49">
        <f t="shared" ref="AO166:AO229" ca="1" si="131">IF(AND(AN165&lt;&gt;$G166,AN165&lt;&gt;AN166,AN165&lt;&gt;0),AN165,AO165)</f>
        <v>8</v>
      </c>
      <c r="AP166" s="49">
        <f t="shared" ref="AP166:AP229" ca="1" si="132">IF(AND(AO165&lt;&gt;$G166,AO165&lt;&gt;AO166,AO165&lt;&gt;0),AO165,AP165)</f>
        <v>10</v>
      </c>
    </row>
    <row r="167" spans="1:42" ht="19.5" thickBot="1">
      <c r="A167" s="65">
        <f t="shared" si="94"/>
        <v>166</v>
      </c>
      <c r="B167" s="45">
        <f ca="1">Streams!B167</f>
        <v>36</v>
      </c>
      <c r="C167" s="46">
        <f t="shared" ca="1" si="95"/>
        <v>36</v>
      </c>
      <c r="D167" s="47">
        <f ca="1">COUNTIF(INDEX(C167:INDEX($C$1:C167,IFERROR(LOOKUP(2,1/($D$1:D166=2),ROW($D$1:D166)-MIN(ROW($D$1:D166)-1)),1),),),C167)</f>
        <v>1</v>
      </c>
      <c r="E167" s="46">
        <f t="shared" ca="1" si="96"/>
        <v>25</v>
      </c>
      <c r="F167" s="47">
        <f ca="1">COUNTIF(INDEX(E167:INDEX($E$1:E167,IFERROR(LOOKUP(2,1/($F$1:F166=2),ROW($F$1:F166)-MIN(ROW($F$1:F166)-1)),1),),),E167)</f>
        <v>1</v>
      </c>
      <c r="G167" s="49">
        <f t="shared" ca="1" si="97"/>
        <v>7</v>
      </c>
      <c r="H167" s="49">
        <f t="shared" ca="1" si="98"/>
        <v>19</v>
      </c>
      <c r="I167" s="49">
        <f t="shared" ca="1" si="99"/>
        <v>33</v>
      </c>
      <c r="J167" s="49">
        <f t="shared" ca="1" si="100"/>
        <v>35</v>
      </c>
      <c r="K167" s="49">
        <f t="shared" ca="1" si="101"/>
        <v>1</v>
      </c>
      <c r="L167" s="49">
        <f t="shared" ca="1" si="102"/>
        <v>14</v>
      </c>
      <c r="M167" s="49">
        <f t="shared" ca="1" si="103"/>
        <v>26</v>
      </c>
      <c r="N167" s="49">
        <f t="shared" ca="1" si="104"/>
        <v>34</v>
      </c>
      <c r="O167" s="49">
        <f t="shared" ca="1" si="105"/>
        <v>16</v>
      </c>
      <c r="P167" s="49">
        <f t="shared" ca="1" si="106"/>
        <v>24</v>
      </c>
      <c r="Q167" s="49">
        <f t="shared" ca="1" si="107"/>
        <v>22</v>
      </c>
      <c r="R167" s="49">
        <f t="shared" ca="1" si="108"/>
        <v>25</v>
      </c>
      <c r="S167" s="49">
        <f t="shared" ca="1" si="109"/>
        <v>31</v>
      </c>
      <c r="T167" s="49">
        <f t="shared" ca="1" si="110"/>
        <v>28</v>
      </c>
      <c r="U167" s="49">
        <f t="shared" ca="1" si="111"/>
        <v>20</v>
      </c>
      <c r="V167" s="49">
        <f t="shared" ca="1" si="112"/>
        <v>9</v>
      </c>
      <c r="W167" s="49">
        <f t="shared" ca="1" si="113"/>
        <v>4</v>
      </c>
      <c r="X167" s="49">
        <f t="shared" ca="1" si="114"/>
        <v>6</v>
      </c>
      <c r="Y167" s="49">
        <f t="shared" ca="1" si="115"/>
        <v>15</v>
      </c>
      <c r="Z167" s="49">
        <f t="shared" ca="1" si="116"/>
        <v>30</v>
      </c>
      <c r="AA167" s="49">
        <f t="shared" ca="1" si="117"/>
        <v>13</v>
      </c>
      <c r="AB167" s="49">
        <f t="shared" ca="1" si="118"/>
        <v>23</v>
      </c>
      <c r="AC167" s="49">
        <f t="shared" ca="1" si="119"/>
        <v>27</v>
      </c>
      <c r="AD167" s="49">
        <f t="shared" ca="1" si="120"/>
        <v>11</v>
      </c>
      <c r="AE167" s="49">
        <f t="shared" ca="1" si="121"/>
        <v>36</v>
      </c>
      <c r="AF167" s="49">
        <f t="shared" ca="1" si="122"/>
        <v>2</v>
      </c>
      <c r="AG167" s="49">
        <f t="shared" ca="1" si="123"/>
        <v>17</v>
      </c>
      <c r="AH167" s="49">
        <f t="shared" ca="1" si="124"/>
        <v>29</v>
      </c>
      <c r="AI167" s="49">
        <f t="shared" ca="1" si="125"/>
        <v>3</v>
      </c>
      <c r="AJ167" s="49">
        <f t="shared" ca="1" si="126"/>
        <v>18</v>
      </c>
      <c r="AK167" s="49">
        <f t="shared" ca="1" si="127"/>
        <v>32</v>
      </c>
      <c r="AL167" s="49">
        <f t="shared" ca="1" si="128"/>
        <v>12</v>
      </c>
      <c r="AM167" s="49">
        <f t="shared" ca="1" si="129"/>
        <v>21</v>
      </c>
      <c r="AN167" s="49">
        <f t="shared" ca="1" si="130"/>
        <v>5</v>
      </c>
      <c r="AO167" s="49">
        <f t="shared" ca="1" si="131"/>
        <v>8</v>
      </c>
      <c r="AP167" s="49">
        <f t="shared" ca="1" si="132"/>
        <v>10</v>
      </c>
    </row>
    <row r="168" spans="1:42" ht="19.5" thickBot="1">
      <c r="A168" s="65">
        <f t="shared" si="94"/>
        <v>167</v>
      </c>
      <c r="B168" s="45">
        <f ca="1">Streams!B168</f>
        <v>5</v>
      </c>
      <c r="C168" s="46">
        <f t="shared" ca="1" si="95"/>
        <v>5</v>
      </c>
      <c r="D168" s="47">
        <f ca="1">COUNTIF(INDEX(C168:INDEX($C$1:C168,IFERROR(LOOKUP(2,1/($D$1:D167=2),ROW($D$1:D167)-MIN(ROW($D$1:D167)-1)),1),),),C168)</f>
        <v>1</v>
      </c>
      <c r="E168" s="46">
        <f t="shared" ca="1" si="96"/>
        <v>34</v>
      </c>
      <c r="F168" s="47">
        <f ca="1">COUNTIF(INDEX(E168:INDEX($E$1:E168,IFERROR(LOOKUP(2,1/($F$1:F167=2),ROW($F$1:F167)-MIN(ROW($F$1:F167)-1)),1),),),E168)</f>
        <v>1</v>
      </c>
      <c r="G168" s="49">
        <f t="shared" ca="1" si="97"/>
        <v>36</v>
      </c>
      <c r="H168" s="49">
        <f t="shared" ca="1" si="98"/>
        <v>7</v>
      </c>
      <c r="I168" s="49">
        <f t="shared" ca="1" si="99"/>
        <v>19</v>
      </c>
      <c r="J168" s="49">
        <f t="shared" ca="1" si="100"/>
        <v>33</v>
      </c>
      <c r="K168" s="49">
        <f t="shared" ca="1" si="101"/>
        <v>35</v>
      </c>
      <c r="L168" s="49">
        <f t="shared" ca="1" si="102"/>
        <v>1</v>
      </c>
      <c r="M168" s="49">
        <f t="shared" ca="1" si="103"/>
        <v>14</v>
      </c>
      <c r="N168" s="49">
        <f t="shared" ca="1" si="104"/>
        <v>26</v>
      </c>
      <c r="O168" s="49">
        <f t="shared" ca="1" si="105"/>
        <v>34</v>
      </c>
      <c r="P168" s="49">
        <f t="shared" ca="1" si="106"/>
        <v>16</v>
      </c>
      <c r="Q168" s="49">
        <f t="shared" ca="1" si="107"/>
        <v>24</v>
      </c>
      <c r="R168" s="49">
        <f t="shared" ca="1" si="108"/>
        <v>22</v>
      </c>
      <c r="S168" s="49">
        <f t="shared" ca="1" si="109"/>
        <v>25</v>
      </c>
      <c r="T168" s="49">
        <f t="shared" ca="1" si="110"/>
        <v>31</v>
      </c>
      <c r="U168" s="49">
        <f t="shared" ca="1" si="111"/>
        <v>28</v>
      </c>
      <c r="V168" s="49">
        <f t="shared" ca="1" si="112"/>
        <v>20</v>
      </c>
      <c r="W168" s="49">
        <f t="shared" ca="1" si="113"/>
        <v>9</v>
      </c>
      <c r="X168" s="49">
        <f t="shared" ca="1" si="114"/>
        <v>4</v>
      </c>
      <c r="Y168" s="49">
        <f t="shared" ca="1" si="115"/>
        <v>6</v>
      </c>
      <c r="Z168" s="49">
        <f t="shared" ca="1" si="116"/>
        <v>15</v>
      </c>
      <c r="AA168" s="49">
        <f t="shared" ca="1" si="117"/>
        <v>30</v>
      </c>
      <c r="AB168" s="49">
        <f t="shared" ca="1" si="118"/>
        <v>13</v>
      </c>
      <c r="AC168" s="49">
        <f t="shared" ca="1" si="119"/>
        <v>23</v>
      </c>
      <c r="AD168" s="49">
        <f t="shared" ca="1" si="120"/>
        <v>27</v>
      </c>
      <c r="AE168" s="49">
        <f t="shared" ca="1" si="121"/>
        <v>11</v>
      </c>
      <c r="AF168" s="49">
        <f t="shared" ca="1" si="122"/>
        <v>2</v>
      </c>
      <c r="AG168" s="49">
        <f t="shared" ca="1" si="123"/>
        <v>17</v>
      </c>
      <c r="AH168" s="49">
        <f t="shared" ca="1" si="124"/>
        <v>29</v>
      </c>
      <c r="AI168" s="49">
        <f t="shared" ca="1" si="125"/>
        <v>3</v>
      </c>
      <c r="AJ168" s="49">
        <f t="shared" ca="1" si="126"/>
        <v>18</v>
      </c>
      <c r="AK168" s="49">
        <f t="shared" ca="1" si="127"/>
        <v>32</v>
      </c>
      <c r="AL168" s="49">
        <f t="shared" ca="1" si="128"/>
        <v>12</v>
      </c>
      <c r="AM168" s="49">
        <f t="shared" ca="1" si="129"/>
        <v>21</v>
      </c>
      <c r="AN168" s="49">
        <f t="shared" ca="1" si="130"/>
        <v>5</v>
      </c>
      <c r="AO168" s="49">
        <f t="shared" ca="1" si="131"/>
        <v>8</v>
      </c>
      <c r="AP168" s="49">
        <f t="shared" ca="1" si="132"/>
        <v>10</v>
      </c>
    </row>
    <row r="169" spans="1:42" ht="19.5" thickBot="1">
      <c r="A169" s="65">
        <f t="shared" si="94"/>
        <v>168</v>
      </c>
      <c r="B169" s="45">
        <f ca="1">Streams!B169</f>
        <v>30</v>
      </c>
      <c r="C169" s="46">
        <f t="shared" ca="1" si="95"/>
        <v>30</v>
      </c>
      <c r="D169" s="47">
        <f ca="1">COUNTIF(INDEX(C169:INDEX($C$1:C169,IFERROR(LOOKUP(2,1/($D$1:D168=2),ROW($D$1:D168)-MIN(ROW($D$1:D168)-1)),1),),),C169)</f>
        <v>1</v>
      </c>
      <c r="E169" s="46">
        <f t="shared" ca="1" si="96"/>
        <v>22</v>
      </c>
      <c r="F169" s="47">
        <f ca="1">COUNTIF(INDEX(E169:INDEX($E$1:E169,IFERROR(LOOKUP(2,1/($F$1:F168=2),ROW($F$1:F168)-MIN(ROW($F$1:F168)-1)),1),),),E169)</f>
        <v>1</v>
      </c>
      <c r="G169" s="49">
        <f t="shared" ca="1" si="97"/>
        <v>5</v>
      </c>
      <c r="H169" s="49">
        <f t="shared" ca="1" si="98"/>
        <v>36</v>
      </c>
      <c r="I169" s="49">
        <f t="shared" ca="1" si="99"/>
        <v>7</v>
      </c>
      <c r="J169" s="49">
        <f t="shared" ca="1" si="100"/>
        <v>19</v>
      </c>
      <c r="K169" s="49">
        <f t="shared" ca="1" si="101"/>
        <v>33</v>
      </c>
      <c r="L169" s="49">
        <f t="shared" ca="1" si="102"/>
        <v>35</v>
      </c>
      <c r="M169" s="49">
        <f t="shared" ca="1" si="103"/>
        <v>1</v>
      </c>
      <c r="N169" s="49">
        <f t="shared" ca="1" si="104"/>
        <v>14</v>
      </c>
      <c r="O169" s="49">
        <f t="shared" ca="1" si="105"/>
        <v>26</v>
      </c>
      <c r="P169" s="49">
        <f t="shared" ca="1" si="106"/>
        <v>34</v>
      </c>
      <c r="Q169" s="49">
        <f t="shared" ca="1" si="107"/>
        <v>16</v>
      </c>
      <c r="R169" s="49">
        <f t="shared" ca="1" si="108"/>
        <v>24</v>
      </c>
      <c r="S169" s="49">
        <f t="shared" ca="1" si="109"/>
        <v>22</v>
      </c>
      <c r="T169" s="49">
        <f t="shared" ca="1" si="110"/>
        <v>25</v>
      </c>
      <c r="U169" s="49">
        <f t="shared" ca="1" si="111"/>
        <v>31</v>
      </c>
      <c r="V169" s="49">
        <f t="shared" ca="1" si="112"/>
        <v>28</v>
      </c>
      <c r="W169" s="49">
        <f t="shared" ca="1" si="113"/>
        <v>20</v>
      </c>
      <c r="X169" s="49">
        <f t="shared" ca="1" si="114"/>
        <v>9</v>
      </c>
      <c r="Y169" s="49">
        <f t="shared" ca="1" si="115"/>
        <v>4</v>
      </c>
      <c r="Z169" s="49">
        <f t="shared" ca="1" si="116"/>
        <v>6</v>
      </c>
      <c r="AA169" s="49">
        <f t="shared" ca="1" si="117"/>
        <v>15</v>
      </c>
      <c r="AB169" s="49">
        <f t="shared" ca="1" si="118"/>
        <v>30</v>
      </c>
      <c r="AC169" s="49">
        <f t="shared" ca="1" si="119"/>
        <v>13</v>
      </c>
      <c r="AD169" s="49">
        <f t="shared" ca="1" si="120"/>
        <v>23</v>
      </c>
      <c r="AE169" s="49">
        <f t="shared" ca="1" si="121"/>
        <v>27</v>
      </c>
      <c r="AF169" s="49">
        <f t="shared" ca="1" si="122"/>
        <v>11</v>
      </c>
      <c r="AG169" s="49">
        <f t="shared" ca="1" si="123"/>
        <v>2</v>
      </c>
      <c r="AH169" s="49">
        <f t="shared" ca="1" si="124"/>
        <v>17</v>
      </c>
      <c r="AI169" s="49">
        <f t="shared" ca="1" si="125"/>
        <v>29</v>
      </c>
      <c r="AJ169" s="49">
        <f t="shared" ca="1" si="126"/>
        <v>3</v>
      </c>
      <c r="AK169" s="49">
        <f t="shared" ca="1" si="127"/>
        <v>18</v>
      </c>
      <c r="AL169" s="49">
        <f t="shared" ca="1" si="128"/>
        <v>32</v>
      </c>
      <c r="AM169" s="49">
        <f t="shared" ca="1" si="129"/>
        <v>12</v>
      </c>
      <c r="AN169" s="49">
        <f t="shared" ca="1" si="130"/>
        <v>21</v>
      </c>
      <c r="AO169" s="49">
        <f t="shared" ca="1" si="131"/>
        <v>8</v>
      </c>
      <c r="AP169" s="49">
        <f t="shared" ca="1" si="132"/>
        <v>10</v>
      </c>
    </row>
    <row r="170" spans="1:42" ht="19.5" thickBot="1">
      <c r="A170" s="65">
        <f t="shared" si="94"/>
        <v>169</v>
      </c>
      <c r="B170" s="45">
        <f ca="1">Streams!B170</f>
        <v>33</v>
      </c>
      <c r="C170" s="46">
        <f t="shared" ca="1" si="95"/>
        <v>33</v>
      </c>
      <c r="D170" s="47">
        <f ca="1">COUNTIF(INDEX(C170:INDEX($C$1:C170,IFERROR(LOOKUP(2,1/($D$1:D169=2),ROW($D$1:D169)-MIN(ROW($D$1:D169)-1)),1),),),C170)</f>
        <v>1</v>
      </c>
      <c r="E170" s="46">
        <f t="shared" ca="1" si="96"/>
        <v>6</v>
      </c>
      <c r="F170" s="47">
        <f ca="1">COUNTIF(INDEX(E170:INDEX($E$1:E170,IFERROR(LOOKUP(2,1/($F$1:F169=2),ROW($F$1:F169)-MIN(ROW($F$1:F169)-1)),1),),),E170)</f>
        <v>1</v>
      </c>
      <c r="G170" s="49">
        <f t="shared" ca="1" si="97"/>
        <v>30</v>
      </c>
      <c r="H170" s="49">
        <f t="shared" ca="1" si="98"/>
        <v>5</v>
      </c>
      <c r="I170" s="49">
        <f t="shared" ca="1" si="99"/>
        <v>36</v>
      </c>
      <c r="J170" s="49">
        <f t="shared" ca="1" si="100"/>
        <v>7</v>
      </c>
      <c r="K170" s="49">
        <f t="shared" ca="1" si="101"/>
        <v>19</v>
      </c>
      <c r="L170" s="49">
        <f t="shared" ca="1" si="102"/>
        <v>33</v>
      </c>
      <c r="M170" s="49">
        <f t="shared" ca="1" si="103"/>
        <v>35</v>
      </c>
      <c r="N170" s="49">
        <f t="shared" ca="1" si="104"/>
        <v>1</v>
      </c>
      <c r="O170" s="49">
        <f t="shared" ca="1" si="105"/>
        <v>14</v>
      </c>
      <c r="P170" s="49">
        <f t="shared" ca="1" si="106"/>
        <v>26</v>
      </c>
      <c r="Q170" s="49">
        <f t="shared" ca="1" si="107"/>
        <v>34</v>
      </c>
      <c r="R170" s="49">
        <f t="shared" ca="1" si="108"/>
        <v>16</v>
      </c>
      <c r="S170" s="49">
        <f t="shared" ca="1" si="109"/>
        <v>24</v>
      </c>
      <c r="T170" s="49">
        <f t="shared" ca="1" si="110"/>
        <v>22</v>
      </c>
      <c r="U170" s="49">
        <f t="shared" ca="1" si="111"/>
        <v>25</v>
      </c>
      <c r="V170" s="49">
        <f t="shared" ca="1" si="112"/>
        <v>31</v>
      </c>
      <c r="W170" s="49">
        <f t="shared" ca="1" si="113"/>
        <v>28</v>
      </c>
      <c r="X170" s="49">
        <f t="shared" ca="1" si="114"/>
        <v>20</v>
      </c>
      <c r="Y170" s="49">
        <f t="shared" ca="1" si="115"/>
        <v>9</v>
      </c>
      <c r="Z170" s="49">
        <f t="shared" ca="1" si="116"/>
        <v>4</v>
      </c>
      <c r="AA170" s="49">
        <f t="shared" ca="1" si="117"/>
        <v>6</v>
      </c>
      <c r="AB170" s="49">
        <f t="shared" ca="1" si="118"/>
        <v>15</v>
      </c>
      <c r="AC170" s="49">
        <f t="shared" ca="1" si="119"/>
        <v>13</v>
      </c>
      <c r="AD170" s="49">
        <f t="shared" ca="1" si="120"/>
        <v>23</v>
      </c>
      <c r="AE170" s="49">
        <f t="shared" ca="1" si="121"/>
        <v>27</v>
      </c>
      <c r="AF170" s="49">
        <f t="shared" ca="1" si="122"/>
        <v>11</v>
      </c>
      <c r="AG170" s="49">
        <f t="shared" ca="1" si="123"/>
        <v>2</v>
      </c>
      <c r="AH170" s="49">
        <f t="shared" ca="1" si="124"/>
        <v>17</v>
      </c>
      <c r="AI170" s="49">
        <f t="shared" ca="1" si="125"/>
        <v>29</v>
      </c>
      <c r="AJ170" s="49">
        <f t="shared" ca="1" si="126"/>
        <v>3</v>
      </c>
      <c r="AK170" s="49">
        <f t="shared" ca="1" si="127"/>
        <v>18</v>
      </c>
      <c r="AL170" s="49">
        <f t="shared" ca="1" si="128"/>
        <v>32</v>
      </c>
      <c r="AM170" s="49">
        <f t="shared" ca="1" si="129"/>
        <v>12</v>
      </c>
      <c r="AN170" s="49">
        <f t="shared" ca="1" si="130"/>
        <v>21</v>
      </c>
      <c r="AO170" s="49">
        <f t="shared" ca="1" si="131"/>
        <v>8</v>
      </c>
      <c r="AP170" s="49">
        <f t="shared" ca="1" si="132"/>
        <v>10</v>
      </c>
    </row>
    <row r="171" spans="1:42" ht="19.5" thickBot="1">
      <c r="A171" s="65">
        <f t="shared" si="94"/>
        <v>170</v>
      </c>
      <c r="B171" s="45">
        <f ca="1">Streams!B171</f>
        <v>18</v>
      </c>
      <c r="C171" s="46">
        <f t="shared" ca="1" si="95"/>
        <v>18</v>
      </c>
      <c r="D171" s="47">
        <f ca="1">COUNTIF(INDEX(C171:INDEX($C$1:C171,IFERROR(LOOKUP(2,1/($D$1:D170=2),ROW($D$1:D170)-MIN(ROW($D$1:D170)-1)),1),),),C171)</f>
        <v>1</v>
      </c>
      <c r="E171" s="46">
        <f t="shared" ca="1" si="96"/>
        <v>31</v>
      </c>
      <c r="F171" s="47">
        <f ca="1">COUNTIF(INDEX(E171:INDEX($E$1:E171,IFERROR(LOOKUP(2,1/($F$1:F170=2),ROW($F$1:F170)-MIN(ROW($F$1:F170)-1)),1),),),E171)</f>
        <v>1</v>
      </c>
      <c r="G171" s="49">
        <f t="shared" ca="1" si="97"/>
        <v>33</v>
      </c>
      <c r="H171" s="49">
        <f t="shared" ca="1" si="98"/>
        <v>30</v>
      </c>
      <c r="I171" s="49">
        <f t="shared" ca="1" si="99"/>
        <v>5</v>
      </c>
      <c r="J171" s="49">
        <f t="shared" ca="1" si="100"/>
        <v>36</v>
      </c>
      <c r="K171" s="49">
        <f t="shared" ca="1" si="101"/>
        <v>7</v>
      </c>
      <c r="L171" s="49">
        <f t="shared" ca="1" si="102"/>
        <v>19</v>
      </c>
      <c r="M171" s="49">
        <f t="shared" ca="1" si="103"/>
        <v>35</v>
      </c>
      <c r="N171" s="49">
        <f t="shared" ca="1" si="104"/>
        <v>1</v>
      </c>
      <c r="O171" s="49">
        <f t="shared" ca="1" si="105"/>
        <v>14</v>
      </c>
      <c r="P171" s="49">
        <f t="shared" ca="1" si="106"/>
        <v>26</v>
      </c>
      <c r="Q171" s="49">
        <f t="shared" ca="1" si="107"/>
        <v>34</v>
      </c>
      <c r="R171" s="49">
        <f t="shared" ca="1" si="108"/>
        <v>16</v>
      </c>
      <c r="S171" s="49">
        <f t="shared" ca="1" si="109"/>
        <v>24</v>
      </c>
      <c r="T171" s="49">
        <f t="shared" ca="1" si="110"/>
        <v>22</v>
      </c>
      <c r="U171" s="49">
        <f t="shared" ca="1" si="111"/>
        <v>25</v>
      </c>
      <c r="V171" s="49">
        <f t="shared" ca="1" si="112"/>
        <v>31</v>
      </c>
      <c r="W171" s="49">
        <f t="shared" ca="1" si="113"/>
        <v>28</v>
      </c>
      <c r="X171" s="49">
        <f t="shared" ca="1" si="114"/>
        <v>20</v>
      </c>
      <c r="Y171" s="49">
        <f t="shared" ca="1" si="115"/>
        <v>9</v>
      </c>
      <c r="Z171" s="49">
        <f t="shared" ca="1" si="116"/>
        <v>4</v>
      </c>
      <c r="AA171" s="49">
        <f t="shared" ca="1" si="117"/>
        <v>6</v>
      </c>
      <c r="AB171" s="49">
        <f t="shared" ca="1" si="118"/>
        <v>15</v>
      </c>
      <c r="AC171" s="49">
        <f t="shared" ca="1" si="119"/>
        <v>13</v>
      </c>
      <c r="AD171" s="49">
        <f t="shared" ca="1" si="120"/>
        <v>23</v>
      </c>
      <c r="AE171" s="49">
        <f t="shared" ca="1" si="121"/>
        <v>27</v>
      </c>
      <c r="AF171" s="49">
        <f t="shared" ca="1" si="122"/>
        <v>11</v>
      </c>
      <c r="AG171" s="49">
        <f t="shared" ca="1" si="123"/>
        <v>2</v>
      </c>
      <c r="AH171" s="49">
        <f t="shared" ca="1" si="124"/>
        <v>17</v>
      </c>
      <c r="AI171" s="49">
        <f t="shared" ca="1" si="125"/>
        <v>29</v>
      </c>
      <c r="AJ171" s="49">
        <f t="shared" ca="1" si="126"/>
        <v>3</v>
      </c>
      <c r="AK171" s="49">
        <f t="shared" ca="1" si="127"/>
        <v>18</v>
      </c>
      <c r="AL171" s="49">
        <f t="shared" ca="1" si="128"/>
        <v>32</v>
      </c>
      <c r="AM171" s="49">
        <f t="shared" ca="1" si="129"/>
        <v>12</v>
      </c>
      <c r="AN171" s="49">
        <f t="shared" ca="1" si="130"/>
        <v>21</v>
      </c>
      <c r="AO171" s="49">
        <f t="shared" ca="1" si="131"/>
        <v>8</v>
      </c>
      <c r="AP171" s="49">
        <f t="shared" ca="1" si="132"/>
        <v>10</v>
      </c>
    </row>
    <row r="172" spans="1:42" ht="19.5" thickBot="1">
      <c r="A172" s="65">
        <f t="shared" si="94"/>
        <v>171</v>
      </c>
      <c r="B172" s="45">
        <f ca="1">Streams!B172</f>
        <v>25</v>
      </c>
      <c r="C172" s="46">
        <f t="shared" ca="1" si="95"/>
        <v>25</v>
      </c>
      <c r="D172" s="47">
        <f ca="1">COUNTIF(INDEX(C172:INDEX($C$1:C172,IFERROR(LOOKUP(2,1/($D$1:D171=2),ROW($D$1:D171)-MIN(ROW($D$1:D171)-1)),1),),),C172)</f>
        <v>1</v>
      </c>
      <c r="E172" s="46">
        <f t="shared" ca="1" si="96"/>
        <v>16</v>
      </c>
      <c r="F172" s="47">
        <f ca="1">COUNTIF(INDEX(E172:INDEX($E$1:E172,IFERROR(LOOKUP(2,1/($F$1:F171=2),ROW($F$1:F171)-MIN(ROW($F$1:F171)-1)),1),),),E172)</f>
        <v>1</v>
      </c>
      <c r="G172" s="49">
        <f t="shared" ca="1" si="97"/>
        <v>18</v>
      </c>
      <c r="H172" s="49">
        <f t="shared" ca="1" si="98"/>
        <v>33</v>
      </c>
      <c r="I172" s="49">
        <f t="shared" ca="1" si="99"/>
        <v>30</v>
      </c>
      <c r="J172" s="49">
        <f t="shared" ca="1" si="100"/>
        <v>5</v>
      </c>
      <c r="K172" s="49">
        <f t="shared" ca="1" si="101"/>
        <v>36</v>
      </c>
      <c r="L172" s="49">
        <f t="shared" ca="1" si="102"/>
        <v>7</v>
      </c>
      <c r="M172" s="49">
        <f t="shared" ca="1" si="103"/>
        <v>19</v>
      </c>
      <c r="N172" s="49">
        <f t="shared" ca="1" si="104"/>
        <v>35</v>
      </c>
      <c r="O172" s="49">
        <f t="shared" ca="1" si="105"/>
        <v>1</v>
      </c>
      <c r="P172" s="49">
        <f t="shared" ca="1" si="106"/>
        <v>14</v>
      </c>
      <c r="Q172" s="49">
        <f t="shared" ca="1" si="107"/>
        <v>26</v>
      </c>
      <c r="R172" s="49">
        <f t="shared" ca="1" si="108"/>
        <v>34</v>
      </c>
      <c r="S172" s="49">
        <f t="shared" ca="1" si="109"/>
        <v>16</v>
      </c>
      <c r="T172" s="49">
        <f t="shared" ca="1" si="110"/>
        <v>24</v>
      </c>
      <c r="U172" s="49">
        <f t="shared" ca="1" si="111"/>
        <v>22</v>
      </c>
      <c r="V172" s="49">
        <f t="shared" ca="1" si="112"/>
        <v>25</v>
      </c>
      <c r="W172" s="49">
        <f t="shared" ca="1" si="113"/>
        <v>31</v>
      </c>
      <c r="X172" s="49">
        <f t="shared" ca="1" si="114"/>
        <v>28</v>
      </c>
      <c r="Y172" s="49">
        <f t="shared" ca="1" si="115"/>
        <v>20</v>
      </c>
      <c r="Z172" s="49">
        <f t="shared" ca="1" si="116"/>
        <v>9</v>
      </c>
      <c r="AA172" s="49">
        <f t="shared" ca="1" si="117"/>
        <v>4</v>
      </c>
      <c r="AB172" s="49">
        <f t="shared" ca="1" si="118"/>
        <v>6</v>
      </c>
      <c r="AC172" s="49">
        <f t="shared" ca="1" si="119"/>
        <v>15</v>
      </c>
      <c r="AD172" s="49">
        <f t="shared" ca="1" si="120"/>
        <v>13</v>
      </c>
      <c r="AE172" s="49">
        <f t="shared" ca="1" si="121"/>
        <v>23</v>
      </c>
      <c r="AF172" s="49">
        <f t="shared" ca="1" si="122"/>
        <v>27</v>
      </c>
      <c r="AG172" s="49">
        <f t="shared" ca="1" si="123"/>
        <v>11</v>
      </c>
      <c r="AH172" s="49">
        <f t="shared" ca="1" si="124"/>
        <v>2</v>
      </c>
      <c r="AI172" s="49">
        <f t="shared" ca="1" si="125"/>
        <v>17</v>
      </c>
      <c r="AJ172" s="49">
        <f t="shared" ca="1" si="126"/>
        <v>29</v>
      </c>
      <c r="AK172" s="49">
        <f t="shared" ca="1" si="127"/>
        <v>3</v>
      </c>
      <c r="AL172" s="49">
        <f t="shared" ca="1" si="128"/>
        <v>32</v>
      </c>
      <c r="AM172" s="49">
        <f t="shared" ca="1" si="129"/>
        <v>12</v>
      </c>
      <c r="AN172" s="49">
        <f t="shared" ca="1" si="130"/>
        <v>21</v>
      </c>
      <c r="AO172" s="49">
        <f t="shared" ca="1" si="131"/>
        <v>8</v>
      </c>
      <c r="AP172" s="49">
        <f t="shared" ca="1" si="132"/>
        <v>10</v>
      </c>
    </row>
    <row r="173" spans="1:42" ht="19.5" thickBot="1">
      <c r="A173" s="65">
        <f t="shared" si="94"/>
        <v>172</v>
      </c>
      <c r="B173" s="45">
        <f ca="1">Streams!B173</f>
        <v>20</v>
      </c>
      <c r="C173" s="46">
        <f t="shared" ca="1" si="95"/>
        <v>20</v>
      </c>
      <c r="D173" s="47">
        <f ca="1">COUNTIF(INDEX(C173:INDEX($C$1:C173,IFERROR(LOOKUP(2,1/($D$1:D172=2),ROW($D$1:D172)-MIN(ROW($D$1:D172)-1)),1),),),C173)</f>
        <v>1</v>
      </c>
      <c r="E173" s="46">
        <f t="shared" ca="1" si="96"/>
        <v>19</v>
      </c>
      <c r="F173" s="47">
        <f ca="1">COUNTIF(INDEX(E173:INDEX($E$1:E173,IFERROR(LOOKUP(2,1/($F$1:F172=2),ROW($F$1:F172)-MIN(ROW($F$1:F172)-1)),1),),),E173)</f>
        <v>1</v>
      </c>
      <c r="G173" s="49">
        <f t="shared" ca="1" si="97"/>
        <v>25</v>
      </c>
      <c r="H173" s="49">
        <f t="shared" ca="1" si="98"/>
        <v>18</v>
      </c>
      <c r="I173" s="49">
        <f t="shared" ca="1" si="99"/>
        <v>33</v>
      </c>
      <c r="J173" s="49">
        <f t="shared" ca="1" si="100"/>
        <v>30</v>
      </c>
      <c r="K173" s="49">
        <f t="shared" ca="1" si="101"/>
        <v>5</v>
      </c>
      <c r="L173" s="49">
        <f t="shared" ca="1" si="102"/>
        <v>36</v>
      </c>
      <c r="M173" s="49">
        <f t="shared" ca="1" si="103"/>
        <v>7</v>
      </c>
      <c r="N173" s="49">
        <f t="shared" ca="1" si="104"/>
        <v>19</v>
      </c>
      <c r="O173" s="49">
        <f t="shared" ca="1" si="105"/>
        <v>35</v>
      </c>
      <c r="P173" s="49">
        <f t="shared" ca="1" si="106"/>
        <v>1</v>
      </c>
      <c r="Q173" s="49">
        <f t="shared" ca="1" si="107"/>
        <v>14</v>
      </c>
      <c r="R173" s="49">
        <f t="shared" ca="1" si="108"/>
        <v>26</v>
      </c>
      <c r="S173" s="49">
        <f t="shared" ca="1" si="109"/>
        <v>34</v>
      </c>
      <c r="T173" s="49">
        <f t="shared" ca="1" si="110"/>
        <v>16</v>
      </c>
      <c r="U173" s="49">
        <f t="shared" ca="1" si="111"/>
        <v>24</v>
      </c>
      <c r="V173" s="49">
        <f t="shared" ca="1" si="112"/>
        <v>22</v>
      </c>
      <c r="W173" s="49">
        <f t="shared" ca="1" si="113"/>
        <v>31</v>
      </c>
      <c r="X173" s="49">
        <f t="shared" ca="1" si="114"/>
        <v>28</v>
      </c>
      <c r="Y173" s="49">
        <f t="shared" ca="1" si="115"/>
        <v>20</v>
      </c>
      <c r="Z173" s="49">
        <f t="shared" ca="1" si="116"/>
        <v>9</v>
      </c>
      <c r="AA173" s="49">
        <f t="shared" ca="1" si="117"/>
        <v>4</v>
      </c>
      <c r="AB173" s="49">
        <f t="shared" ca="1" si="118"/>
        <v>6</v>
      </c>
      <c r="AC173" s="49">
        <f t="shared" ca="1" si="119"/>
        <v>15</v>
      </c>
      <c r="AD173" s="49">
        <f t="shared" ca="1" si="120"/>
        <v>13</v>
      </c>
      <c r="AE173" s="49">
        <f t="shared" ca="1" si="121"/>
        <v>23</v>
      </c>
      <c r="AF173" s="49">
        <f t="shared" ca="1" si="122"/>
        <v>27</v>
      </c>
      <c r="AG173" s="49">
        <f t="shared" ca="1" si="123"/>
        <v>11</v>
      </c>
      <c r="AH173" s="49">
        <f t="shared" ca="1" si="124"/>
        <v>2</v>
      </c>
      <c r="AI173" s="49">
        <f t="shared" ca="1" si="125"/>
        <v>17</v>
      </c>
      <c r="AJ173" s="49">
        <f t="shared" ca="1" si="126"/>
        <v>29</v>
      </c>
      <c r="AK173" s="49">
        <f t="shared" ca="1" si="127"/>
        <v>3</v>
      </c>
      <c r="AL173" s="49">
        <f t="shared" ca="1" si="128"/>
        <v>32</v>
      </c>
      <c r="AM173" s="49">
        <f t="shared" ca="1" si="129"/>
        <v>12</v>
      </c>
      <c r="AN173" s="49">
        <f t="shared" ca="1" si="130"/>
        <v>21</v>
      </c>
      <c r="AO173" s="49">
        <f t="shared" ca="1" si="131"/>
        <v>8</v>
      </c>
      <c r="AP173" s="49">
        <f t="shared" ca="1" si="132"/>
        <v>10</v>
      </c>
    </row>
    <row r="174" spans="1:42" ht="19.5" thickBot="1">
      <c r="A174" s="65">
        <f t="shared" si="94"/>
        <v>173</v>
      </c>
      <c r="B174" s="45">
        <f ca="1">Streams!B174</f>
        <v>23</v>
      </c>
      <c r="C174" s="46">
        <f t="shared" ca="1" si="95"/>
        <v>23</v>
      </c>
      <c r="D174" s="47">
        <f ca="1">COUNTIF(INDEX(C174:INDEX($C$1:C174,IFERROR(LOOKUP(2,1/($D$1:D173=2),ROW($D$1:D173)-MIN(ROW($D$1:D173)-1)),1),),),C174)</f>
        <v>1</v>
      </c>
      <c r="E174" s="46">
        <f t="shared" ca="1" si="96"/>
        <v>25</v>
      </c>
      <c r="F174" s="47">
        <f ca="1">COUNTIF(INDEX(E174:INDEX($E$1:E174,IFERROR(LOOKUP(2,1/($F$1:F173=2),ROW($F$1:F173)-MIN(ROW($F$1:F173)-1)),1),),),E174)</f>
        <v>2</v>
      </c>
      <c r="G174" s="49">
        <f t="shared" ca="1" si="97"/>
        <v>20</v>
      </c>
      <c r="H174" s="49">
        <f t="shared" ca="1" si="98"/>
        <v>25</v>
      </c>
      <c r="I174" s="49">
        <f t="shared" ca="1" si="99"/>
        <v>18</v>
      </c>
      <c r="J174" s="49">
        <f t="shared" ca="1" si="100"/>
        <v>33</v>
      </c>
      <c r="K174" s="49">
        <f t="shared" ca="1" si="101"/>
        <v>30</v>
      </c>
      <c r="L174" s="49">
        <f t="shared" ca="1" si="102"/>
        <v>5</v>
      </c>
      <c r="M174" s="49">
        <f t="shared" ca="1" si="103"/>
        <v>36</v>
      </c>
      <c r="N174" s="49">
        <f t="shared" ca="1" si="104"/>
        <v>7</v>
      </c>
      <c r="O174" s="49">
        <f t="shared" ca="1" si="105"/>
        <v>19</v>
      </c>
      <c r="P174" s="49">
        <f t="shared" ca="1" si="106"/>
        <v>35</v>
      </c>
      <c r="Q174" s="49">
        <f t="shared" ca="1" si="107"/>
        <v>1</v>
      </c>
      <c r="R174" s="49">
        <f t="shared" ca="1" si="108"/>
        <v>14</v>
      </c>
      <c r="S174" s="49">
        <f t="shared" ca="1" si="109"/>
        <v>26</v>
      </c>
      <c r="T174" s="49">
        <f t="shared" ca="1" si="110"/>
        <v>34</v>
      </c>
      <c r="U174" s="49">
        <f t="shared" ca="1" si="111"/>
        <v>16</v>
      </c>
      <c r="V174" s="49">
        <f t="shared" ca="1" si="112"/>
        <v>24</v>
      </c>
      <c r="W174" s="49">
        <f t="shared" ca="1" si="113"/>
        <v>22</v>
      </c>
      <c r="X174" s="49">
        <f t="shared" ca="1" si="114"/>
        <v>31</v>
      </c>
      <c r="Y174" s="49">
        <f t="shared" ca="1" si="115"/>
        <v>28</v>
      </c>
      <c r="Z174" s="49">
        <f t="shared" ca="1" si="116"/>
        <v>9</v>
      </c>
      <c r="AA174" s="49">
        <f t="shared" ca="1" si="117"/>
        <v>4</v>
      </c>
      <c r="AB174" s="49">
        <f t="shared" ca="1" si="118"/>
        <v>6</v>
      </c>
      <c r="AC174" s="49">
        <f t="shared" ca="1" si="119"/>
        <v>15</v>
      </c>
      <c r="AD174" s="49">
        <f t="shared" ca="1" si="120"/>
        <v>13</v>
      </c>
      <c r="AE174" s="49">
        <f t="shared" ca="1" si="121"/>
        <v>23</v>
      </c>
      <c r="AF174" s="49">
        <f t="shared" ca="1" si="122"/>
        <v>27</v>
      </c>
      <c r="AG174" s="49">
        <f t="shared" ca="1" si="123"/>
        <v>11</v>
      </c>
      <c r="AH174" s="49">
        <f t="shared" ca="1" si="124"/>
        <v>2</v>
      </c>
      <c r="AI174" s="49">
        <f t="shared" ca="1" si="125"/>
        <v>17</v>
      </c>
      <c r="AJ174" s="49">
        <f t="shared" ca="1" si="126"/>
        <v>29</v>
      </c>
      <c r="AK174" s="49">
        <f t="shared" ca="1" si="127"/>
        <v>3</v>
      </c>
      <c r="AL174" s="49">
        <f t="shared" ca="1" si="128"/>
        <v>32</v>
      </c>
      <c r="AM174" s="49">
        <f t="shared" ca="1" si="129"/>
        <v>12</v>
      </c>
      <c r="AN174" s="49">
        <f t="shared" ca="1" si="130"/>
        <v>21</v>
      </c>
      <c r="AO174" s="49">
        <f t="shared" ca="1" si="131"/>
        <v>8</v>
      </c>
      <c r="AP174" s="49">
        <f t="shared" ca="1" si="132"/>
        <v>10</v>
      </c>
    </row>
    <row r="175" spans="1:42" ht="19.5" thickBot="1">
      <c r="A175" s="65">
        <f t="shared" si="94"/>
        <v>174</v>
      </c>
      <c r="B175" s="45">
        <f ca="1">Streams!B175</f>
        <v>21</v>
      </c>
      <c r="C175" s="46">
        <f t="shared" ca="1" si="95"/>
        <v>21</v>
      </c>
      <c r="D175" s="47">
        <f ca="1">COUNTIF(INDEX(C175:INDEX($C$1:C175,IFERROR(LOOKUP(2,1/($D$1:D174=2),ROW($D$1:D174)-MIN(ROW($D$1:D174)-1)),1),),),C175)</f>
        <v>1</v>
      </c>
      <c r="E175" s="46">
        <f t="shared" ca="1" si="96"/>
        <v>34</v>
      </c>
      <c r="F175" s="47">
        <f ca="1">COUNTIF(INDEX(E175:INDEX($E$1:E175,IFERROR(LOOKUP(2,1/($F$1:F174=2),ROW($F$1:F174)-MIN(ROW($F$1:F174)-1)),1),),),E175)</f>
        <v>1</v>
      </c>
      <c r="G175" s="49">
        <f t="shared" ca="1" si="97"/>
        <v>23</v>
      </c>
      <c r="H175" s="49">
        <f t="shared" ca="1" si="98"/>
        <v>20</v>
      </c>
      <c r="I175" s="49">
        <f t="shared" ca="1" si="99"/>
        <v>25</v>
      </c>
      <c r="J175" s="49">
        <f t="shared" ca="1" si="100"/>
        <v>18</v>
      </c>
      <c r="K175" s="49">
        <f t="shared" ca="1" si="101"/>
        <v>33</v>
      </c>
      <c r="L175" s="49">
        <f t="shared" ca="1" si="102"/>
        <v>30</v>
      </c>
      <c r="M175" s="49">
        <f t="shared" ca="1" si="103"/>
        <v>5</v>
      </c>
      <c r="N175" s="49">
        <f t="shared" ca="1" si="104"/>
        <v>36</v>
      </c>
      <c r="O175" s="49">
        <f t="shared" ca="1" si="105"/>
        <v>7</v>
      </c>
      <c r="P175" s="49">
        <f t="shared" ca="1" si="106"/>
        <v>19</v>
      </c>
      <c r="Q175" s="49">
        <f t="shared" ca="1" si="107"/>
        <v>35</v>
      </c>
      <c r="R175" s="49">
        <f t="shared" ca="1" si="108"/>
        <v>1</v>
      </c>
      <c r="S175" s="49">
        <f t="shared" ca="1" si="109"/>
        <v>14</v>
      </c>
      <c r="T175" s="49">
        <f t="shared" ca="1" si="110"/>
        <v>26</v>
      </c>
      <c r="U175" s="49">
        <f t="shared" ca="1" si="111"/>
        <v>34</v>
      </c>
      <c r="V175" s="49">
        <f t="shared" ca="1" si="112"/>
        <v>16</v>
      </c>
      <c r="W175" s="49">
        <f t="shared" ca="1" si="113"/>
        <v>24</v>
      </c>
      <c r="X175" s="49">
        <f t="shared" ca="1" si="114"/>
        <v>22</v>
      </c>
      <c r="Y175" s="49">
        <f t="shared" ca="1" si="115"/>
        <v>31</v>
      </c>
      <c r="Z175" s="49">
        <f t="shared" ca="1" si="116"/>
        <v>28</v>
      </c>
      <c r="AA175" s="49">
        <f t="shared" ca="1" si="117"/>
        <v>9</v>
      </c>
      <c r="AB175" s="49">
        <f t="shared" ca="1" si="118"/>
        <v>4</v>
      </c>
      <c r="AC175" s="49">
        <f t="shared" ca="1" si="119"/>
        <v>6</v>
      </c>
      <c r="AD175" s="49">
        <f t="shared" ca="1" si="120"/>
        <v>15</v>
      </c>
      <c r="AE175" s="49">
        <f t="shared" ca="1" si="121"/>
        <v>13</v>
      </c>
      <c r="AF175" s="49">
        <f t="shared" ca="1" si="122"/>
        <v>27</v>
      </c>
      <c r="AG175" s="49">
        <f t="shared" ca="1" si="123"/>
        <v>11</v>
      </c>
      <c r="AH175" s="49">
        <f t="shared" ca="1" si="124"/>
        <v>2</v>
      </c>
      <c r="AI175" s="49">
        <f t="shared" ca="1" si="125"/>
        <v>17</v>
      </c>
      <c r="AJ175" s="49">
        <f t="shared" ca="1" si="126"/>
        <v>29</v>
      </c>
      <c r="AK175" s="49">
        <f t="shared" ca="1" si="127"/>
        <v>3</v>
      </c>
      <c r="AL175" s="49">
        <f t="shared" ca="1" si="128"/>
        <v>32</v>
      </c>
      <c r="AM175" s="49">
        <f t="shared" ca="1" si="129"/>
        <v>12</v>
      </c>
      <c r="AN175" s="49">
        <f t="shared" ca="1" si="130"/>
        <v>21</v>
      </c>
      <c r="AO175" s="49">
        <f t="shared" ca="1" si="131"/>
        <v>8</v>
      </c>
      <c r="AP175" s="49">
        <f t="shared" ca="1" si="132"/>
        <v>10</v>
      </c>
    </row>
    <row r="176" spans="1:42" ht="19.5" thickBot="1">
      <c r="A176" s="65">
        <f t="shared" si="94"/>
        <v>175</v>
      </c>
      <c r="B176" s="45">
        <f ca="1">Streams!B176</f>
        <v>2</v>
      </c>
      <c r="C176" s="46">
        <f t="shared" ca="1" si="95"/>
        <v>2</v>
      </c>
      <c r="D176" s="47">
        <f ca="1">COUNTIF(INDEX(C176:INDEX($C$1:C176,IFERROR(LOOKUP(2,1/($D$1:D175=2),ROW($D$1:D175)-MIN(ROW($D$1:D175)-1)),1),),),C176)</f>
        <v>1</v>
      </c>
      <c r="E176" s="46">
        <f t="shared" ca="1" si="96"/>
        <v>29</v>
      </c>
      <c r="F176" s="47">
        <f ca="1">COUNTIF(INDEX(E176:INDEX($E$1:E176,IFERROR(LOOKUP(2,1/($F$1:F175=2),ROW($F$1:F175)-MIN(ROW($F$1:F175)-1)),1),),),E176)</f>
        <v>1</v>
      </c>
      <c r="G176" s="49">
        <f t="shared" ca="1" si="97"/>
        <v>21</v>
      </c>
      <c r="H176" s="49">
        <f t="shared" ca="1" si="98"/>
        <v>23</v>
      </c>
      <c r="I176" s="49">
        <f t="shared" ca="1" si="99"/>
        <v>20</v>
      </c>
      <c r="J176" s="49">
        <f t="shared" ca="1" si="100"/>
        <v>25</v>
      </c>
      <c r="K176" s="49">
        <f t="shared" ca="1" si="101"/>
        <v>18</v>
      </c>
      <c r="L176" s="49">
        <f t="shared" ca="1" si="102"/>
        <v>33</v>
      </c>
      <c r="M176" s="49">
        <f t="shared" ca="1" si="103"/>
        <v>30</v>
      </c>
      <c r="N176" s="49">
        <f t="shared" ca="1" si="104"/>
        <v>5</v>
      </c>
      <c r="O176" s="49">
        <f t="shared" ca="1" si="105"/>
        <v>36</v>
      </c>
      <c r="P176" s="49">
        <f t="shared" ca="1" si="106"/>
        <v>7</v>
      </c>
      <c r="Q176" s="49">
        <f t="shared" ca="1" si="107"/>
        <v>19</v>
      </c>
      <c r="R176" s="49">
        <f t="shared" ca="1" si="108"/>
        <v>35</v>
      </c>
      <c r="S176" s="49">
        <f t="shared" ca="1" si="109"/>
        <v>1</v>
      </c>
      <c r="T176" s="49">
        <f t="shared" ca="1" si="110"/>
        <v>14</v>
      </c>
      <c r="U176" s="49">
        <f t="shared" ca="1" si="111"/>
        <v>26</v>
      </c>
      <c r="V176" s="49">
        <f t="shared" ca="1" si="112"/>
        <v>34</v>
      </c>
      <c r="W176" s="49">
        <f t="shared" ca="1" si="113"/>
        <v>16</v>
      </c>
      <c r="X176" s="49">
        <f t="shared" ca="1" si="114"/>
        <v>24</v>
      </c>
      <c r="Y176" s="49">
        <f t="shared" ca="1" si="115"/>
        <v>22</v>
      </c>
      <c r="Z176" s="49">
        <f t="shared" ca="1" si="116"/>
        <v>31</v>
      </c>
      <c r="AA176" s="49">
        <f t="shared" ca="1" si="117"/>
        <v>28</v>
      </c>
      <c r="AB176" s="49">
        <f t="shared" ca="1" si="118"/>
        <v>9</v>
      </c>
      <c r="AC176" s="49">
        <f t="shared" ca="1" si="119"/>
        <v>4</v>
      </c>
      <c r="AD176" s="49">
        <f t="shared" ca="1" si="120"/>
        <v>6</v>
      </c>
      <c r="AE176" s="49">
        <f t="shared" ca="1" si="121"/>
        <v>15</v>
      </c>
      <c r="AF176" s="49">
        <f t="shared" ca="1" si="122"/>
        <v>13</v>
      </c>
      <c r="AG176" s="49">
        <f t="shared" ca="1" si="123"/>
        <v>27</v>
      </c>
      <c r="AH176" s="49">
        <f t="shared" ca="1" si="124"/>
        <v>11</v>
      </c>
      <c r="AI176" s="49">
        <f t="shared" ca="1" si="125"/>
        <v>2</v>
      </c>
      <c r="AJ176" s="49">
        <f t="shared" ca="1" si="126"/>
        <v>17</v>
      </c>
      <c r="AK176" s="49">
        <f t="shared" ca="1" si="127"/>
        <v>29</v>
      </c>
      <c r="AL176" s="49">
        <f t="shared" ca="1" si="128"/>
        <v>3</v>
      </c>
      <c r="AM176" s="49">
        <f t="shared" ca="1" si="129"/>
        <v>32</v>
      </c>
      <c r="AN176" s="49">
        <f t="shared" ca="1" si="130"/>
        <v>12</v>
      </c>
      <c r="AO176" s="49">
        <f t="shared" ca="1" si="131"/>
        <v>8</v>
      </c>
      <c r="AP176" s="49">
        <f t="shared" ca="1" si="132"/>
        <v>10</v>
      </c>
    </row>
    <row r="177" spans="1:42" ht="19.5" thickBot="1">
      <c r="A177" s="65">
        <f t="shared" si="94"/>
        <v>176</v>
      </c>
      <c r="B177" s="45">
        <f ca="1">Streams!B177</f>
        <v>2</v>
      </c>
      <c r="C177" s="46">
        <f t="shared" ca="1" si="95"/>
        <v>2</v>
      </c>
      <c r="D177" s="47">
        <f ca="1">COUNTIF(INDEX(C177:INDEX($C$1:C177,IFERROR(LOOKUP(2,1/($D$1:D176=2),ROW($D$1:D176)-MIN(ROW($D$1:D176)-1)),1),),),C177)</f>
        <v>2</v>
      </c>
      <c r="E177" s="46">
        <f t="shared" ca="1" si="96"/>
        <v>1</v>
      </c>
      <c r="F177" s="47">
        <f ca="1">COUNTIF(INDEX(E177:INDEX($E$1:E177,IFERROR(LOOKUP(2,1/($F$1:F176=2),ROW($F$1:F176)-MIN(ROW($F$1:F176)-1)),1),),),E177)</f>
        <v>1</v>
      </c>
      <c r="G177" s="49">
        <f t="shared" ca="1" si="97"/>
        <v>2</v>
      </c>
      <c r="H177" s="49">
        <f t="shared" ca="1" si="98"/>
        <v>21</v>
      </c>
      <c r="I177" s="49">
        <f t="shared" ca="1" si="99"/>
        <v>23</v>
      </c>
      <c r="J177" s="49">
        <f t="shared" ca="1" si="100"/>
        <v>20</v>
      </c>
      <c r="K177" s="49">
        <f t="shared" ca="1" si="101"/>
        <v>25</v>
      </c>
      <c r="L177" s="49">
        <f t="shared" ca="1" si="102"/>
        <v>18</v>
      </c>
      <c r="M177" s="49">
        <f t="shared" ca="1" si="103"/>
        <v>33</v>
      </c>
      <c r="N177" s="49">
        <f t="shared" ca="1" si="104"/>
        <v>30</v>
      </c>
      <c r="O177" s="49">
        <f t="shared" ca="1" si="105"/>
        <v>5</v>
      </c>
      <c r="P177" s="49">
        <f t="shared" ca="1" si="106"/>
        <v>36</v>
      </c>
      <c r="Q177" s="49">
        <f t="shared" ca="1" si="107"/>
        <v>7</v>
      </c>
      <c r="R177" s="49">
        <f t="shared" ca="1" si="108"/>
        <v>19</v>
      </c>
      <c r="S177" s="49">
        <f t="shared" ca="1" si="109"/>
        <v>35</v>
      </c>
      <c r="T177" s="49">
        <f t="shared" ca="1" si="110"/>
        <v>1</v>
      </c>
      <c r="U177" s="49">
        <f t="shared" ca="1" si="111"/>
        <v>14</v>
      </c>
      <c r="V177" s="49">
        <f t="shared" ca="1" si="112"/>
        <v>26</v>
      </c>
      <c r="W177" s="49">
        <f t="shared" ca="1" si="113"/>
        <v>34</v>
      </c>
      <c r="X177" s="49">
        <f t="shared" ca="1" si="114"/>
        <v>16</v>
      </c>
      <c r="Y177" s="49">
        <f t="shared" ca="1" si="115"/>
        <v>24</v>
      </c>
      <c r="Z177" s="49">
        <f t="shared" ca="1" si="116"/>
        <v>22</v>
      </c>
      <c r="AA177" s="49">
        <f t="shared" ca="1" si="117"/>
        <v>31</v>
      </c>
      <c r="AB177" s="49">
        <f t="shared" ca="1" si="118"/>
        <v>28</v>
      </c>
      <c r="AC177" s="49">
        <f t="shared" ca="1" si="119"/>
        <v>9</v>
      </c>
      <c r="AD177" s="49">
        <f t="shared" ca="1" si="120"/>
        <v>4</v>
      </c>
      <c r="AE177" s="49">
        <f t="shared" ca="1" si="121"/>
        <v>6</v>
      </c>
      <c r="AF177" s="49">
        <f t="shared" ca="1" si="122"/>
        <v>15</v>
      </c>
      <c r="AG177" s="49">
        <f t="shared" ca="1" si="123"/>
        <v>13</v>
      </c>
      <c r="AH177" s="49">
        <f t="shared" ca="1" si="124"/>
        <v>27</v>
      </c>
      <c r="AI177" s="49">
        <f t="shared" ca="1" si="125"/>
        <v>11</v>
      </c>
      <c r="AJ177" s="49">
        <f t="shared" ca="1" si="126"/>
        <v>17</v>
      </c>
      <c r="AK177" s="49">
        <f t="shared" ca="1" si="127"/>
        <v>29</v>
      </c>
      <c r="AL177" s="49">
        <f t="shared" ca="1" si="128"/>
        <v>3</v>
      </c>
      <c r="AM177" s="49">
        <f t="shared" ca="1" si="129"/>
        <v>32</v>
      </c>
      <c r="AN177" s="49">
        <f t="shared" ca="1" si="130"/>
        <v>12</v>
      </c>
      <c r="AO177" s="49">
        <f t="shared" ca="1" si="131"/>
        <v>8</v>
      </c>
      <c r="AP177" s="49">
        <f t="shared" ca="1" si="132"/>
        <v>10</v>
      </c>
    </row>
    <row r="178" spans="1:42" ht="19.5" thickBot="1">
      <c r="A178" s="65">
        <f t="shared" si="94"/>
        <v>177</v>
      </c>
      <c r="B178" s="45">
        <f ca="1">Streams!B178</f>
        <v>5</v>
      </c>
      <c r="C178" s="46">
        <f t="shared" ca="1" si="95"/>
        <v>5</v>
      </c>
      <c r="D178" s="47">
        <f ca="1">COUNTIF(INDEX(C178:INDEX($C$1:C178,IFERROR(LOOKUP(2,1/($D$1:D177=2),ROW($D$1:D177)-MIN(ROW($D$1:D177)-1)),1),),),C178)</f>
        <v>1</v>
      </c>
      <c r="E178" s="46">
        <f t="shared" ca="1" si="96"/>
        <v>9</v>
      </c>
      <c r="F178" s="47">
        <f ca="1">COUNTIF(INDEX(E178:INDEX($E$1:E178,IFERROR(LOOKUP(2,1/($F$1:F177=2),ROW($F$1:F177)-MIN(ROW($F$1:F177)-1)),1),),),E178)</f>
        <v>1</v>
      </c>
      <c r="G178" s="49">
        <f t="shared" ca="1" si="97"/>
        <v>2</v>
      </c>
      <c r="H178" s="49">
        <f t="shared" ca="1" si="98"/>
        <v>21</v>
      </c>
      <c r="I178" s="49">
        <f t="shared" ca="1" si="99"/>
        <v>23</v>
      </c>
      <c r="J178" s="49">
        <f t="shared" ca="1" si="100"/>
        <v>20</v>
      </c>
      <c r="K178" s="49">
        <f t="shared" ca="1" si="101"/>
        <v>25</v>
      </c>
      <c r="L178" s="49">
        <f t="shared" ca="1" si="102"/>
        <v>18</v>
      </c>
      <c r="M178" s="49">
        <f t="shared" ca="1" si="103"/>
        <v>33</v>
      </c>
      <c r="N178" s="49">
        <f t="shared" ca="1" si="104"/>
        <v>30</v>
      </c>
      <c r="O178" s="49">
        <f t="shared" ca="1" si="105"/>
        <v>5</v>
      </c>
      <c r="P178" s="49">
        <f t="shared" ca="1" si="106"/>
        <v>36</v>
      </c>
      <c r="Q178" s="49">
        <f t="shared" ca="1" si="107"/>
        <v>7</v>
      </c>
      <c r="R178" s="49">
        <f t="shared" ca="1" si="108"/>
        <v>19</v>
      </c>
      <c r="S178" s="49">
        <f t="shared" ca="1" si="109"/>
        <v>35</v>
      </c>
      <c r="T178" s="49">
        <f t="shared" ca="1" si="110"/>
        <v>1</v>
      </c>
      <c r="U178" s="49">
        <f t="shared" ca="1" si="111"/>
        <v>14</v>
      </c>
      <c r="V178" s="49">
        <f t="shared" ca="1" si="112"/>
        <v>26</v>
      </c>
      <c r="W178" s="49">
        <f t="shared" ca="1" si="113"/>
        <v>34</v>
      </c>
      <c r="X178" s="49">
        <f t="shared" ca="1" si="114"/>
        <v>16</v>
      </c>
      <c r="Y178" s="49">
        <f t="shared" ca="1" si="115"/>
        <v>24</v>
      </c>
      <c r="Z178" s="49">
        <f t="shared" ca="1" si="116"/>
        <v>22</v>
      </c>
      <c r="AA178" s="49">
        <f t="shared" ca="1" si="117"/>
        <v>31</v>
      </c>
      <c r="AB178" s="49">
        <f t="shared" ca="1" si="118"/>
        <v>28</v>
      </c>
      <c r="AC178" s="49">
        <f t="shared" ca="1" si="119"/>
        <v>9</v>
      </c>
      <c r="AD178" s="49">
        <f t="shared" ca="1" si="120"/>
        <v>4</v>
      </c>
      <c r="AE178" s="49">
        <f t="shared" ca="1" si="121"/>
        <v>6</v>
      </c>
      <c r="AF178" s="49">
        <f t="shared" ca="1" si="122"/>
        <v>15</v>
      </c>
      <c r="AG178" s="49">
        <f t="shared" ca="1" si="123"/>
        <v>13</v>
      </c>
      <c r="AH178" s="49">
        <f t="shared" ca="1" si="124"/>
        <v>27</v>
      </c>
      <c r="AI178" s="49">
        <f t="shared" ca="1" si="125"/>
        <v>11</v>
      </c>
      <c r="AJ178" s="49">
        <f t="shared" ca="1" si="126"/>
        <v>17</v>
      </c>
      <c r="AK178" s="49">
        <f t="shared" ca="1" si="127"/>
        <v>29</v>
      </c>
      <c r="AL178" s="49">
        <f t="shared" ca="1" si="128"/>
        <v>3</v>
      </c>
      <c r="AM178" s="49">
        <f t="shared" ca="1" si="129"/>
        <v>32</v>
      </c>
      <c r="AN178" s="49">
        <f t="shared" ca="1" si="130"/>
        <v>12</v>
      </c>
      <c r="AO178" s="49">
        <f t="shared" ca="1" si="131"/>
        <v>8</v>
      </c>
      <c r="AP178" s="49">
        <f t="shared" ca="1" si="132"/>
        <v>10</v>
      </c>
    </row>
    <row r="179" spans="1:42" ht="19.5" thickBot="1">
      <c r="A179" s="65">
        <f t="shared" si="94"/>
        <v>178</v>
      </c>
      <c r="B179" s="45">
        <f ca="1">Streams!B179</f>
        <v>9</v>
      </c>
      <c r="C179" s="46">
        <f t="shared" ca="1" si="95"/>
        <v>9</v>
      </c>
      <c r="D179" s="47">
        <f ca="1">COUNTIF(INDEX(C179:INDEX($C$1:C179,IFERROR(LOOKUP(2,1/($D$1:D178=2),ROW($D$1:D178)-MIN(ROW($D$1:D178)-1)),1),),),C179)</f>
        <v>1</v>
      </c>
      <c r="E179" s="46">
        <f t="shared" ca="1" si="96"/>
        <v>23</v>
      </c>
      <c r="F179" s="47">
        <f ca="1">COUNTIF(INDEX(E179:INDEX($E$1:E179,IFERROR(LOOKUP(2,1/($F$1:F178=2),ROW($F$1:F178)-MIN(ROW($F$1:F178)-1)),1),),),E179)</f>
        <v>1</v>
      </c>
      <c r="G179" s="49">
        <f t="shared" ca="1" si="97"/>
        <v>5</v>
      </c>
      <c r="H179" s="49">
        <f t="shared" ca="1" si="98"/>
        <v>2</v>
      </c>
      <c r="I179" s="49">
        <f t="shared" ca="1" si="99"/>
        <v>21</v>
      </c>
      <c r="J179" s="49">
        <f t="shared" ca="1" si="100"/>
        <v>23</v>
      </c>
      <c r="K179" s="49">
        <f t="shared" ca="1" si="101"/>
        <v>20</v>
      </c>
      <c r="L179" s="49">
        <f t="shared" ca="1" si="102"/>
        <v>25</v>
      </c>
      <c r="M179" s="49">
        <f t="shared" ca="1" si="103"/>
        <v>18</v>
      </c>
      <c r="N179" s="49">
        <f t="shared" ca="1" si="104"/>
        <v>33</v>
      </c>
      <c r="O179" s="49">
        <f t="shared" ca="1" si="105"/>
        <v>30</v>
      </c>
      <c r="P179" s="49">
        <f t="shared" ca="1" si="106"/>
        <v>36</v>
      </c>
      <c r="Q179" s="49">
        <f t="shared" ca="1" si="107"/>
        <v>7</v>
      </c>
      <c r="R179" s="49">
        <f t="shared" ca="1" si="108"/>
        <v>19</v>
      </c>
      <c r="S179" s="49">
        <f t="shared" ca="1" si="109"/>
        <v>35</v>
      </c>
      <c r="T179" s="49">
        <f t="shared" ca="1" si="110"/>
        <v>1</v>
      </c>
      <c r="U179" s="49">
        <f t="shared" ca="1" si="111"/>
        <v>14</v>
      </c>
      <c r="V179" s="49">
        <f t="shared" ca="1" si="112"/>
        <v>26</v>
      </c>
      <c r="W179" s="49">
        <f t="shared" ca="1" si="113"/>
        <v>34</v>
      </c>
      <c r="X179" s="49">
        <f t="shared" ca="1" si="114"/>
        <v>16</v>
      </c>
      <c r="Y179" s="49">
        <f t="shared" ca="1" si="115"/>
        <v>24</v>
      </c>
      <c r="Z179" s="49">
        <f t="shared" ca="1" si="116"/>
        <v>22</v>
      </c>
      <c r="AA179" s="49">
        <f t="shared" ca="1" si="117"/>
        <v>31</v>
      </c>
      <c r="AB179" s="49">
        <f t="shared" ca="1" si="118"/>
        <v>28</v>
      </c>
      <c r="AC179" s="49">
        <f t="shared" ca="1" si="119"/>
        <v>9</v>
      </c>
      <c r="AD179" s="49">
        <f t="shared" ca="1" si="120"/>
        <v>4</v>
      </c>
      <c r="AE179" s="49">
        <f t="shared" ca="1" si="121"/>
        <v>6</v>
      </c>
      <c r="AF179" s="49">
        <f t="shared" ca="1" si="122"/>
        <v>15</v>
      </c>
      <c r="AG179" s="49">
        <f t="shared" ca="1" si="123"/>
        <v>13</v>
      </c>
      <c r="AH179" s="49">
        <f t="shared" ca="1" si="124"/>
        <v>27</v>
      </c>
      <c r="AI179" s="49">
        <f t="shared" ca="1" si="125"/>
        <v>11</v>
      </c>
      <c r="AJ179" s="49">
        <f t="shared" ca="1" si="126"/>
        <v>17</v>
      </c>
      <c r="AK179" s="49">
        <f t="shared" ca="1" si="127"/>
        <v>29</v>
      </c>
      <c r="AL179" s="49">
        <f t="shared" ca="1" si="128"/>
        <v>3</v>
      </c>
      <c r="AM179" s="49">
        <f t="shared" ca="1" si="129"/>
        <v>32</v>
      </c>
      <c r="AN179" s="49">
        <f t="shared" ca="1" si="130"/>
        <v>12</v>
      </c>
      <c r="AO179" s="49">
        <f t="shared" ca="1" si="131"/>
        <v>8</v>
      </c>
      <c r="AP179" s="49">
        <f t="shared" ca="1" si="132"/>
        <v>10</v>
      </c>
    </row>
    <row r="180" spans="1:42" ht="19.5" thickBot="1">
      <c r="A180" s="65">
        <f t="shared" si="94"/>
        <v>179</v>
      </c>
      <c r="B180" s="45">
        <f ca="1">Streams!B180</f>
        <v>2</v>
      </c>
      <c r="C180" s="46">
        <f t="shared" ca="1" si="95"/>
        <v>2</v>
      </c>
      <c r="D180" s="47">
        <f ca="1">COUNTIF(INDEX(C180:INDEX($C$1:C180,IFERROR(LOOKUP(2,1/($D$1:D179=2),ROW($D$1:D179)-MIN(ROW($D$1:D179)-1)),1),),),C180)</f>
        <v>2</v>
      </c>
      <c r="E180" s="46">
        <f t="shared" ca="1" si="96"/>
        <v>3</v>
      </c>
      <c r="F180" s="47">
        <f ca="1">COUNTIF(INDEX(E180:INDEX($E$1:E180,IFERROR(LOOKUP(2,1/($F$1:F179=2),ROW($F$1:F179)-MIN(ROW($F$1:F179)-1)),1),),),E180)</f>
        <v>1</v>
      </c>
      <c r="G180" s="49">
        <f t="shared" ca="1" si="97"/>
        <v>9</v>
      </c>
      <c r="H180" s="49">
        <f t="shared" ca="1" si="98"/>
        <v>5</v>
      </c>
      <c r="I180" s="49">
        <f t="shared" ca="1" si="99"/>
        <v>2</v>
      </c>
      <c r="J180" s="49">
        <f t="shared" ca="1" si="100"/>
        <v>21</v>
      </c>
      <c r="K180" s="49">
        <f t="shared" ca="1" si="101"/>
        <v>23</v>
      </c>
      <c r="L180" s="49">
        <f t="shared" ca="1" si="102"/>
        <v>20</v>
      </c>
      <c r="M180" s="49">
        <f t="shared" ca="1" si="103"/>
        <v>25</v>
      </c>
      <c r="N180" s="49">
        <f t="shared" ca="1" si="104"/>
        <v>18</v>
      </c>
      <c r="O180" s="49">
        <f t="shared" ca="1" si="105"/>
        <v>33</v>
      </c>
      <c r="P180" s="49">
        <f t="shared" ca="1" si="106"/>
        <v>30</v>
      </c>
      <c r="Q180" s="49">
        <f t="shared" ca="1" si="107"/>
        <v>36</v>
      </c>
      <c r="R180" s="49">
        <f t="shared" ca="1" si="108"/>
        <v>7</v>
      </c>
      <c r="S180" s="49">
        <f t="shared" ca="1" si="109"/>
        <v>19</v>
      </c>
      <c r="T180" s="49">
        <f t="shared" ca="1" si="110"/>
        <v>35</v>
      </c>
      <c r="U180" s="49">
        <f t="shared" ca="1" si="111"/>
        <v>1</v>
      </c>
      <c r="V180" s="49">
        <f t="shared" ca="1" si="112"/>
        <v>14</v>
      </c>
      <c r="W180" s="49">
        <f t="shared" ca="1" si="113"/>
        <v>26</v>
      </c>
      <c r="X180" s="49">
        <f t="shared" ca="1" si="114"/>
        <v>34</v>
      </c>
      <c r="Y180" s="49">
        <f t="shared" ca="1" si="115"/>
        <v>16</v>
      </c>
      <c r="Z180" s="49">
        <f t="shared" ca="1" si="116"/>
        <v>24</v>
      </c>
      <c r="AA180" s="49">
        <f t="shared" ca="1" si="117"/>
        <v>22</v>
      </c>
      <c r="AB180" s="49">
        <f t="shared" ca="1" si="118"/>
        <v>31</v>
      </c>
      <c r="AC180" s="49">
        <f t="shared" ca="1" si="119"/>
        <v>28</v>
      </c>
      <c r="AD180" s="49">
        <f t="shared" ca="1" si="120"/>
        <v>4</v>
      </c>
      <c r="AE180" s="49">
        <f t="shared" ca="1" si="121"/>
        <v>6</v>
      </c>
      <c r="AF180" s="49">
        <f t="shared" ca="1" si="122"/>
        <v>15</v>
      </c>
      <c r="AG180" s="49">
        <f t="shared" ca="1" si="123"/>
        <v>13</v>
      </c>
      <c r="AH180" s="49">
        <f t="shared" ca="1" si="124"/>
        <v>27</v>
      </c>
      <c r="AI180" s="49">
        <f t="shared" ca="1" si="125"/>
        <v>11</v>
      </c>
      <c r="AJ180" s="49">
        <f t="shared" ca="1" si="126"/>
        <v>17</v>
      </c>
      <c r="AK180" s="49">
        <f t="shared" ca="1" si="127"/>
        <v>29</v>
      </c>
      <c r="AL180" s="49">
        <f t="shared" ca="1" si="128"/>
        <v>3</v>
      </c>
      <c r="AM180" s="49">
        <f t="shared" ca="1" si="129"/>
        <v>32</v>
      </c>
      <c r="AN180" s="49">
        <f t="shared" ca="1" si="130"/>
        <v>12</v>
      </c>
      <c r="AO180" s="49">
        <f t="shared" ca="1" si="131"/>
        <v>8</v>
      </c>
      <c r="AP180" s="49">
        <f t="shared" ca="1" si="132"/>
        <v>10</v>
      </c>
    </row>
    <row r="181" spans="1:42" ht="19.5" thickBot="1">
      <c r="A181" s="65">
        <f t="shared" si="94"/>
        <v>180</v>
      </c>
      <c r="B181" s="45">
        <f ca="1">Streams!B181</f>
        <v>34</v>
      </c>
      <c r="C181" s="46">
        <f t="shared" ca="1" si="95"/>
        <v>34</v>
      </c>
      <c r="D181" s="47">
        <f ca="1">COUNTIF(INDEX(C181:INDEX($C$1:C181,IFERROR(LOOKUP(2,1/($D$1:D180=2),ROW($D$1:D180)-MIN(ROW($D$1:D180)-1)),1),),),C181)</f>
        <v>1</v>
      </c>
      <c r="E181" s="46">
        <f t="shared" ca="1" si="96"/>
        <v>18</v>
      </c>
      <c r="F181" s="47">
        <f ca="1">COUNTIF(INDEX(E181:INDEX($E$1:E181,IFERROR(LOOKUP(2,1/($F$1:F180=2),ROW($F$1:F180)-MIN(ROW($F$1:F180)-1)),1),),),E181)</f>
        <v>1</v>
      </c>
      <c r="G181" s="49">
        <f t="shared" ca="1" si="97"/>
        <v>2</v>
      </c>
      <c r="H181" s="49">
        <f t="shared" ca="1" si="98"/>
        <v>9</v>
      </c>
      <c r="I181" s="49">
        <f t="shared" ca="1" si="99"/>
        <v>5</v>
      </c>
      <c r="J181" s="49">
        <f t="shared" ca="1" si="100"/>
        <v>21</v>
      </c>
      <c r="K181" s="49">
        <f t="shared" ca="1" si="101"/>
        <v>23</v>
      </c>
      <c r="L181" s="49">
        <f t="shared" ca="1" si="102"/>
        <v>20</v>
      </c>
      <c r="M181" s="49">
        <f t="shared" ca="1" si="103"/>
        <v>25</v>
      </c>
      <c r="N181" s="49">
        <f t="shared" ca="1" si="104"/>
        <v>18</v>
      </c>
      <c r="O181" s="49">
        <f t="shared" ca="1" si="105"/>
        <v>33</v>
      </c>
      <c r="P181" s="49">
        <f t="shared" ca="1" si="106"/>
        <v>30</v>
      </c>
      <c r="Q181" s="49">
        <f t="shared" ca="1" si="107"/>
        <v>36</v>
      </c>
      <c r="R181" s="49">
        <f t="shared" ca="1" si="108"/>
        <v>7</v>
      </c>
      <c r="S181" s="49">
        <f t="shared" ca="1" si="109"/>
        <v>19</v>
      </c>
      <c r="T181" s="49">
        <f t="shared" ca="1" si="110"/>
        <v>35</v>
      </c>
      <c r="U181" s="49">
        <f t="shared" ca="1" si="111"/>
        <v>1</v>
      </c>
      <c r="V181" s="49">
        <f t="shared" ca="1" si="112"/>
        <v>14</v>
      </c>
      <c r="W181" s="49">
        <f t="shared" ca="1" si="113"/>
        <v>26</v>
      </c>
      <c r="X181" s="49">
        <f t="shared" ca="1" si="114"/>
        <v>34</v>
      </c>
      <c r="Y181" s="49">
        <f t="shared" ca="1" si="115"/>
        <v>16</v>
      </c>
      <c r="Z181" s="49">
        <f t="shared" ca="1" si="116"/>
        <v>24</v>
      </c>
      <c r="AA181" s="49">
        <f t="shared" ca="1" si="117"/>
        <v>22</v>
      </c>
      <c r="AB181" s="49">
        <f t="shared" ca="1" si="118"/>
        <v>31</v>
      </c>
      <c r="AC181" s="49">
        <f t="shared" ca="1" si="119"/>
        <v>28</v>
      </c>
      <c r="AD181" s="49">
        <f t="shared" ca="1" si="120"/>
        <v>4</v>
      </c>
      <c r="AE181" s="49">
        <f t="shared" ca="1" si="121"/>
        <v>6</v>
      </c>
      <c r="AF181" s="49">
        <f t="shared" ca="1" si="122"/>
        <v>15</v>
      </c>
      <c r="AG181" s="49">
        <f t="shared" ca="1" si="123"/>
        <v>13</v>
      </c>
      <c r="AH181" s="49">
        <f t="shared" ca="1" si="124"/>
        <v>27</v>
      </c>
      <c r="AI181" s="49">
        <f t="shared" ca="1" si="125"/>
        <v>11</v>
      </c>
      <c r="AJ181" s="49">
        <f t="shared" ca="1" si="126"/>
        <v>17</v>
      </c>
      <c r="AK181" s="49">
        <f t="shared" ca="1" si="127"/>
        <v>29</v>
      </c>
      <c r="AL181" s="49">
        <f t="shared" ca="1" si="128"/>
        <v>3</v>
      </c>
      <c r="AM181" s="49">
        <f t="shared" ca="1" si="129"/>
        <v>32</v>
      </c>
      <c r="AN181" s="49">
        <f t="shared" ca="1" si="130"/>
        <v>12</v>
      </c>
      <c r="AO181" s="49">
        <f t="shared" ca="1" si="131"/>
        <v>8</v>
      </c>
      <c r="AP181" s="49">
        <f t="shared" ca="1" si="132"/>
        <v>10</v>
      </c>
    </row>
    <row r="182" spans="1:42" ht="19.5" thickBot="1">
      <c r="A182" s="65">
        <f t="shared" si="94"/>
        <v>181</v>
      </c>
      <c r="B182" s="45">
        <f ca="1">Streams!B182</f>
        <v>31</v>
      </c>
      <c r="C182" s="46">
        <f t="shared" ca="1" si="95"/>
        <v>31</v>
      </c>
      <c r="D182" s="47">
        <f ca="1">COUNTIF(INDEX(C182:INDEX($C$1:C182,IFERROR(LOOKUP(2,1/($D$1:D181=2),ROW($D$1:D181)-MIN(ROW($D$1:D181)-1)),1),),),C182)</f>
        <v>1</v>
      </c>
      <c r="E182" s="46">
        <f t="shared" ca="1" si="96"/>
        <v>22</v>
      </c>
      <c r="F182" s="47">
        <f ca="1">COUNTIF(INDEX(E182:INDEX($E$1:E182,IFERROR(LOOKUP(2,1/($F$1:F181=2),ROW($F$1:F181)-MIN(ROW($F$1:F181)-1)),1),),),E182)</f>
        <v>1</v>
      </c>
      <c r="G182" s="49">
        <f t="shared" ca="1" si="97"/>
        <v>34</v>
      </c>
      <c r="H182" s="49">
        <f t="shared" ca="1" si="98"/>
        <v>2</v>
      </c>
      <c r="I182" s="49">
        <f t="shared" ca="1" si="99"/>
        <v>9</v>
      </c>
      <c r="J182" s="49">
        <f t="shared" ca="1" si="100"/>
        <v>5</v>
      </c>
      <c r="K182" s="49">
        <f t="shared" ca="1" si="101"/>
        <v>21</v>
      </c>
      <c r="L182" s="49">
        <f t="shared" ca="1" si="102"/>
        <v>23</v>
      </c>
      <c r="M182" s="49">
        <f t="shared" ca="1" si="103"/>
        <v>20</v>
      </c>
      <c r="N182" s="49">
        <f t="shared" ca="1" si="104"/>
        <v>25</v>
      </c>
      <c r="O182" s="49">
        <f t="shared" ca="1" si="105"/>
        <v>18</v>
      </c>
      <c r="P182" s="49">
        <f t="shared" ca="1" si="106"/>
        <v>33</v>
      </c>
      <c r="Q182" s="49">
        <f t="shared" ca="1" si="107"/>
        <v>30</v>
      </c>
      <c r="R182" s="49">
        <f t="shared" ca="1" si="108"/>
        <v>36</v>
      </c>
      <c r="S182" s="49">
        <f t="shared" ca="1" si="109"/>
        <v>7</v>
      </c>
      <c r="T182" s="49">
        <f t="shared" ca="1" si="110"/>
        <v>19</v>
      </c>
      <c r="U182" s="49">
        <f t="shared" ca="1" si="111"/>
        <v>35</v>
      </c>
      <c r="V182" s="49">
        <f t="shared" ca="1" si="112"/>
        <v>1</v>
      </c>
      <c r="W182" s="49">
        <f t="shared" ca="1" si="113"/>
        <v>14</v>
      </c>
      <c r="X182" s="49">
        <f t="shared" ca="1" si="114"/>
        <v>26</v>
      </c>
      <c r="Y182" s="49">
        <f t="shared" ca="1" si="115"/>
        <v>16</v>
      </c>
      <c r="Z182" s="49">
        <f t="shared" ca="1" si="116"/>
        <v>24</v>
      </c>
      <c r="AA182" s="49">
        <f t="shared" ca="1" si="117"/>
        <v>22</v>
      </c>
      <c r="AB182" s="49">
        <f t="shared" ca="1" si="118"/>
        <v>31</v>
      </c>
      <c r="AC182" s="49">
        <f t="shared" ca="1" si="119"/>
        <v>28</v>
      </c>
      <c r="AD182" s="49">
        <f t="shared" ca="1" si="120"/>
        <v>4</v>
      </c>
      <c r="AE182" s="49">
        <f t="shared" ca="1" si="121"/>
        <v>6</v>
      </c>
      <c r="AF182" s="49">
        <f t="shared" ca="1" si="122"/>
        <v>15</v>
      </c>
      <c r="AG182" s="49">
        <f t="shared" ca="1" si="123"/>
        <v>13</v>
      </c>
      <c r="AH182" s="49">
        <f t="shared" ca="1" si="124"/>
        <v>27</v>
      </c>
      <c r="AI182" s="49">
        <f t="shared" ca="1" si="125"/>
        <v>11</v>
      </c>
      <c r="AJ182" s="49">
        <f t="shared" ca="1" si="126"/>
        <v>17</v>
      </c>
      <c r="AK182" s="49">
        <f t="shared" ca="1" si="127"/>
        <v>29</v>
      </c>
      <c r="AL182" s="49">
        <f t="shared" ca="1" si="128"/>
        <v>3</v>
      </c>
      <c r="AM182" s="49">
        <f t="shared" ca="1" si="129"/>
        <v>32</v>
      </c>
      <c r="AN182" s="49">
        <f t="shared" ca="1" si="130"/>
        <v>12</v>
      </c>
      <c r="AO182" s="49">
        <f t="shared" ca="1" si="131"/>
        <v>8</v>
      </c>
      <c r="AP182" s="49">
        <f t="shared" ca="1" si="132"/>
        <v>10</v>
      </c>
    </row>
    <row r="183" spans="1:42" ht="19.5" thickBot="1">
      <c r="A183" s="65">
        <f t="shared" si="94"/>
        <v>182</v>
      </c>
      <c r="B183" s="45">
        <f ca="1">Streams!B183</f>
        <v>23</v>
      </c>
      <c r="C183" s="46">
        <f t="shared" ca="1" si="95"/>
        <v>23</v>
      </c>
      <c r="D183" s="47">
        <f ca="1">COUNTIF(INDEX(C183:INDEX($C$1:C183,IFERROR(LOOKUP(2,1/($D$1:D182=2),ROW($D$1:D182)-MIN(ROW($D$1:D182)-1)),1),),),C183)</f>
        <v>1</v>
      </c>
      <c r="E183" s="46">
        <f t="shared" ca="1" si="96"/>
        <v>7</v>
      </c>
      <c r="F183" s="47">
        <f ca="1">COUNTIF(INDEX(E183:INDEX($E$1:E183,IFERROR(LOOKUP(2,1/($F$1:F182=2),ROW($F$1:F182)-MIN(ROW($F$1:F182)-1)),1),),),E183)</f>
        <v>1</v>
      </c>
      <c r="G183" s="49">
        <f t="shared" ca="1" si="97"/>
        <v>31</v>
      </c>
      <c r="H183" s="49">
        <f t="shared" ca="1" si="98"/>
        <v>34</v>
      </c>
      <c r="I183" s="49">
        <f t="shared" ca="1" si="99"/>
        <v>2</v>
      </c>
      <c r="J183" s="49">
        <f t="shared" ca="1" si="100"/>
        <v>9</v>
      </c>
      <c r="K183" s="49">
        <f t="shared" ca="1" si="101"/>
        <v>5</v>
      </c>
      <c r="L183" s="49">
        <f t="shared" ca="1" si="102"/>
        <v>21</v>
      </c>
      <c r="M183" s="49">
        <f t="shared" ca="1" si="103"/>
        <v>23</v>
      </c>
      <c r="N183" s="49">
        <f t="shared" ca="1" si="104"/>
        <v>20</v>
      </c>
      <c r="O183" s="49">
        <f t="shared" ca="1" si="105"/>
        <v>25</v>
      </c>
      <c r="P183" s="49">
        <f t="shared" ca="1" si="106"/>
        <v>18</v>
      </c>
      <c r="Q183" s="49">
        <f t="shared" ca="1" si="107"/>
        <v>33</v>
      </c>
      <c r="R183" s="49">
        <f t="shared" ca="1" si="108"/>
        <v>30</v>
      </c>
      <c r="S183" s="49">
        <f t="shared" ca="1" si="109"/>
        <v>36</v>
      </c>
      <c r="T183" s="49">
        <f t="shared" ca="1" si="110"/>
        <v>7</v>
      </c>
      <c r="U183" s="49">
        <f t="shared" ca="1" si="111"/>
        <v>19</v>
      </c>
      <c r="V183" s="49">
        <f t="shared" ca="1" si="112"/>
        <v>35</v>
      </c>
      <c r="W183" s="49">
        <f t="shared" ca="1" si="113"/>
        <v>1</v>
      </c>
      <c r="X183" s="49">
        <f t="shared" ca="1" si="114"/>
        <v>14</v>
      </c>
      <c r="Y183" s="49">
        <f t="shared" ca="1" si="115"/>
        <v>26</v>
      </c>
      <c r="Z183" s="49">
        <f t="shared" ca="1" si="116"/>
        <v>16</v>
      </c>
      <c r="AA183" s="49">
        <f t="shared" ca="1" si="117"/>
        <v>24</v>
      </c>
      <c r="AB183" s="49">
        <f t="shared" ca="1" si="118"/>
        <v>22</v>
      </c>
      <c r="AC183" s="49">
        <f t="shared" ca="1" si="119"/>
        <v>28</v>
      </c>
      <c r="AD183" s="49">
        <f t="shared" ca="1" si="120"/>
        <v>4</v>
      </c>
      <c r="AE183" s="49">
        <f t="shared" ca="1" si="121"/>
        <v>6</v>
      </c>
      <c r="AF183" s="49">
        <f t="shared" ca="1" si="122"/>
        <v>15</v>
      </c>
      <c r="AG183" s="49">
        <f t="shared" ca="1" si="123"/>
        <v>13</v>
      </c>
      <c r="AH183" s="49">
        <f t="shared" ca="1" si="124"/>
        <v>27</v>
      </c>
      <c r="AI183" s="49">
        <f t="shared" ca="1" si="125"/>
        <v>11</v>
      </c>
      <c r="AJ183" s="49">
        <f t="shared" ca="1" si="126"/>
        <v>17</v>
      </c>
      <c r="AK183" s="49">
        <f t="shared" ca="1" si="127"/>
        <v>29</v>
      </c>
      <c r="AL183" s="49">
        <f t="shared" ca="1" si="128"/>
        <v>3</v>
      </c>
      <c r="AM183" s="49">
        <f t="shared" ca="1" si="129"/>
        <v>32</v>
      </c>
      <c r="AN183" s="49">
        <f t="shared" ca="1" si="130"/>
        <v>12</v>
      </c>
      <c r="AO183" s="49">
        <f t="shared" ca="1" si="131"/>
        <v>8</v>
      </c>
      <c r="AP183" s="49">
        <f t="shared" ca="1" si="132"/>
        <v>10</v>
      </c>
    </row>
    <row r="184" spans="1:42" ht="19.5" thickBot="1">
      <c r="A184" s="65">
        <f t="shared" si="94"/>
        <v>183</v>
      </c>
      <c r="B184" s="45">
        <f ca="1">Streams!B184</f>
        <v>5</v>
      </c>
      <c r="C184" s="46">
        <f t="shared" ca="1" si="95"/>
        <v>5</v>
      </c>
      <c r="D184" s="47">
        <f ca="1">COUNTIF(INDEX(C184:INDEX($C$1:C184,IFERROR(LOOKUP(2,1/($D$1:D183=2),ROW($D$1:D183)-MIN(ROW($D$1:D183)-1)),1),),),C184)</f>
        <v>1</v>
      </c>
      <c r="E184" s="46">
        <f t="shared" ca="1" si="96"/>
        <v>6</v>
      </c>
      <c r="F184" s="47">
        <f ca="1">COUNTIF(INDEX(E184:INDEX($E$1:E184,IFERROR(LOOKUP(2,1/($F$1:F183=2),ROW($F$1:F183)-MIN(ROW($F$1:F183)-1)),1),),),E184)</f>
        <v>1</v>
      </c>
      <c r="G184" s="49">
        <f t="shared" ca="1" si="97"/>
        <v>23</v>
      </c>
      <c r="H184" s="49">
        <f t="shared" ca="1" si="98"/>
        <v>31</v>
      </c>
      <c r="I184" s="49">
        <f t="shared" ca="1" si="99"/>
        <v>34</v>
      </c>
      <c r="J184" s="49">
        <f t="shared" ca="1" si="100"/>
        <v>2</v>
      </c>
      <c r="K184" s="49">
        <f t="shared" ca="1" si="101"/>
        <v>9</v>
      </c>
      <c r="L184" s="49">
        <f t="shared" ca="1" si="102"/>
        <v>5</v>
      </c>
      <c r="M184" s="49">
        <f t="shared" ca="1" si="103"/>
        <v>21</v>
      </c>
      <c r="N184" s="49">
        <f t="shared" ca="1" si="104"/>
        <v>20</v>
      </c>
      <c r="O184" s="49">
        <f t="shared" ca="1" si="105"/>
        <v>25</v>
      </c>
      <c r="P184" s="49">
        <f t="shared" ca="1" si="106"/>
        <v>18</v>
      </c>
      <c r="Q184" s="49">
        <f t="shared" ca="1" si="107"/>
        <v>33</v>
      </c>
      <c r="R184" s="49">
        <f t="shared" ca="1" si="108"/>
        <v>30</v>
      </c>
      <c r="S184" s="49">
        <f t="shared" ca="1" si="109"/>
        <v>36</v>
      </c>
      <c r="T184" s="49">
        <f t="shared" ca="1" si="110"/>
        <v>7</v>
      </c>
      <c r="U184" s="49">
        <f t="shared" ca="1" si="111"/>
        <v>19</v>
      </c>
      <c r="V184" s="49">
        <f t="shared" ca="1" si="112"/>
        <v>35</v>
      </c>
      <c r="W184" s="49">
        <f t="shared" ca="1" si="113"/>
        <v>1</v>
      </c>
      <c r="X184" s="49">
        <f t="shared" ca="1" si="114"/>
        <v>14</v>
      </c>
      <c r="Y184" s="49">
        <f t="shared" ca="1" si="115"/>
        <v>26</v>
      </c>
      <c r="Z184" s="49">
        <f t="shared" ca="1" si="116"/>
        <v>16</v>
      </c>
      <c r="AA184" s="49">
        <f t="shared" ca="1" si="117"/>
        <v>24</v>
      </c>
      <c r="AB184" s="49">
        <f t="shared" ca="1" si="118"/>
        <v>22</v>
      </c>
      <c r="AC184" s="49">
        <f t="shared" ca="1" si="119"/>
        <v>28</v>
      </c>
      <c r="AD184" s="49">
        <f t="shared" ca="1" si="120"/>
        <v>4</v>
      </c>
      <c r="AE184" s="49">
        <f t="shared" ca="1" si="121"/>
        <v>6</v>
      </c>
      <c r="AF184" s="49">
        <f t="shared" ca="1" si="122"/>
        <v>15</v>
      </c>
      <c r="AG184" s="49">
        <f t="shared" ca="1" si="123"/>
        <v>13</v>
      </c>
      <c r="AH184" s="49">
        <f t="shared" ca="1" si="124"/>
        <v>27</v>
      </c>
      <c r="AI184" s="49">
        <f t="shared" ca="1" si="125"/>
        <v>11</v>
      </c>
      <c r="AJ184" s="49">
        <f t="shared" ca="1" si="126"/>
        <v>17</v>
      </c>
      <c r="AK184" s="49">
        <f t="shared" ca="1" si="127"/>
        <v>29</v>
      </c>
      <c r="AL184" s="49">
        <f t="shared" ca="1" si="128"/>
        <v>3</v>
      </c>
      <c r="AM184" s="49">
        <f t="shared" ca="1" si="129"/>
        <v>32</v>
      </c>
      <c r="AN184" s="49">
        <f t="shared" ca="1" si="130"/>
        <v>12</v>
      </c>
      <c r="AO184" s="49">
        <f t="shared" ca="1" si="131"/>
        <v>8</v>
      </c>
      <c r="AP184" s="49">
        <f t="shared" ca="1" si="132"/>
        <v>10</v>
      </c>
    </row>
    <row r="185" spans="1:42" ht="19.5" thickBot="1">
      <c r="A185" s="65">
        <f t="shared" si="94"/>
        <v>184</v>
      </c>
      <c r="B185" s="45">
        <f ca="1">Streams!B185</f>
        <v>36</v>
      </c>
      <c r="C185" s="46">
        <f t="shared" ca="1" si="95"/>
        <v>36</v>
      </c>
      <c r="D185" s="47">
        <f ca="1">COUNTIF(INDEX(C185:INDEX($C$1:C185,IFERROR(LOOKUP(2,1/($D$1:D184=2),ROW($D$1:D184)-MIN(ROW($D$1:D184)-1)),1),),),C185)</f>
        <v>1</v>
      </c>
      <c r="E185" s="46">
        <f t="shared" ca="1" si="96"/>
        <v>13</v>
      </c>
      <c r="F185" s="47">
        <f ca="1">COUNTIF(INDEX(E185:INDEX($E$1:E185,IFERROR(LOOKUP(2,1/($F$1:F184=2),ROW($F$1:F184)-MIN(ROW($F$1:F184)-1)),1),),),E185)</f>
        <v>1</v>
      </c>
      <c r="G185" s="49">
        <f t="shared" ca="1" si="97"/>
        <v>5</v>
      </c>
      <c r="H185" s="49">
        <f t="shared" ca="1" si="98"/>
        <v>23</v>
      </c>
      <c r="I185" s="49">
        <f t="shared" ca="1" si="99"/>
        <v>31</v>
      </c>
      <c r="J185" s="49">
        <f t="shared" ca="1" si="100"/>
        <v>34</v>
      </c>
      <c r="K185" s="49">
        <f t="shared" ca="1" si="101"/>
        <v>2</v>
      </c>
      <c r="L185" s="49">
        <f t="shared" ca="1" si="102"/>
        <v>9</v>
      </c>
      <c r="M185" s="49">
        <f t="shared" ca="1" si="103"/>
        <v>21</v>
      </c>
      <c r="N185" s="49">
        <f t="shared" ca="1" si="104"/>
        <v>20</v>
      </c>
      <c r="O185" s="49">
        <f t="shared" ca="1" si="105"/>
        <v>25</v>
      </c>
      <c r="P185" s="49">
        <f t="shared" ca="1" si="106"/>
        <v>18</v>
      </c>
      <c r="Q185" s="49">
        <f t="shared" ca="1" si="107"/>
        <v>33</v>
      </c>
      <c r="R185" s="49">
        <f t="shared" ca="1" si="108"/>
        <v>30</v>
      </c>
      <c r="S185" s="49">
        <f t="shared" ca="1" si="109"/>
        <v>36</v>
      </c>
      <c r="T185" s="49">
        <f t="shared" ca="1" si="110"/>
        <v>7</v>
      </c>
      <c r="U185" s="49">
        <f t="shared" ca="1" si="111"/>
        <v>19</v>
      </c>
      <c r="V185" s="49">
        <f t="shared" ca="1" si="112"/>
        <v>35</v>
      </c>
      <c r="W185" s="49">
        <f t="shared" ca="1" si="113"/>
        <v>1</v>
      </c>
      <c r="X185" s="49">
        <f t="shared" ca="1" si="114"/>
        <v>14</v>
      </c>
      <c r="Y185" s="49">
        <f t="shared" ca="1" si="115"/>
        <v>26</v>
      </c>
      <c r="Z185" s="49">
        <f t="shared" ca="1" si="116"/>
        <v>16</v>
      </c>
      <c r="AA185" s="49">
        <f t="shared" ca="1" si="117"/>
        <v>24</v>
      </c>
      <c r="AB185" s="49">
        <f t="shared" ca="1" si="118"/>
        <v>22</v>
      </c>
      <c r="AC185" s="49">
        <f t="shared" ca="1" si="119"/>
        <v>28</v>
      </c>
      <c r="AD185" s="49">
        <f t="shared" ca="1" si="120"/>
        <v>4</v>
      </c>
      <c r="AE185" s="49">
        <f t="shared" ca="1" si="121"/>
        <v>6</v>
      </c>
      <c r="AF185" s="49">
        <f t="shared" ca="1" si="122"/>
        <v>15</v>
      </c>
      <c r="AG185" s="49">
        <f t="shared" ca="1" si="123"/>
        <v>13</v>
      </c>
      <c r="AH185" s="49">
        <f t="shared" ca="1" si="124"/>
        <v>27</v>
      </c>
      <c r="AI185" s="49">
        <f t="shared" ca="1" si="125"/>
        <v>11</v>
      </c>
      <c r="AJ185" s="49">
        <f t="shared" ca="1" si="126"/>
        <v>17</v>
      </c>
      <c r="AK185" s="49">
        <f t="shared" ca="1" si="127"/>
        <v>29</v>
      </c>
      <c r="AL185" s="49">
        <f t="shared" ca="1" si="128"/>
        <v>3</v>
      </c>
      <c r="AM185" s="49">
        <f t="shared" ca="1" si="129"/>
        <v>32</v>
      </c>
      <c r="AN185" s="49">
        <f t="shared" ca="1" si="130"/>
        <v>12</v>
      </c>
      <c r="AO185" s="49">
        <f t="shared" ca="1" si="131"/>
        <v>8</v>
      </c>
      <c r="AP185" s="49">
        <f t="shared" ca="1" si="132"/>
        <v>10</v>
      </c>
    </row>
    <row r="186" spans="1:42" ht="19.5" thickBot="1">
      <c r="A186" s="65">
        <f t="shared" si="94"/>
        <v>185</v>
      </c>
      <c r="B186" s="45">
        <f ca="1">Streams!B186</f>
        <v>36</v>
      </c>
      <c r="C186" s="46">
        <f t="shared" ca="1" si="95"/>
        <v>36</v>
      </c>
      <c r="D186" s="47">
        <f ca="1">COUNTIF(INDEX(C186:INDEX($C$1:C186,IFERROR(LOOKUP(2,1/($D$1:D185=2),ROW($D$1:D185)-MIN(ROW($D$1:D185)-1)),1),),),C186)</f>
        <v>2</v>
      </c>
      <c r="E186" s="46">
        <f t="shared" ca="1" si="96"/>
        <v>1</v>
      </c>
      <c r="F186" s="47">
        <f ca="1">COUNTIF(INDEX(E186:INDEX($E$1:E186,IFERROR(LOOKUP(2,1/($F$1:F185=2),ROW($F$1:F185)-MIN(ROW($F$1:F185)-1)),1),),),E186)</f>
        <v>2</v>
      </c>
      <c r="G186" s="49">
        <f t="shared" ca="1" si="97"/>
        <v>36</v>
      </c>
      <c r="H186" s="49">
        <f t="shared" ca="1" si="98"/>
        <v>5</v>
      </c>
      <c r="I186" s="49">
        <f t="shared" ca="1" si="99"/>
        <v>23</v>
      </c>
      <c r="J186" s="49">
        <f t="shared" ca="1" si="100"/>
        <v>31</v>
      </c>
      <c r="K186" s="49">
        <f t="shared" ca="1" si="101"/>
        <v>34</v>
      </c>
      <c r="L186" s="49">
        <f t="shared" ca="1" si="102"/>
        <v>2</v>
      </c>
      <c r="M186" s="49">
        <f t="shared" ca="1" si="103"/>
        <v>9</v>
      </c>
      <c r="N186" s="49">
        <f t="shared" ca="1" si="104"/>
        <v>21</v>
      </c>
      <c r="O186" s="49">
        <f t="shared" ca="1" si="105"/>
        <v>20</v>
      </c>
      <c r="P186" s="49">
        <f t="shared" ca="1" si="106"/>
        <v>25</v>
      </c>
      <c r="Q186" s="49">
        <f t="shared" ca="1" si="107"/>
        <v>18</v>
      </c>
      <c r="R186" s="49">
        <f t="shared" ca="1" si="108"/>
        <v>33</v>
      </c>
      <c r="S186" s="49">
        <f t="shared" ca="1" si="109"/>
        <v>30</v>
      </c>
      <c r="T186" s="49">
        <f t="shared" ca="1" si="110"/>
        <v>7</v>
      </c>
      <c r="U186" s="49">
        <f t="shared" ca="1" si="111"/>
        <v>19</v>
      </c>
      <c r="V186" s="49">
        <f t="shared" ca="1" si="112"/>
        <v>35</v>
      </c>
      <c r="W186" s="49">
        <f t="shared" ca="1" si="113"/>
        <v>1</v>
      </c>
      <c r="X186" s="49">
        <f t="shared" ca="1" si="114"/>
        <v>14</v>
      </c>
      <c r="Y186" s="49">
        <f t="shared" ca="1" si="115"/>
        <v>26</v>
      </c>
      <c r="Z186" s="49">
        <f t="shared" ca="1" si="116"/>
        <v>16</v>
      </c>
      <c r="AA186" s="49">
        <f t="shared" ca="1" si="117"/>
        <v>24</v>
      </c>
      <c r="AB186" s="49">
        <f t="shared" ca="1" si="118"/>
        <v>22</v>
      </c>
      <c r="AC186" s="49">
        <f t="shared" ca="1" si="119"/>
        <v>28</v>
      </c>
      <c r="AD186" s="49">
        <f t="shared" ca="1" si="120"/>
        <v>4</v>
      </c>
      <c r="AE186" s="49">
        <f t="shared" ca="1" si="121"/>
        <v>6</v>
      </c>
      <c r="AF186" s="49">
        <f t="shared" ca="1" si="122"/>
        <v>15</v>
      </c>
      <c r="AG186" s="49">
        <f t="shared" ca="1" si="123"/>
        <v>13</v>
      </c>
      <c r="AH186" s="49">
        <f t="shared" ca="1" si="124"/>
        <v>27</v>
      </c>
      <c r="AI186" s="49">
        <f t="shared" ca="1" si="125"/>
        <v>11</v>
      </c>
      <c r="AJ186" s="49">
        <f t="shared" ca="1" si="126"/>
        <v>17</v>
      </c>
      <c r="AK186" s="49">
        <f t="shared" ca="1" si="127"/>
        <v>29</v>
      </c>
      <c r="AL186" s="49">
        <f t="shared" ca="1" si="128"/>
        <v>3</v>
      </c>
      <c r="AM186" s="49">
        <f t="shared" ca="1" si="129"/>
        <v>32</v>
      </c>
      <c r="AN186" s="49">
        <f t="shared" ca="1" si="130"/>
        <v>12</v>
      </c>
      <c r="AO186" s="49">
        <f t="shared" ca="1" si="131"/>
        <v>8</v>
      </c>
      <c r="AP186" s="49">
        <f t="shared" ca="1" si="132"/>
        <v>10</v>
      </c>
    </row>
    <row r="187" spans="1:42" ht="19.5" thickBot="1">
      <c r="A187" s="65">
        <f t="shared" si="94"/>
        <v>186</v>
      </c>
      <c r="B187" s="45">
        <f ca="1">Streams!B187</f>
        <v>25</v>
      </c>
      <c r="C187" s="46">
        <f t="shared" ca="1" si="95"/>
        <v>25</v>
      </c>
      <c r="D187" s="47">
        <f ca="1">COUNTIF(INDEX(C187:INDEX($C$1:C187,IFERROR(LOOKUP(2,1/($D$1:D186=2),ROW($D$1:D186)-MIN(ROW($D$1:D186)-1)),1),),),C187)</f>
        <v>1</v>
      </c>
      <c r="E187" s="46">
        <f t="shared" ca="1" si="96"/>
        <v>10</v>
      </c>
      <c r="F187" s="47">
        <f ca="1">COUNTIF(INDEX(E187:INDEX($E$1:E187,IFERROR(LOOKUP(2,1/($F$1:F186=2),ROW($F$1:F186)-MIN(ROW($F$1:F186)-1)),1),),),E187)</f>
        <v>1</v>
      </c>
      <c r="G187" s="49">
        <f t="shared" ca="1" si="97"/>
        <v>36</v>
      </c>
      <c r="H187" s="49">
        <f t="shared" ca="1" si="98"/>
        <v>5</v>
      </c>
      <c r="I187" s="49">
        <f t="shared" ca="1" si="99"/>
        <v>23</v>
      </c>
      <c r="J187" s="49">
        <f t="shared" ca="1" si="100"/>
        <v>31</v>
      </c>
      <c r="K187" s="49">
        <f t="shared" ca="1" si="101"/>
        <v>34</v>
      </c>
      <c r="L187" s="49">
        <f t="shared" ca="1" si="102"/>
        <v>2</v>
      </c>
      <c r="M187" s="49">
        <f t="shared" ca="1" si="103"/>
        <v>9</v>
      </c>
      <c r="N187" s="49">
        <f t="shared" ca="1" si="104"/>
        <v>21</v>
      </c>
      <c r="O187" s="49">
        <f t="shared" ca="1" si="105"/>
        <v>20</v>
      </c>
      <c r="P187" s="49">
        <f t="shared" ca="1" si="106"/>
        <v>25</v>
      </c>
      <c r="Q187" s="49">
        <f t="shared" ca="1" si="107"/>
        <v>18</v>
      </c>
      <c r="R187" s="49">
        <f t="shared" ca="1" si="108"/>
        <v>33</v>
      </c>
      <c r="S187" s="49">
        <f t="shared" ca="1" si="109"/>
        <v>30</v>
      </c>
      <c r="T187" s="49">
        <f t="shared" ca="1" si="110"/>
        <v>7</v>
      </c>
      <c r="U187" s="49">
        <f t="shared" ca="1" si="111"/>
        <v>19</v>
      </c>
      <c r="V187" s="49">
        <f t="shared" ca="1" si="112"/>
        <v>35</v>
      </c>
      <c r="W187" s="49">
        <f t="shared" ca="1" si="113"/>
        <v>1</v>
      </c>
      <c r="X187" s="49">
        <f t="shared" ca="1" si="114"/>
        <v>14</v>
      </c>
      <c r="Y187" s="49">
        <f t="shared" ca="1" si="115"/>
        <v>26</v>
      </c>
      <c r="Z187" s="49">
        <f t="shared" ca="1" si="116"/>
        <v>16</v>
      </c>
      <c r="AA187" s="49">
        <f t="shared" ca="1" si="117"/>
        <v>24</v>
      </c>
      <c r="AB187" s="49">
        <f t="shared" ca="1" si="118"/>
        <v>22</v>
      </c>
      <c r="AC187" s="49">
        <f t="shared" ca="1" si="119"/>
        <v>28</v>
      </c>
      <c r="AD187" s="49">
        <f t="shared" ca="1" si="120"/>
        <v>4</v>
      </c>
      <c r="AE187" s="49">
        <f t="shared" ca="1" si="121"/>
        <v>6</v>
      </c>
      <c r="AF187" s="49">
        <f t="shared" ca="1" si="122"/>
        <v>15</v>
      </c>
      <c r="AG187" s="49">
        <f t="shared" ca="1" si="123"/>
        <v>13</v>
      </c>
      <c r="AH187" s="49">
        <f t="shared" ca="1" si="124"/>
        <v>27</v>
      </c>
      <c r="AI187" s="49">
        <f t="shared" ca="1" si="125"/>
        <v>11</v>
      </c>
      <c r="AJ187" s="49">
        <f t="shared" ca="1" si="126"/>
        <v>17</v>
      </c>
      <c r="AK187" s="49">
        <f t="shared" ca="1" si="127"/>
        <v>29</v>
      </c>
      <c r="AL187" s="49">
        <f t="shared" ca="1" si="128"/>
        <v>3</v>
      </c>
      <c r="AM187" s="49">
        <f t="shared" ca="1" si="129"/>
        <v>32</v>
      </c>
      <c r="AN187" s="49">
        <f t="shared" ca="1" si="130"/>
        <v>12</v>
      </c>
      <c r="AO187" s="49">
        <f t="shared" ca="1" si="131"/>
        <v>8</v>
      </c>
      <c r="AP187" s="49">
        <f t="shared" ca="1" si="132"/>
        <v>10</v>
      </c>
    </row>
    <row r="188" spans="1:42" ht="19.5" thickBot="1">
      <c r="A188" s="65">
        <f t="shared" si="94"/>
        <v>187</v>
      </c>
      <c r="B188" s="45">
        <f ca="1">Streams!B188</f>
        <v>28</v>
      </c>
      <c r="C188" s="46">
        <f t="shared" ca="1" si="95"/>
        <v>28</v>
      </c>
      <c r="D188" s="47">
        <f ca="1">COUNTIF(INDEX(C188:INDEX($C$1:C188,IFERROR(LOOKUP(2,1/($D$1:D187=2),ROW($D$1:D187)-MIN(ROW($D$1:D187)-1)),1),),),C188)</f>
        <v>1</v>
      </c>
      <c r="E188" s="46">
        <f t="shared" ca="1" si="96"/>
        <v>23</v>
      </c>
      <c r="F188" s="47">
        <f ca="1">COUNTIF(INDEX(E188:INDEX($E$1:E188,IFERROR(LOOKUP(2,1/($F$1:F187=2),ROW($F$1:F187)-MIN(ROW($F$1:F187)-1)),1),),),E188)</f>
        <v>1</v>
      </c>
      <c r="G188" s="49">
        <f t="shared" ca="1" si="97"/>
        <v>25</v>
      </c>
      <c r="H188" s="49">
        <f t="shared" ca="1" si="98"/>
        <v>36</v>
      </c>
      <c r="I188" s="49">
        <f t="shared" ca="1" si="99"/>
        <v>5</v>
      </c>
      <c r="J188" s="49">
        <f t="shared" ca="1" si="100"/>
        <v>23</v>
      </c>
      <c r="K188" s="49">
        <f t="shared" ca="1" si="101"/>
        <v>31</v>
      </c>
      <c r="L188" s="49">
        <f t="shared" ca="1" si="102"/>
        <v>34</v>
      </c>
      <c r="M188" s="49">
        <f t="shared" ca="1" si="103"/>
        <v>2</v>
      </c>
      <c r="N188" s="49">
        <f t="shared" ca="1" si="104"/>
        <v>9</v>
      </c>
      <c r="O188" s="49">
        <f t="shared" ca="1" si="105"/>
        <v>21</v>
      </c>
      <c r="P188" s="49">
        <f t="shared" ca="1" si="106"/>
        <v>20</v>
      </c>
      <c r="Q188" s="49">
        <f t="shared" ca="1" si="107"/>
        <v>18</v>
      </c>
      <c r="R188" s="49">
        <f t="shared" ca="1" si="108"/>
        <v>33</v>
      </c>
      <c r="S188" s="49">
        <f t="shared" ca="1" si="109"/>
        <v>30</v>
      </c>
      <c r="T188" s="49">
        <f t="shared" ca="1" si="110"/>
        <v>7</v>
      </c>
      <c r="U188" s="49">
        <f t="shared" ca="1" si="111"/>
        <v>19</v>
      </c>
      <c r="V188" s="49">
        <f t="shared" ca="1" si="112"/>
        <v>35</v>
      </c>
      <c r="W188" s="49">
        <f t="shared" ca="1" si="113"/>
        <v>1</v>
      </c>
      <c r="X188" s="49">
        <f t="shared" ca="1" si="114"/>
        <v>14</v>
      </c>
      <c r="Y188" s="49">
        <f t="shared" ca="1" si="115"/>
        <v>26</v>
      </c>
      <c r="Z188" s="49">
        <f t="shared" ca="1" si="116"/>
        <v>16</v>
      </c>
      <c r="AA188" s="49">
        <f t="shared" ca="1" si="117"/>
        <v>24</v>
      </c>
      <c r="AB188" s="49">
        <f t="shared" ca="1" si="118"/>
        <v>22</v>
      </c>
      <c r="AC188" s="49">
        <f t="shared" ca="1" si="119"/>
        <v>28</v>
      </c>
      <c r="AD188" s="49">
        <f t="shared" ca="1" si="120"/>
        <v>4</v>
      </c>
      <c r="AE188" s="49">
        <f t="shared" ca="1" si="121"/>
        <v>6</v>
      </c>
      <c r="AF188" s="49">
        <f t="shared" ca="1" si="122"/>
        <v>15</v>
      </c>
      <c r="AG188" s="49">
        <f t="shared" ca="1" si="123"/>
        <v>13</v>
      </c>
      <c r="AH188" s="49">
        <f t="shared" ca="1" si="124"/>
        <v>27</v>
      </c>
      <c r="AI188" s="49">
        <f t="shared" ca="1" si="125"/>
        <v>11</v>
      </c>
      <c r="AJ188" s="49">
        <f t="shared" ca="1" si="126"/>
        <v>17</v>
      </c>
      <c r="AK188" s="49">
        <f t="shared" ca="1" si="127"/>
        <v>29</v>
      </c>
      <c r="AL188" s="49">
        <f t="shared" ca="1" si="128"/>
        <v>3</v>
      </c>
      <c r="AM188" s="49">
        <f t="shared" ca="1" si="129"/>
        <v>32</v>
      </c>
      <c r="AN188" s="49">
        <f t="shared" ca="1" si="130"/>
        <v>12</v>
      </c>
      <c r="AO188" s="49">
        <f t="shared" ca="1" si="131"/>
        <v>8</v>
      </c>
      <c r="AP188" s="49">
        <f t="shared" ca="1" si="132"/>
        <v>10</v>
      </c>
    </row>
    <row r="189" spans="1:42" ht="19.5" thickBot="1">
      <c r="A189" s="65">
        <f t="shared" si="94"/>
        <v>188</v>
      </c>
      <c r="B189" s="45">
        <f ca="1">Streams!B189</f>
        <v>29</v>
      </c>
      <c r="C189" s="46">
        <f t="shared" ca="1" si="95"/>
        <v>29</v>
      </c>
      <c r="D189" s="47">
        <f ca="1">COUNTIF(INDEX(C189:INDEX($C$1:C189,IFERROR(LOOKUP(2,1/($D$1:D188=2),ROW($D$1:D188)-MIN(ROW($D$1:D188)-1)),1),),),C189)</f>
        <v>1</v>
      </c>
      <c r="E189" s="46">
        <f t="shared" ca="1" si="96"/>
        <v>31</v>
      </c>
      <c r="F189" s="47">
        <f ca="1">COUNTIF(INDEX(E189:INDEX($E$1:E189,IFERROR(LOOKUP(2,1/($F$1:F188=2),ROW($F$1:F188)-MIN(ROW($F$1:F188)-1)),1),),),E189)</f>
        <v>1</v>
      </c>
      <c r="G189" s="49">
        <f t="shared" ca="1" si="97"/>
        <v>28</v>
      </c>
      <c r="H189" s="49">
        <f t="shared" ca="1" si="98"/>
        <v>25</v>
      </c>
      <c r="I189" s="49">
        <f t="shared" ca="1" si="99"/>
        <v>36</v>
      </c>
      <c r="J189" s="49">
        <f t="shared" ca="1" si="100"/>
        <v>5</v>
      </c>
      <c r="K189" s="49">
        <f t="shared" ca="1" si="101"/>
        <v>23</v>
      </c>
      <c r="L189" s="49">
        <f t="shared" ca="1" si="102"/>
        <v>31</v>
      </c>
      <c r="M189" s="49">
        <f t="shared" ca="1" si="103"/>
        <v>34</v>
      </c>
      <c r="N189" s="49">
        <f t="shared" ca="1" si="104"/>
        <v>2</v>
      </c>
      <c r="O189" s="49">
        <f t="shared" ca="1" si="105"/>
        <v>9</v>
      </c>
      <c r="P189" s="49">
        <f t="shared" ca="1" si="106"/>
        <v>21</v>
      </c>
      <c r="Q189" s="49">
        <f t="shared" ca="1" si="107"/>
        <v>20</v>
      </c>
      <c r="R189" s="49">
        <f t="shared" ca="1" si="108"/>
        <v>18</v>
      </c>
      <c r="S189" s="49">
        <f t="shared" ca="1" si="109"/>
        <v>33</v>
      </c>
      <c r="T189" s="49">
        <f t="shared" ca="1" si="110"/>
        <v>30</v>
      </c>
      <c r="U189" s="49">
        <f t="shared" ca="1" si="111"/>
        <v>7</v>
      </c>
      <c r="V189" s="49">
        <f t="shared" ca="1" si="112"/>
        <v>19</v>
      </c>
      <c r="W189" s="49">
        <f t="shared" ca="1" si="113"/>
        <v>35</v>
      </c>
      <c r="X189" s="49">
        <f t="shared" ca="1" si="114"/>
        <v>1</v>
      </c>
      <c r="Y189" s="49">
        <f t="shared" ca="1" si="115"/>
        <v>14</v>
      </c>
      <c r="Z189" s="49">
        <f t="shared" ca="1" si="116"/>
        <v>26</v>
      </c>
      <c r="AA189" s="49">
        <f t="shared" ca="1" si="117"/>
        <v>16</v>
      </c>
      <c r="AB189" s="49">
        <f t="shared" ca="1" si="118"/>
        <v>24</v>
      </c>
      <c r="AC189" s="49">
        <f t="shared" ca="1" si="119"/>
        <v>22</v>
      </c>
      <c r="AD189" s="49">
        <f t="shared" ca="1" si="120"/>
        <v>4</v>
      </c>
      <c r="AE189" s="49">
        <f t="shared" ca="1" si="121"/>
        <v>6</v>
      </c>
      <c r="AF189" s="49">
        <f t="shared" ca="1" si="122"/>
        <v>15</v>
      </c>
      <c r="AG189" s="49">
        <f t="shared" ca="1" si="123"/>
        <v>13</v>
      </c>
      <c r="AH189" s="49">
        <f t="shared" ca="1" si="124"/>
        <v>27</v>
      </c>
      <c r="AI189" s="49">
        <f t="shared" ca="1" si="125"/>
        <v>11</v>
      </c>
      <c r="AJ189" s="49">
        <f t="shared" ca="1" si="126"/>
        <v>17</v>
      </c>
      <c r="AK189" s="49">
        <f t="shared" ca="1" si="127"/>
        <v>29</v>
      </c>
      <c r="AL189" s="49">
        <f t="shared" ca="1" si="128"/>
        <v>3</v>
      </c>
      <c r="AM189" s="49">
        <f t="shared" ca="1" si="129"/>
        <v>32</v>
      </c>
      <c r="AN189" s="49">
        <f t="shared" ca="1" si="130"/>
        <v>12</v>
      </c>
      <c r="AO189" s="49">
        <f t="shared" ca="1" si="131"/>
        <v>8</v>
      </c>
      <c r="AP189" s="49">
        <f t="shared" ca="1" si="132"/>
        <v>10</v>
      </c>
    </row>
    <row r="190" spans="1:42" ht="19.5" thickBot="1">
      <c r="A190" s="65">
        <f t="shared" si="94"/>
        <v>189</v>
      </c>
      <c r="B190" s="45">
        <f ca="1">Streams!B190</f>
        <v>20</v>
      </c>
      <c r="C190" s="46">
        <f t="shared" ca="1" si="95"/>
        <v>20</v>
      </c>
      <c r="D190" s="47">
        <f ca="1">COUNTIF(INDEX(C190:INDEX($C$1:C190,IFERROR(LOOKUP(2,1/($D$1:D189=2),ROW($D$1:D189)-MIN(ROW($D$1:D189)-1)),1),),),C190)</f>
        <v>1</v>
      </c>
      <c r="E190" s="46">
        <f t="shared" ca="1" si="96"/>
        <v>12</v>
      </c>
      <c r="F190" s="47">
        <f ca="1">COUNTIF(INDEX(E190:INDEX($E$1:E190,IFERROR(LOOKUP(2,1/($F$1:F189=2),ROW($F$1:F189)-MIN(ROW($F$1:F189)-1)),1),),),E190)</f>
        <v>1</v>
      </c>
      <c r="G190" s="49">
        <f t="shared" ca="1" si="97"/>
        <v>29</v>
      </c>
      <c r="H190" s="49">
        <f t="shared" ca="1" si="98"/>
        <v>28</v>
      </c>
      <c r="I190" s="49">
        <f t="shared" ca="1" si="99"/>
        <v>25</v>
      </c>
      <c r="J190" s="49">
        <f t="shared" ca="1" si="100"/>
        <v>36</v>
      </c>
      <c r="K190" s="49">
        <f t="shared" ca="1" si="101"/>
        <v>5</v>
      </c>
      <c r="L190" s="49">
        <f t="shared" ca="1" si="102"/>
        <v>23</v>
      </c>
      <c r="M190" s="49">
        <f t="shared" ca="1" si="103"/>
        <v>31</v>
      </c>
      <c r="N190" s="49">
        <f t="shared" ca="1" si="104"/>
        <v>34</v>
      </c>
      <c r="O190" s="49">
        <f t="shared" ca="1" si="105"/>
        <v>2</v>
      </c>
      <c r="P190" s="49">
        <f t="shared" ca="1" si="106"/>
        <v>9</v>
      </c>
      <c r="Q190" s="49">
        <f t="shared" ca="1" si="107"/>
        <v>21</v>
      </c>
      <c r="R190" s="49">
        <f t="shared" ca="1" si="108"/>
        <v>20</v>
      </c>
      <c r="S190" s="49">
        <f t="shared" ca="1" si="109"/>
        <v>18</v>
      </c>
      <c r="T190" s="49">
        <f t="shared" ca="1" si="110"/>
        <v>33</v>
      </c>
      <c r="U190" s="49">
        <f t="shared" ca="1" si="111"/>
        <v>30</v>
      </c>
      <c r="V190" s="49">
        <f t="shared" ca="1" si="112"/>
        <v>7</v>
      </c>
      <c r="W190" s="49">
        <f t="shared" ca="1" si="113"/>
        <v>19</v>
      </c>
      <c r="X190" s="49">
        <f t="shared" ca="1" si="114"/>
        <v>35</v>
      </c>
      <c r="Y190" s="49">
        <f t="shared" ca="1" si="115"/>
        <v>1</v>
      </c>
      <c r="Z190" s="49">
        <f t="shared" ca="1" si="116"/>
        <v>14</v>
      </c>
      <c r="AA190" s="49">
        <f t="shared" ca="1" si="117"/>
        <v>26</v>
      </c>
      <c r="AB190" s="49">
        <f t="shared" ca="1" si="118"/>
        <v>16</v>
      </c>
      <c r="AC190" s="49">
        <f t="shared" ca="1" si="119"/>
        <v>24</v>
      </c>
      <c r="AD190" s="49">
        <f t="shared" ca="1" si="120"/>
        <v>22</v>
      </c>
      <c r="AE190" s="49">
        <f t="shared" ca="1" si="121"/>
        <v>4</v>
      </c>
      <c r="AF190" s="49">
        <f t="shared" ca="1" si="122"/>
        <v>6</v>
      </c>
      <c r="AG190" s="49">
        <f t="shared" ca="1" si="123"/>
        <v>15</v>
      </c>
      <c r="AH190" s="49">
        <f t="shared" ca="1" si="124"/>
        <v>13</v>
      </c>
      <c r="AI190" s="49">
        <f t="shared" ca="1" si="125"/>
        <v>27</v>
      </c>
      <c r="AJ190" s="49">
        <f t="shared" ca="1" si="126"/>
        <v>11</v>
      </c>
      <c r="AK190" s="49">
        <f t="shared" ca="1" si="127"/>
        <v>17</v>
      </c>
      <c r="AL190" s="49">
        <f t="shared" ca="1" si="128"/>
        <v>3</v>
      </c>
      <c r="AM190" s="49">
        <f t="shared" ca="1" si="129"/>
        <v>32</v>
      </c>
      <c r="AN190" s="49">
        <f t="shared" ca="1" si="130"/>
        <v>12</v>
      </c>
      <c r="AO190" s="49">
        <f t="shared" ca="1" si="131"/>
        <v>8</v>
      </c>
      <c r="AP190" s="49">
        <f t="shared" ca="1" si="132"/>
        <v>10</v>
      </c>
    </row>
    <row r="191" spans="1:42" ht="19.5" thickBot="1">
      <c r="A191" s="65">
        <f t="shared" si="94"/>
        <v>190</v>
      </c>
      <c r="B191" s="45">
        <f ca="1">Streams!B191</f>
        <v>30</v>
      </c>
      <c r="C191" s="46">
        <f t="shared" ca="1" si="95"/>
        <v>30</v>
      </c>
      <c r="D191" s="47">
        <f ca="1">COUNTIF(INDEX(C191:INDEX($C$1:C191,IFERROR(LOOKUP(2,1/($D$1:D190=2),ROW($D$1:D190)-MIN(ROW($D$1:D190)-1)),1),),),C191)</f>
        <v>1</v>
      </c>
      <c r="E191" s="46">
        <f t="shared" ca="1" si="96"/>
        <v>15</v>
      </c>
      <c r="F191" s="47">
        <f ca="1">COUNTIF(INDEX(E191:INDEX($E$1:E191,IFERROR(LOOKUP(2,1/($F$1:F190=2),ROW($F$1:F190)-MIN(ROW($F$1:F190)-1)),1),),),E191)</f>
        <v>1</v>
      </c>
      <c r="G191" s="49">
        <f t="shared" ca="1" si="97"/>
        <v>20</v>
      </c>
      <c r="H191" s="49">
        <f t="shared" ca="1" si="98"/>
        <v>29</v>
      </c>
      <c r="I191" s="49">
        <f t="shared" ca="1" si="99"/>
        <v>28</v>
      </c>
      <c r="J191" s="49">
        <f t="shared" ca="1" si="100"/>
        <v>25</v>
      </c>
      <c r="K191" s="49">
        <f t="shared" ca="1" si="101"/>
        <v>36</v>
      </c>
      <c r="L191" s="49">
        <f t="shared" ca="1" si="102"/>
        <v>5</v>
      </c>
      <c r="M191" s="49">
        <f t="shared" ca="1" si="103"/>
        <v>23</v>
      </c>
      <c r="N191" s="49">
        <f t="shared" ca="1" si="104"/>
        <v>31</v>
      </c>
      <c r="O191" s="49">
        <f t="shared" ca="1" si="105"/>
        <v>34</v>
      </c>
      <c r="P191" s="49">
        <f t="shared" ca="1" si="106"/>
        <v>2</v>
      </c>
      <c r="Q191" s="49">
        <f t="shared" ca="1" si="107"/>
        <v>9</v>
      </c>
      <c r="R191" s="49">
        <f t="shared" ca="1" si="108"/>
        <v>21</v>
      </c>
      <c r="S191" s="49">
        <f t="shared" ca="1" si="109"/>
        <v>18</v>
      </c>
      <c r="T191" s="49">
        <f t="shared" ca="1" si="110"/>
        <v>33</v>
      </c>
      <c r="U191" s="49">
        <f t="shared" ca="1" si="111"/>
        <v>30</v>
      </c>
      <c r="V191" s="49">
        <f t="shared" ca="1" si="112"/>
        <v>7</v>
      </c>
      <c r="W191" s="49">
        <f t="shared" ca="1" si="113"/>
        <v>19</v>
      </c>
      <c r="X191" s="49">
        <f t="shared" ca="1" si="114"/>
        <v>35</v>
      </c>
      <c r="Y191" s="49">
        <f t="shared" ca="1" si="115"/>
        <v>1</v>
      </c>
      <c r="Z191" s="49">
        <f t="shared" ca="1" si="116"/>
        <v>14</v>
      </c>
      <c r="AA191" s="49">
        <f t="shared" ca="1" si="117"/>
        <v>26</v>
      </c>
      <c r="AB191" s="49">
        <f t="shared" ca="1" si="118"/>
        <v>16</v>
      </c>
      <c r="AC191" s="49">
        <f t="shared" ca="1" si="119"/>
        <v>24</v>
      </c>
      <c r="AD191" s="49">
        <f t="shared" ca="1" si="120"/>
        <v>22</v>
      </c>
      <c r="AE191" s="49">
        <f t="shared" ca="1" si="121"/>
        <v>4</v>
      </c>
      <c r="AF191" s="49">
        <f t="shared" ca="1" si="122"/>
        <v>6</v>
      </c>
      <c r="AG191" s="49">
        <f t="shared" ca="1" si="123"/>
        <v>15</v>
      </c>
      <c r="AH191" s="49">
        <f t="shared" ca="1" si="124"/>
        <v>13</v>
      </c>
      <c r="AI191" s="49">
        <f t="shared" ca="1" si="125"/>
        <v>27</v>
      </c>
      <c r="AJ191" s="49">
        <f t="shared" ca="1" si="126"/>
        <v>11</v>
      </c>
      <c r="AK191" s="49">
        <f t="shared" ca="1" si="127"/>
        <v>17</v>
      </c>
      <c r="AL191" s="49">
        <f t="shared" ca="1" si="128"/>
        <v>3</v>
      </c>
      <c r="AM191" s="49">
        <f t="shared" ca="1" si="129"/>
        <v>32</v>
      </c>
      <c r="AN191" s="49">
        <f t="shared" ca="1" si="130"/>
        <v>12</v>
      </c>
      <c r="AO191" s="49">
        <f t="shared" ca="1" si="131"/>
        <v>8</v>
      </c>
      <c r="AP191" s="49">
        <f t="shared" ca="1" si="132"/>
        <v>10</v>
      </c>
    </row>
    <row r="192" spans="1:42" ht="19.5" thickBot="1">
      <c r="A192" s="65">
        <f t="shared" si="94"/>
        <v>191</v>
      </c>
      <c r="B192" s="45">
        <f ca="1">Streams!B192</f>
        <v>28</v>
      </c>
      <c r="C192" s="46">
        <f t="shared" ca="1" si="95"/>
        <v>28</v>
      </c>
      <c r="D192" s="47">
        <f ca="1">COUNTIF(INDEX(C192:INDEX($C$1:C192,IFERROR(LOOKUP(2,1/($D$1:D191=2),ROW($D$1:D191)-MIN(ROW($D$1:D191)-1)),1),),),C192)</f>
        <v>2</v>
      </c>
      <c r="E192" s="46">
        <f t="shared" ca="1" si="96"/>
        <v>4</v>
      </c>
      <c r="F192" s="47">
        <f ca="1">COUNTIF(INDEX(E192:INDEX($E$1:E192,IFERROR(LOOKUP(2,1/($F$1:F191=2),ROW($F$1:F191)-MIN(ROW($F$1:F191)-1)),1),),),E192)</f>
        <v>1</v>
      </c>
      <c r="G192" s="49">
        <f t="shared" ca="1" si="97"/>
        <v>30</v>
      </c>
      <c r="H192" s="49">
        <f t="shared" ca="1" si="98"/>
        <v>20</v>
      </c>
      <c r="I192" s="49">
        <f t="shared" ca="1" si="99"/>
        <v>29</v>
      </c>
      <c r="J192" s="49">
        <f t="shared" ca="1" si="100"/>
        <v>28</v>
      </c>
      <c r="K192" s="49">
        <f t="shared" ca="1" si="101"/>
        <v>25</v>
      </c>
      <c r="L192" s="49">
        <f t="shared" ca="1" si="102"/>
        <v>36</v>
      </c>
      <c r="M192" s="49">
        <f t="shared" ca="1" si="103"/>
        <v>5</v>
      </c>
      <c r="N192" s="49">
        <f t="shared" ca="1" si="104"/>
        <v>23</v>
      </c>
      <c r="O192" s="49">
        <f t="shared" ca="1" si="105"/>
        <v>31</v>
      </c>
      <c r="P192" s="49">
        <f t="shared" ca="1" si="106"/>
        <v>34</v>
      </c>
      <c r="Q192" s="49">
        <f t="shared" ca="1" si="107"/>
        <v>2</v>
      </c>
      <c r="R192" s="49">
        <f t="shared" ca="1" si="108"/>
        <v>9</v>
      </c>
      <c r="S192" s="49">
        <f t="shared" ca="1" si="109"/>
        <v>21</v>
      </c>
      <c r="T192" s="49">
        <f t="shared" ca="1" si="110"/>
        <v>18</v>
      </c>
      <c r="U192" s="49">
        <f t="shared" ca="1" si="111"/>
        <v>33</v>
      </c>
      <c r="V192" s="49">
        <f t="shared" ca="1" si="112"/>
        <v>7</v>
      </c>
      <c r="W192" s="49">
        <f t="shared" ca="1" si="113"/>
        <v>19</v>
      </c>
      <c r="X192" s="49">
        <f t="shared" ca="1" si="114"/>
        <v>35</v>
      </c>
      <c r="Y192" s="49">
        <f t="shared" ca="1" si="115"/>
        <v>1</v>
      </c>
      <c r="Z192" s="49">
        <f t="shared" ca="1" si="116"/>
        <v>14</v>
      </c>
      <c r="AA192" s="49">
        <f t="shared" ca="1" si="117"/>
        <v>26</v>
      </c>
      <c r="AB192" s="49">
        <f t="shared" ca="1" si="118"/>
        <v>16</v>
      </c>
      <c r="AC192" s="49">
        <f t="shared" ca="1" si="119"/>
        <v>24</v>
      </c>
      <c r="AD192" s="49">
        <f t="shared" ca="1" si="120"/>
        <v>22</v>
      </c>
      <c r="AE192" s="49">
        <f t="shared" ca="1" si="121"/>
        <v>4</v>
      </c>
      <c r="AF192" s="49">
        <f t="shared" ca="1" si="122"/>
        <v>6</v>
      </c>
      <c r="AG192" s="49">
        <f t="shared" ca="1" si="123"/>
        <v>15</v>
      </c>
      <c r="AH192" s="49">
        <f t="shared" ca="1" si="124"/>
        <v>13</v>
      </c>
      <c r="AI192" s="49">
        <f t="shared" ca="1" si="125"/>
        <v>27</v>
      </c>
      <c r="AJ192" s="49">
        <f t="shared" ca="1" si="126"/>
        <v>11</v>
      </c>
      <c r="AK192" s="49">
        <f t="shared" ca="1" si="127"/>
        <v>17</v>
      </c>
      <c r="AL192" s="49">
        <f t="shared" ca="1" si="128"/>
        <v>3</v>
      </c>
      <c r="AM192" s="49">
        <f t="shared" ca="1" si="129"/>
        <v>32</v>
      </c>
      <c r="AN192" s="49">
        <f t="shared" ca="1" si="130"/>
        <v>12</v>
      </c>
      <c r="AO192" s="49">
        <f t="shared" ca="1" si="131"/>
        <v>8</v>
      </c>
      <c r="AP192" s="49">
        <f t="shared" ca="1" si="132"/>
        <v>10</v>
      </c>
    </row>
    <row r="193" spans="1:42" ht="19.5" thickBot="1">
      <c r="A193" s="65">
        <f t="shared" si="94"/>
        <v>192</v>
      </c>
      <c r="B193" s="45">
        <f ca="1">Streams!B193</f>
        <v>14</v>
      </c>
      <c r="C193" s="46">
        <f t="shared" ca="1" si="95"/>
        <v>14</v>
      </c>
      <c r="D193" s="47">
        <f ca="1">COUNTIF(INDEX(C193:INDEX($C$1:C193,IFERROR(LOOKUP(2,1/($D$1:D192=2),ROW($D$1:D192)-MIN(ROW($D$1:D192)-1)),1),),),C193)</f>
        <v>1</v>
      </c>
      <c r="E193" s="46">
        <f t="shared" ca="1" si="96"/>
        <v>20</v>
      </c>
      <c r="F193" s="47">
        <f ca="1">COUNTIF(INDEX(E193:INDEX($E$1:E193,IFERROR(LOOKUP(2,1/($F$1:F192=2),ROW($F$1:F192)-MIN(ROW($F$1:F192)-1)),1),),),E193)</f>
        <v>1</v>
      </c>
      <c r="G193" s="49">
        <f t="shared" ca="1" si="97"/>
        <v>28</v>
      </c>
      <c r="H193" s="49">
        <f t="shared" ca="1" si="98"/>
        <v>30</v>
      </c>
      <c r="I193" s="49">
        <f t="shared" ca="1" si="99"/>
        <v>20</v>
      </c>
      <c r="J193" s="49">
        <f t="shared" ca="1" si="100"/>
        <v>29</v>
      </c>
      <c r="K193" s="49">
        <f t="shared" ca="1" si="101"/>
        <v>25</v>
      </c>
      <c r="L193" s="49">
        <f t="shared" ca="1" si="102"/>
        <v>36</v>
      </c>
      <c r="M193" s="49">
        <f t="shared" ca="1" si="103"/>
        <v>5</v>
      </c>
      <c r="N193" s="49">
        <f t="shared" ca="1" si="104"/>
        <v>23</v>
      </c>
      <c r="O193" s="49">
        <f t="shared" ca="1" si="105"/>
        <v>31</v>
      </c>
      <c r="P193" s="49">
        <f t="shared" ca="1" si="106"/>
        <v>34</v>
      </c>
      <c r="Q193" s="49">
        <f t="shared" ca="1" si="107"/>
        <v>2</v>
      </c>
      <c r="R193" s="49">
        <f t="shared" ca="1" si="108"/>
        <v>9</v>
      </c>
      <c r="S193" s="49">
        <f t="shared" ca="1" si="109"/>
        <v>21</v>
      </c>
      <c r="T193" s="49">
        <f t="shared" ca="1" si="110"/>
        <v>18</v>
      </c>
      <c r="U193" s="49">
        <f t="shared" ca="1" si="111"/>
        <v>33</v>
      </c>
      <c r="V193" s="49">
        <f t="shared" ca="1" si="112"/>
        <v>7</v>
      </c>
      <c r="W193" s="49">
        <f t="shared" ca="1" si="113"/>
        <v>19</v>
      </c>
      <c r="X193" s="49">
        <f t="shared" ca="1" si="114"/>
        <v>35</v>
      </c>
      <c r="Y193" s="49">
        <f t="shared" ca="1" si="115"/>
        <v>1</v>
      </c>
      <c r="Z193" s="49">
        <f t="shared" ca="1" si="116"/>
        <v>14</v>
      </c>
      <c r="AA193" s="49">
        <f t="shared" ca="1" si="117"/>
        <v>26</v>
      </c>
      <c r="AB193" s="49">
        <f t="shared" ca="1" si="118"/>
        <v>16</v>
      </c>
      <c r="AC193" s="49">
        <f t="shared" ca="1" si="119"/>
        <v>24</v>
      </c>
      <c r="AD193" s="49">
        <f t="shared" ca="1" si="120"/>
        <v>22</v>
      </c>
      <c r="AE193" s="49">
        <f t="shared" ca="1" si="121"/>
        <v>4</v>
      </c>
      <c r="AF193" s="49">
        <f t="shared" ca="1" si="122"/>
        <v>6</v>
      </c>
      <c r="AG193" s="49">
        <f t="shared" ca="1" si="123"/>
        <v>15</v>
      </c>
      <c r="AH193" s="49">
        <f t="shared" ca="1" si="124"/>
        <v>13</v>
      </c>
      <c r="AI193" s="49">
        <f t="shared" ca="1" si="125"/>
        <v>27</v>
      </c>
      <c r="AJ193" s="49">
        <f t="shared" ca="1" si="126"/>
        <v>11</v>
      </c>
      <c r="AK193" s="49">
        <f t="shared" ca="1" si="127"/>
        <v>17</v>
      </c>
      <c r="AL193" s="49">
        <f t="shared" ca="1" si="128"/>
        <v>3</v>
      </c>
      <c r="AM193" s="49">
        <f t="shared" ca="1" si="129"/>
        <v>32</v>
      </c>
      <c r="AN193" s="49">
        <f t="shared" ca="1" si="130"/>
        <v>12</v>
      </c>
      <c r="AO193" s="49">
        <f t="shared" ca="1" si="131"/>
        <v>8</v>
      </c>
      <c r="AP193" s="49">
        <f t="shared" ca="1" si="132"/>
        <v>10</v>
      </c>
    </row>
    <row r="194" spans="1:42" ht="19.5" thickBot="1">
      <c r="A194" s="65">
        <f t="shared" si="94"/>
        <v>193</v>
      </c>
      <c r="B194" s="45">
        <f ca="1">Streams!B194</f>
        <v>28</v>
      </c>
      <c r="C194" s="46">
        <f t="shared" ca="1" si="95"/>
        <v>28</v>
      </c>
      <c r="D194" s="47">
        <f ca="1">COUNTIF(INDEX(C194:INDEX($C$1:C194,IFERROR(LOOKUP(2,1/($D$1:D193=2),ROW($D$1:D193)-MIN(ROW($D$1:D193)-1)),1),),),C194)</f>
        <v>2</v>
      </c>
      <c r="E194" s="46">
        <f t="shared" ca="1" si="96"/>
        <v>2</v>
      </c>
      <c r="F194" s="47">
        <f ca="1">COUNTIF(INDEX(E194:INDEX($E$1:E194,IFERROR(LOOKUP(2,1/($F$1:F193=2),ROW($F$1:F193)-MIN(ROW($F$1:F193)-1)),1),),),E194)</f>
        <v>1</v>
      </c>
      <c r="G194" s="49">
        <f t="shared" ca="1" si="97"/>
        <v>14</v>
      </c>
      <c r="H194" s="49">
        <f t="shared" ca="1" si="98"/>
        <v>28</v>
      </c>
      <c r="I194" s="49">
        <f t="shared" ca="1" si="99"/>
        <v>30</v>
      </c>
      <c r="J194" s="49">
        <f t="shared" ca="1" si="100"/>
        <v>20</v>
      </c>
      <c r="K194" s="49">
        <f t="shared" ca="1" si="101"/>
        <v>29</v>
      </c>
      <c r="L194" s="49">
        <f t="shared" ca="1" si="102"/>
        <v>25</v>
      </c>
      <c r="M194" s="49">
        <f t="shared" ca="1" si="103"/>
        <v>36</v>
      </c>
      <c r="N194" s="49">
        <f t="shared" ca="1" si="104"/>
        <v>5</v>
      </c>
      <c r="O194" s="49">
        <f t="shared" ca="1" si="105"/>
        <v>23</v>
      </c>
      <c r="P194" s="49">
        <f t="shared" ca="1" si="106"/>
        <v>31</v>
      </c>
      <c r="Q194" s="49">
        <f t="shared" ca="1" si="107"/>
        <v>34</v>
      </c>
      <c r="R194" s="49">
        <f t="shared" ca="1" si="108"/>
        <v>2</v>
      </c>
      <c r="S194" s="49">
        <f t="shared" ca="1" si="109"/>
        <v>9</v>
      </c>
      <c r="T194" s="49">
        <f t="shared" ca="1" si="110"/>
        <v>21</v>
      </c>
      <c r="U194" s="49">
        <f t="shared" ca="1" si="111"/>
        <v>18</v>
      </c>
      <c r="V194" s="49">
        <f t="shared" ca="1" si="112"/>
        <v>33</v>
      </c>
      <c r="W194" s="49">
        <f t="shared" ca="1" si="113"/>
        <v>7</v>
      </c>
      <c r="X194" s="49">
        <f t="shared" ca="1" si="114"/>
        <v>19</v>
      </c>
      <c r="Y194" s="49">
        <f t="shared" ca="1" si="115"/>
        <v>35</v>
      </c>
      <c r="Z194" s="49">
        <f t="shared" ca="1" si="116"/>
        <v>1</v>
      </c>
      <c r="AA194" s="49">
        <f t="shared" ca="1" si="117"/>
        <v>26</v>
      </c>
      <c r="AB194" s="49">
        <f t="shared" ca="1" si="118"/>
        <v>16</v>
      </c>
      <c r="AC194" s="49">
        <f t="shared" ca="1" si="119"/>
        <v>24</v>
      </c>
      <c r="AD194" s="49">
        <f t="shared" ca="1" si="120"/>
        <v>22</v>
      </c>
      <c r="AE194" s="49">
        <f t="shared" ca="1" si="121"/>
        <v>4</v>
      </c>
      <c r="AF194" s="49">
        <f t="shared" ca="1" si="122"/>
        <v>6</v>
      </c>
      <c r="AG194" s="49">
        <f t="shared" ca="1" si="123"/>
        <v>15</v>
      </c>
      <c r="AH194" s="49">
        <f t="shared" ca="1" si="124"/>
        <v>13</v>
      </c>
      <c r="AI194" s="49">
        <f t="shared" ca="1" si="125"/>
        <v>27</v>
      </c>
      <c r="AJ194" s="49">
        <f t="shared" ca="1" si="126"/>
        <v>11</v>
      </c>
      <c r="AK194" s="49">
        <f t="shared" ca="1" si="127"/>
        <v>17</v>
      </c>
      <c r="AL194" s="49">
        <f t="shared" ca="1" si="128"/>
        <v>3</v>
      </c>
      <c r="AM194" s="49">
        <f t="shared" ca="1" si="129"/>
        <v>32</v>
      </c>
      <c r="AN194" s="49">
        <f t="shared" ca="1" si="130"/>
        <v>12</v>
      </c>
      <c r="AO194" s="49">
        <f t="shared" ca="1" si="131"/>
        <v>8</v>
      </c>
      <c r="AP194" s="49">
        <f t="shared" ca="1" si="132"/>
        <v>10</v>
      </c>
    </row>
    <row r="195" spans="1:42" ht="19.5" thickBot="1">
      <c r="A195" s="65">
        <f t="shared" si="94"/>
        <v>194</v>
      </c>
      <c r="B195" s="45">
        <f ca="1">Streams!B195</f>
        <v>8</v>
      </c>
      <c r="C195" s="46">
        <f t="shared" ca="1" si="95"/>
        <v>8</v>
      </c>
      <c r="D195" s="47">
        <f ca="1">COUNTIF(INDEX(C195:INDEX($C$1:C195,IFERROR(LOOKUP(2,1/($D$1:D194=2),ROW($D$1:D194)-MIN(ROW($D$1:D194)-1)),1),),),C195)</f>
        <v>1</v>
      </c>
      <c r="E195" s="46">
        <f t="shared" ca="1" si="96"/>
        <v>35</v>
      </c>
      <c r="F195" s="47">
        <f ca="1">COUNTIF(INDEX(E195:INDEX($E$1:E195,IFERROR(LOOKUP(2,1/($F$1:F194=2),ROW($F$1:F194)-MIN(ROW($F$1:F194)-1)),1),),),E195)</f>
        <v>1</v>
      </c>
      <c r="G195" s="49">
        <f t="shared" ca="1" si="97"/>
        <v>28</v>
      </c>
      <c r="H195" s="49">
        <f t="shared" ca="1" si="98"/>
        <v>14</v>
      </c>
      <c r="I195" s="49">
        <f t="shared" ca="1" si="99"/>
        <v>30</v>
      </c>
      <c r="J195" s="49">
        <f t="shared" ca="1" si="100"/>
        <v>20</v>
      </c>
      <c r="K195" s="49">
        <f t="shared" ca="1" si="101"/>
        <v>29</v>
      </c>
      <c r="L195" s="49">
        <f t="shared" ca="1" si="102"/>
        <v>25</v>
      </c>
      <c r="M195" s="49">
        <f t="shared" ca="1" si="103"/>
        <v>36</v>
      </c>
      <c r="N195" s="49">
        <f t="shared" ca="1" si="104"/>
        <v>5</v>
      </c>
      <c r="O195" s="49">
        <f t="shared" ca="1" si="105"/>
        <v>23</v>
      </c>
      <c r="P195" s="49">
        <f t="shared" ca="1" si="106"/>
        <v>31</v>
      </c>
      <c r="Q195" s="49">
        <f t="shared" ca="1" si="107"/>
        <v>34</v>
      </c>
      <c r="R195" s="49">
        <f t="shared" ca="1" si="108"/>
        <v>2</v>
      </c>
      <c r="S195" s="49">
        <f t="shared" ca="1" si="109"/>
        <v>9</v>
      </c>
      <c r="T195" s="49">
        <f t="shared" ca="1" si="110"/>
        <v>21</v>
      </c>
      <c r="U195" s="49">
        <f t="shared" ca="1" si="111"/>
        <v>18</v>
      </c>
      <c r="V195" s="49">
        <f t="shared" ca="1" si="112"/>
        <v>33</v>
      </c>
      <c r="W195" s="49">
        <f t="shared" ca="1" si="113"/>
        <v>7</v>
      </c>
      <c r="X195" s="49">
        <f t="shared" ca="1" si="114"/>
        <v>19</v>
      </c>
      <c r="Y195" s="49">
        <f t="shared" ca="1" si="115"/>
        <v>35</v>
      </c>
      <c r="Z195" s="49">
        <f t="shared" ca="1" si="116"/>
        <v>1</v>
      </c>
      <c r="AA195" s="49">
        <f t="shared" ca="1" si="117"/>
        <v>26</v>
      </c>
      <c r="AB195" s="49">
        <f t="shared" ca="1" si="118"/>
        <v>16</v>
      </c>
      <c r="AC195" s="49">
        <f t="shared" ca="1" si="119"/>
        <v>24</v>
      </c>
      <c r="AD195" s="49">
        <f t="shared" ca="1" si="120"/>
        <v>22</v>
      </c>
      <c r="AE195" s="49">
        <f t="shared" ca="1" si="121"/>
        <v>4</v>
      </c>
      <c r="AF195" s="49">
        <f t="shared" ca="1" si="122"/>
        <v>6</v>
      </c>
      <c r="AG195" s="49">
        <f t="shared" ca="1" si="123"/>
        <v>15</v>
      </c>
      <c r="AH195" s="49">
        <f t="shared" ca="1" si="124"/>
        <v>13</v>
      </c>
      <c r="AI195" s="49">
        <f t="shared" ca="1" si="125"/>
        <v>27</v>
      </c>
      <c r="AJ195" s="49">
        <f t="shared" ca="1" si="126"/>
        <v>11</v>
      </c>
      <c r="AK195" s="49">
        <f t="shared" ca="1" si="127"/>
        <v>17</v>
      </c>
      <c r="AL195" s="49">
        <f t="shared" ca="1" si="128"/>
        <v>3</v>
      </c>
      <c r="AM195" s="49">
        <f t="shared" ca="1" si="129"/>
        <v>32</v>
      </c>
      <c r="AN195" s="49">
        <f t="shared" ca="1" si="130"/>
        <v>12</v>
      </c>
      <c r="AO195" s="49">
        <f t="shared" ca="1" si="131"/>
        <v>8</v>
      </c>
      <c r="AP195" s="49">
        <f t="shared" ca="1" si="132"/>
        <v>10</v>
      </c>
    </row>
    <row r="196" spans="1:42" ht="19.5" thickBot="1">
      <c r="A196" s="65">
        <f t="shared" ref="A196:A259" si="133">1+A195</f>
        <v>195</v>
      </c>
      <c r="B196" s="45">
        <f ca="1">Streams!B196</f>
        <v>33</v>
      </c>
      <c r="C196" s="46">
        <f t="shared" ref="C196:C259" ca="1" si="134">B196</f>
        <v>33</v>
      </c>
      <c r="D196" s="47">
        <f ca="1">COUNTIF(INDEX(C196:INDEX($C$1:C196,IFERROR(LOOKUP(2,1/($D$1:D195=2),ROW($D$1:D195)-MIN(ROW($D$1:D195)-1)),1),),),C196)</f>
        <v>1</v>
      </c>
      <c r="E196" s="46">
        <f t="shared" ref="E196:E259" ca="1" si="135">IF(C196=G196,1,IF(C196=H196,2,IF(C196=I196,3,IF(C196=J196,4,IF(C196=K196,5,IF(C196=L196,6,IF(C196=M196,7,IF(C196=N196,8,IF(C196=O196,9,IF(C196=P196,10,IF(C196=Q196,11,IF(C196=R196,12,IF(C196=S196,13,IF(C196=T196,14,IF(C196=U196,15,IF(C196=V196,16,IF(C196=W196,17,IF(C196=X196,18,IF(C196=Y196,19,IF(C196=Z196,20,IF(C196=AA196,21,IF(C196=AB196,22,IF(C196=AC196,23,IF(C196=AD196,24,IF(C196=AE196,25,IF(C196=AF196,26,IF(C196=AG196,27,IF(C196=AH196,28,IF(C196=AI196,29,IF(C196=AJ196,30,IF(C196=AK196,31,IF(C196=AL196,32,IF(C196=AM196,33,IF(C196=AN196,34,IF(C196=AO196,35,IF(C196=AP196,36,""))))))))))))))))))))))))))))))))))))</f>
        <v>17</v>
      </c>
      <c r="F196" s="47">
        <f ca="1">COUNTIF(INDEX(E196:INDEX($E$1:E196,IFERROR(LOOKUP(2,1/($F$1:F195=2),ROW($F$1:F195)-MIN(ROW($F$1:F195)-1)),1),),),E196)</f>
        <v>1</v>
      </c>
      <c r="G196" s="49">
        <f t="shared" ca="1" si="97"/>
        <v>8</v>
      </c>
      <c r="H196" s="49">
        <f t="shared" ca="1" si="98"/>
        <v>28</v>
      </c>
      <c r="I196" s="49">
        <f t="shared" ca="1" si="99"/>
        <v>14</v>
      </c>
      <c r="J196" s="49">
        <f t="shared" ca="1" si="100"/>
        <v>30</v>
      </c>
      <c r="K196" s="49">
        <f t="shared" ca="1" si="101"/>
        <v>20</v>
      </c>
      <c r="L196" s="49">
        <f t="shared" ca="1" si="102"/>
        <v>29</v>
      </c>
      <c r="M196" s="49">
        <f t="shared" ca="1" si="103"/>
        <v>25</v>
      </c>
      <c r="N196" s="49">
        <f t="shared" ca="1" si="104"/>
        <v>36</v>
      </c>
      <c r="O196" s="49">
        <f t="shared" ca="1" si="105"/>
        <v>5</v>
      </c>
      <c r="P196" s="49">
        <f t="shared" ca="1" si="106"/>
        <v>23</v>
      </c>
      <c r="Q196" s="49">
        <f t="shared" ca="1" si="107"/>
        <v>31</v>
      </c>
      <c r="R196" s="49">
        <f t="shared" ca="1" si="108"/>
        <v>34</v>
      </c>
      <c r="S196" s="49">
        <f t="shared" ca="1" si="109"/>
        <v>2</v>
      </c>
      <c r="T196" s="49">
        <f t="shared" ca="1" si="110"/>
        <v>9</v>
      </c>
      <c r="U196" s="49">
        <f t="shared" ca="1" si="111"/>
        <v>21</v>
      </c>
      <c r="V196" s="49">
        <f t="shared" ca="1" si="112"/>
        <v>18</v>
      </c>
      <c r="W196" s="49">
        <f t="shared" ca="1" si="113"/>
        <v>33</v>
      </c>
      <c r="X196" s="49">
        <f t="shared" ca="1" si="114"/>
        <v>7</v>
      </c>
      <c r="Y196" s="49">
        <f t="shared" ca="1" si="115"/>
        <v>19</v>
      </c>
      <c r="Z196" s="49">
        <f t="shared" ca="1" si="116"/>
        <v>35</v>
      </c>
      <c r="AA196" s="49">
        <f t="shared" ca="1" si="117"/>
        <v>1</v>
      </c>
      <c r="AB196" s="49">
        <f t="shared" ca="1" si="118"/>
        <v>26</v>
      </c>
      <c r="AC196" s="49">
        <f t="shared" ca="1" si="119"/>
        <v>16</v>
      </c>
      <c r="AD196" s="49">
        <f t="shared" ca="1" si="120"/>
        <v>24</v>
      </c>
      <c r="AE196" s="49">
        <f t="shared" ca="1" si="121"/>
        <v>22</v>
      </c>
      <c r="AF196" s="49">
        <f t="shared" ca="1" si="122"/>
        <v>4</v>
      </c>
      <c r="AG196" s="49">
        <f t="shared" ca="1" si="123"/>
        <v>6</v>
      </c>
      <c r="AH196" s="49">
        <f t="shared" ca="1" si="124"/>
        <v>15</v>
      </c>
      <c r="AI196" s="49">
        <f t="shared" ca="1" si="125"/>
        <v>13</v>
      </c>
      <c r="AJ196" s="49">
        <f t="shared" ca="1" si="126"/>
        <v>27</v>
      </c>
      <c r="AK196" s="49">
        <f t="shared" ca="1" si="127"/>
        <v>11</v>
      </c>
      <c r="AL196" s="49">
        <f t="shared" ca="1" si="128"/>
        <v>17</v>
      </c>
      <c r="AM196" s="49">
        <f t="shared" ca="1" si="129"/>
        <v>3</v>
      </c>
      <c r="AN196" s="49">
        <f t="shared" ca="1" si="130"/>
        <v>32</v>
      </c>
      <c r="AO196" s="49">
        <f t="shared" ca="1" si="131"/>
        <v>12</v>
      </c>
      <c r="AP196" s="49">
        <f t="shared" ca="1" si="132"/>
        <v>10</v>
      </c>
    </row>
    <row r="197" spans="1:42" ht="19.5" thickBot="1">
      <c r="A197" s="65">
        <f t="shared" si="133"/>
        <v>196</v>
      </c>
      <c r="B197" s="45">
        <f ca="1">Streams!B197</f>
        <v>32</v>
      </c>
      <c r="C197" s="46">
        <f t="shared" ca="1" si="134"/>
        <v>32</v>
      </c>
      <c r="D197" s="47">
        <f ca="1">COUNTIF(INDEX(C197:INDEX($C$1:C197,IFERROR(LOOKUP(2,1/($D$1:D196=2),ROW($D$1:D196)-MIN(ROW($D$1:D196)-1)),1),),),C197)</f>
        <v>1</v>
      </c>
      <c r="E197" s="46">
        <f t="shared" ca="1" si="135"/>
        <v>34</v>
      </c>
      <c r="F197" s="47">
        <f ca="1">COUNTIF(INDEX(E197:INDEX($E$1:E197,IFERROR(LOOKUP(2,1/($F$1:F196=2),ROW($F$1:F196)-MIN(ROW($F$1:F196)-1)),1),),),E197)</f>
        <v>1</v>
      </c>
      <c r="G197" s="49">
        <f t="shared" ca="1" si="97"/>
        <v>33</v>
      </c>
      <c r="H197" s="49">
        <f t="shared" ca="1" si="98"/>
        <v>8</v>
      </c>
      <c r="I197" s="49">
        <f t="shared" ca="1" si="99"/>
        <v>28</v>
      </c>
      <c r="J197" s="49">
        <f t="shared" ca="1" si="100"/>
        <v>14</v>
      </c>
      <c r="K197" s="49">
        <f t="shared" ca="1" si="101"/>
        <v>30</v>
      </c>
      <c r="L197" s="49">
        <f t="shared" ca="1" si="102"/>
        <v>20</v>
      </c>
      <c r="M197" s="49">
        <f t="shared" ca="1" si="103"/>
        <v>29</v>
      </c>
      <c r="N197" s="49">
        <f t="shared" ca="1" si="104"/>
        <v>25</v>
      </c>
      <c r="O197" s="49">
        <f t="shared" ca="1" si="105"/>
        <v>36</v>
      </c>
      <c r="P197" s="49">
        <f t="shared" ca="1" si="106"/>
        <v>5</v>
      </c>
      <c r="Q197" s="49">
        <f t="shared" ca="1" si="107"/>
        <v>23</v>
      </c>
      <c r="R197" s="49">
        <f t="shared" ca="1" si="108"/>
        <v>31</v>
      </c>
      <c r="S197" s="49">
        <f t="shared" ca="1" si="109"/>
        <v>34</v>
      </c>
      <c r="T197" s="49">
        <f t="shared" ca="1" si="110"/>
        <v>2</v>
      </c>
      <c r="U197" s="49">
        <f t="shared" ca="1" si="111"/>
        <v>9</v>
      </c>
      <c r="V197" s="49">
        <f t="shared" ca="1" si="112"/>
        <v>21</v>
      </c>
      <c r="W197" s="49">
        <f t="shared" ca="1" si="113"/>
        <v>18</v>
      </c>
      <c r="X197" s="49">
        <f t="shared" ca="1" si="114"/>
        <v>7</v>
      </c>
      <c r="Y197" s="49">
        <f t="shared" ca="1" si="115"/>
        <v>19</v>
      </c>
      <c r="Z197" s="49">
        <f t="shared" ca="1" si="116"/>
        <v>35</v>
      </c>
      <c r="AA197" s="49">
        <f t="shared" ca="1" si="117"/>
        <v>1</v>
      </c>
      <c r="AB197" s="49">
        <f t="shared" ca="1" si="118"/>
        <v>26</v>
      </c>
      <c r="AC197" s="49">
        <f t="shared" ca="1" si="119"/>
        <v>16</v>
      </c>
      <c r="AD197" s="49">
        <f t="shared" ca="1" si="120"/>
        <v>24</v>
      </c>
      <c r="AE197" s="49">
        <f t="shared" ca="1" si="121"/>
        <v>22</v>
      </c>
      <c r="AF197" s="49">
        <f t="shared" ca="1" si="122"/>
        <v>4</v>
      </c>
      <c r="AG197" s="49">
        <f t="shared" ca="1" si="123"/>
        <v>6</v>
      </c>
      <c r="AH197" s="49">
        <f t="shared" ca="1" si="124"/>
        <v>15</v>
      </c>
      <c r="AI197" s="49">
        <f t="shared" ca="1" si="125"/>
        <v>13</v>
      </c>
      <c r="AJ197" s="49">
        <f t="shared" ca="1" si="126"/>
        <v>27</v>
      </c>
      <c r="AK197" s="49">
        <f t="shared" ca="1" si="127"/>
        <v>11</v>
      </c>
      <c r="AL197" s="49">
        <f t="shared" ca="1" si="128"/>
        <v>17</v>
      </c>
      <c r="AM197" s="49">
        <f t="shared" ca="1" si="129"/>
        <v>3</v>
      </c>
      <c r="AN197" s="49">
        <f t="shared" ca="1" si="130"/>
        <v>32</v>
      </c>
      <c r="AO197" s="49">
        <f t="shared" ca="1" si="131"/>
        <v>12</v>
      </c>
      <c r="AP197" s="49">
        <f t="shared" ca="1" si="132"/>
        <v>10</v>
      </c>
    </row>
    <row r="198" spans="1:42" ht="19.5" thickBot="1">
      <c r="A198" s="65">
        <f t="shared" si="133"/>
        <v>197</v>
      </c>
      <c r="B198" s="45">
        <f ca="1">Streams!B198</f>
        <v>10</v>
      </c>
      <c r="C198" s="46">
        <f t="shared" ca="1" si="134"/>
        <v>10</v>
      </c>
      <c r="D198" s="47">
        <f ca="1">COUNTIF(INDEX(C198:INDEX($C$1:C198,IFERROR(LOOKUP(2,1/($D$1:D197=2),ROW($D$1:D197)-MIN(ROW($D$1:D197)-1)),1),),),C198)</f>
        <v>1</v>
      </c>
      <c r="E198" s="46">
        <f t="shared" ca="1" si="135"/>
        <v>36</v>
      </c>
      <c r="F198" s="47">
        <f ca="1">COUNTIF(INDEX(E198:INDEX($E$1:E198,IFERROR(LOOKUP(2,1/($F$1:F197=2),ROW($F$1:F197)-MIN(ROW($F$1:F197)-1)),1),),),E198)</f>
        <v>1</v>
      </c>
      <c r="G198" s="49">
        <f t="shared" ca="1" si="97"/>
        <v>32</v>
      </c>
      <c r="H198" s="49">
        <f t="shared" ca="1" si="98"/>
        <v>33</v>
      </c>
      <c r="I198" s="49">
        <f t="shared" ca="1" si="99"/>
        <v>8</v>
      </c>
      <c r="J198" s="49">
        <f t="shared" ca="1" si="100"/>
        <v>28</v>
      </c>
      <c r="K198" s="49">
        <f t="shared" ca="1" si="101"/>
        <v>14</v>
      </c>
      <c r="L198" s="49">
        <f t="shared" ca="1" si="102"/>
        <v>30</v>
      </c>
      <c r="M198" s="49">
        <f t="shared" ca="1" si="103"/>
        <v>20</v>
      </c>
      <c r="N198" s="49">
        <f t="shared" ca="1" si="104"/>
        <v>29</v>
      </c>
      <c r="O198" s="49">
        <f t="shared" ca="1" si="105"/>
        <v>25</v>
      </c>
      <c r="P198" s="49">
        <f t="shared" ca="1" si="106"/>
        <v>36</v>
      </c>
      <c r="Q198" s="49">
        <f t="shared" ca="1" si="107"/>
        <v>5</v>
      </c>
      <c r="R198" s="49">
        <f t="shared" ca="1" si="108"/>
        <v>23</v>
      </c>
      <c r="S198" s="49">
        <f t="shared" ca="1" si="109"/>
        <v>31</v>
      </c>
      <c r="T198" s="49">
        <f t="shared" ca="1" si="110"/>
        <v>34</v>
      </c>
      <c r="U198" s="49">
        <f t="shared" ca="1" si="111"/>
        <v>2</v>
      </c>
      <c r="V198" s="49">
        <f t="shared" ca="1" si="112"/>
        <v>9</v>
      </c>
      <c r="W198" s="49">
        <f t="shared" ca="1" si="113"/>
        <v>21</v>
      </c>
      <c r="X198" s="49">
        <f t="shared" ca="1" si="114"/>
        <v>18</v>
      </c>
      <c r="Y198" s="49">
        <f t="shared" ca="1" si="115"/>
        <v>7</v>
      </c>
      <c r="Z198" s="49">
        <f t="shared" ca="1" si="116"/>
        <v>19</v>
      </c>
      <c r="AA198" s="49">
        <f t="shared" ca="1" si="117"/>
        <v>35</v>
      </c>
      <c r="AB198" s="49">
        <f t="shared" ca="1" si="118"/>
        <v>1</v>
      </c>
      <c r="AC198" s="49">
        <f t="shared" ca="1" si="119"/>
        <v>26</v>
      </c>
      <c r="AD198" s="49">
        <f t="shared" ca="1" si="120"/>
        <v>16</v>
      </c>
      <c r="AE198" s="49">
        <f t="shared" ca="1" si="121"/>
        <v>24</v>
      </c>
      <c r="AF198" s="49">
        <f t="shared" ca="1" si="122"/>
        <v>22</v>
      </c>
      <c r="AG198" s="49">
        <f t="shared" ca="1" si="123"/>
        <v>4</v>
      </c>
      <c r="AH198" s="49">
        <f t="shared" ca="1" si="124"/>
        <v>6</v>
      </c>
      <c r="AI198" s="49">
        <f t="shared" ca="1" si="125"/>
        <v>15</v>
      </c>
      <c r="AJ198" s="49">
        <f t="shared" ca="1" si="126"/>
        <v>13</v>
      </c>
      <c r="AK198" s="49">
        <f t="shared" ca="1" si="127"/>
        <v>27</v>
      </c>
      <c r="AL198" s="49">
        <f t="shared" ca="1" si="128"/>
        <v>11</v>
      </c>
      <c r="AM198" s="49">
        <f t="shared" ca="1" si="129"/>
        <v>17</v>
      </c>
      <c r="AN198" s="49">
        <f t="shared" ca="1" si="130"/>
        <v>3</v>
      </c>
      <c r="AO198" s="49">
        <f t="shared" ca="1" si="131"/>
        <v>12</v>
      </c>
      <c r="AP198" s="49">
        <f t="shared" ca="1" si="132"/>
        <v>10</v>
      </c>
    </row>
    <row r="199" spans="1:42" ht="19.5" thickBot="1">
      <c r="A199" s="65">
        <f t="shared" si="133"/>
        <v>198</v>
      </c>
      <c r="B199" s="45">
        <f ca="1">Streams!B199</f>
        <v>13</v>
      </c>
      <c r="C199" s="46">
        <f t="shared" ca="1" si="134"/>
        <v>13</v>
      </c>
      <c r="D199" s="47">
        <f ca="1">COUNTIF(INDEX(C199:INDEX($C$1:C199,IFERROR(LOOKUP(2,1/($D$1:D198=2),ROW($D$1:D198)-MIN(ROW($D$1:D198)-1)),1),),),C199)</f>
        <v>1</v>
      </c>
      <c r="E199" s="46">
        <f t="shared" ca="1" si="135"/>
        <v>31</v>
      </c>
      <c r="F199" s="47">
        <f ca="1">COUNTIF(INDEX(E199:INDEX($E$1:E199,IFERROR(LOOKUP(2,1/($F$1:F198=2),ROW($F$1:F198)-MIN(ROW($F$1:F198)-1)),1),),),E199)</f>
        <v>2</v>
      </c>
      <c r="G199" s="49">
        <f t="shared" ca="1" si="97"/>
        <v>10</v>
      </c>
      <c r="H199" s="49">
        <f t="shared" ca="1" si="98"/>
        <v>32</v>
      </c>
      <c r="I199" s="49">
        <f t="shared" ca="1" si="99"/>
        <v>33</v>
      </c>
      <c r="J199" s="49">
        <f t="shared" ca="1" si="100"/>
        <v>8</v>
      </c>
      <c r="K199" s="49">
        <f t="shared" ca="1" si="101"/>
        <v>28</v>
      </c>
      <c r="L199" s="49">
        <f t="shared" ca="1" si="102"/>
        <v>14</v>
      </c>
      <c r="M199" s="49">
        <f t="shared" ca="1" si="103"/>
        <v>30</v>
      </c>
      <c r="N199" s="49">
        <f t="shared" ca="1" si="104"/>
        <v>20</v>
      </c>
      <c r="O199" s="49">
        <f t="shared" ca="1" si="105"/>
        <v>29</v>
      </c>
      <c r="P199" s="49">
        <f t="shared" ca="1" si="106"/>
        <v>25</v>
      </c>
      <c r="Q199" s="49">
        <f t="shared" ca="1" si="107"/>
        <v>36</v>
      </c>
      <c r="R199" s="49">
        <f t="shared" ca="1" si="108"/>
        <v>5</v>
      </c>
      <c r="S199" s="49">
        <f t="shared" ca="1" si="109"/>
        <v>23</v>
      </c>
      <c r="T199" s="49">
        <f t="shared" ca="1" si="110"/>
        <v>31</v>
      </c>
      <c r="U199" s="49">
        <f t="shared" ca="1" si="111"/>
        <v>34</v>
      </c>
      <c r="V199" s="49">
        <f t="shared" ca="1" si="112"/>
        <v>2</v>
      </c>
      <c r="W199" s="49">
        <f t="shared" ca="1" si="113"/>
        <v>9</v>
      </c>
      <c r="X199" s="49">
        <f t="shared" ca="1" si="114"/>
        <v>21</v>
      </c>
      <c r="Y199" s="49">
        <f t="shared" ca="1" si="115"/>
        <v>18</v>
      </c>
      <c r="Z199" s="49">
        <f t="shared" ca="1" si="116"/>
        <v>7</v>
      </c>
      <c r="AA199" s="49">
        <f t="shared" ca="1" si="117"/>
        <v>19</v>
      </c>
      <c r="AB199" s="49">
        <f t="shared" ca="1" si="118"/>
        <v>35</v>
      </c>
      <c r="AC199" s="49">
        <f t="shared" ca="1" si="119"/>
        <v>1</v>
      </c>
      <c r="AD199" s="49">
        <f t="shared" ca="1" si="120"/>
        <v>26</v>
      </c>
      <c r="AE199" s="49">
        <f t="shared" ca="1" si="121"/>
        <v>16</v>
      </c>
      <c r="AF199" s="49">
        <f t="shared" ca="1" si="122"/>
        <v>24</v>
      </c>
      <c r="AG199" s="49">
        <f t="shared" ca="1" si="123"/>
        <v>22</v>
      </c>
      <c r="AH199" s="49">
        <f t="shared" ca="1" si="124"/>
        <v>4</v>
      </c>
      <c r="AI199" s="49">
        <f t="shared" ca="1" si="125"/>
        <v>6</v>
      </c>
      <c r="AJ199" s="49">
        <f t="shared" ca="1" si="126"/>
        <v>15</v>
      </c>
      <c r="AK199" s="49">
        <f t="shared" ca="1" si="127"/>
        <v>13</v>
      </c>
      <c r="AL199" s="49">
        <f t="shared" ca="1" si="128"/>
        <v>27</v>
      </c>
      <c r="AM199" s="49">
        <f t="shared" ca="1" si="129"/>
        <v>11</v>
      </c>
      <c r="AN199" s="49">
        <f t="shared" ca="1" si="130"/>
        <v>17</v>
      </c>
      <c r="AO199" s="49">
        <f t="shared" ca="1" si="131"/>
        <v>3</v>
      </c>
      <c r="AP199" s="49">
        <f t="shared" ca="1" si="132"/>
        <v>12</v>
      </c>
    </row>
    <row r="200" spans="1:42" ht="19.5" thickBot="1">
      <c r="A200" s="65">
        <f t="shared" si="133"/>
        <v>199</v>
      </c>
      <c r="B200" s="45">
        <f ca="1">Streams!B200</f>
        <v>17</v>
      </c>
      <c r="C200" s="46">
        <f t="shared" ca="1" si="134"/>
        <v>17</v>
      </c>
      <c r="D200" s="47">
        <f ca="1">COUNTIF(INDEX(C200:INDEX($C$1:C200,IFERROR(LOOKUP(2,1/($D$1:D199=2),ROW($D$1:D199)-MIN(ROW($D$1:D199)-1)),1),),),C200)</f>
        <v>1</v>
      </c>
      <c r="E200" s="46">
        <f t="shared" ca="1" si="135"/>
        <v>34</v>
      </c>
      <c r="F200" s="47">
        <f ca="1">COUNTIF(INDEX(E200:INDEX($E$1:E200,IFERROR(LOOKUP(2,1/($F$1:F199=2),ROW($F$1:F199)-MIN(ROW($F$1:F199)-1)),1),),),E200)</f>
        <v>1</v>
      </c>
      <c r="G200" s="49">
        <f t="shared" ca="1" si="97"/>
        <v>13</v>
      </c>
      <c r="H200" s="49">
        <f t="shared" ca="1" si="98"/>
        <v>10</v>
      </c>
      <c r="I200" s="49">
        <f t="shared" ca="1" si="99"/>
        <v>32</v>
      </c>
      <c r="J200" s="49">
        <f t="shared" ca="1" si="100"/>
        <v>33</v>
      </c>
      <c r="K200" s="49">
        <f t="shared" ca="1" si="101"/>
        <v>8</v>
      </c>
      <c r="L200" s="49">
        <f t="shared" ca="1" si="102"/>
        <v>28</v>
      </c>
      <c r="M200" s="49">
        <f t="shared" ca="1" si="103"/>
        <v>14</v>
      </c>
      <c r="N200" s="49">
        <f t="shared" ca="1" si="104"/>
        <v>30</v>
      </c>
      <c r="O200" s="49">
        <f t="shared" ca="1" si="105"/>
        <v>20</v>
      </c>
      <c r="P200" s="49">
        <f t="shared" ca="1" si="106"/>
        <v>29</v>
      </c>
      <c r="Q200" s="49">
        <f t="shared" ca="1" si="107"/>
        <v>25</v>
      </c>
      <c r="R200" s="49">
        <f t="shared" ca="1" si="108"/>
        <v>36</v>
      </c>
      <c r="S200" s="49">
        <f t="shared" ca="1" si="109"/>
        <v>5</v>
      </c>
      <c r="T200" s="49">
        <f t="shared" ca="1" si="110"/>
        <v>23</v>
      </c>
      <c r="U200" s="49">
        <f t="shared" ca="1" si="111"/>
        <v>31</v>
      </c>
      <c r="V200" s="49">
        <f t="shared" ca="1" si="112"/>
        <v>34</v>
      </c>
      <c r="W200" s="49">
        <f t="shared" ca="1" si="113"/>
        <v>2</v>
      </c>
      <c r="X200" s="49">
        <f t="shared" ca="1" si="114"/>
        <v>9</v>
      </c>
      <c r="Y200" s="49">
        <f t="shared" ca="1" si="115"/>
        <v>21</v>
      </c>
      <c r="Z200" s="49">
        <f t="shared" ca="1" si="116"/>
        <v>18</v>
      </c>
      <c r="AA200" s="49">
        <f t="shared" ca="1" si="117"/>
        <v>7</v>
      </c>
      <c r="AB200" s="49">
        <f t="shared" ca="1" si="118"/>
        <v>19</v>
      </c>
      <c r="AC200" s="49">
        <f t="shared" ca="1" si="119"/>
        <v>35</v>
      </c>
      <c r="AD200" s="49">
        <f t="shared" ca="1" si="120"/>
        <v>1</v>
      </c>
      <c r="AE200" s="49">
        <f t="shared" ca="1" si="121"/>
        <v>26</v>
      </c>
      <c r="AF200" s="49">
        <f t="shared" ca="1" si="122"/>
        <v>16</v>
      </c>
      <c r="AG200" s="49">
        <f t="shared" ca="1" si="123"/>
        <v>24</v>
      </c>
      <c r="AH200" s="49">
        <f t="shared" ca="1" si="124"/>
        <v>22</v>
      </c>
      <c r="AI200" s="49">
        <f t="shared" ca="1" si="125"/>
        <v>4</v>
      </c>
      <c r="AJ200" s="49">
        <f t="shared" ca="1" si="126"/>
        <v>6</v>
      </c>
      <c r="AK200" s="49">
        <f t="shared" ca="1" si="127"/>
        <v>15</v>
      </c>
      <c r="AL200" s="49">
        <f t="shared" ca="1" si="128"/>
        <v>27</v>
      </c>
      <c r="AM200" s="49">
        <f t="shared" ca="1" si="129"/>
        <v>11</v>
      </c>
      <c r="AN200" s="49">
        <f t="shared" ca="1" si="130"/>
        <v>17</v>
      </c>
      <c r="AO200" s="49">
        <f t="shared" ca="1" si="131"/>
        <v>3</v>
      </c>
      <c r="AP200" s="49">
        <f t="shared" ca="1" si="132"/>
        <v>12</v>
      </c>
    </row>
    <row r="201" spans="1:42" ht="19.5" thickBot="1">
      <c r="A201" s="65">
        <f t="shared" si="133"/>
        <v>200</v>
      </c>
      <c r="B201" s="45">
        <f ca="1">Streams!B201</f>
        <v>17</v>
      </c>
      <c r="C201" s="46">
        <f t="shared" ca="1" si="134"/>
        <v>17</v>
      </c>
      <c r="D201" s="47">
        <f ca="1">COUNTIF(INDEX(C201:INDEX($C$1:C201,IFERROR(LOOKUP(2,1/($D$1:D200=2),ROW($D$1:D200)-MIN(ROW($D$1:D200)-1)),1),),),C201)</f>
        <v>2</v>
      </c>
      <c r="E201" s="46">
        <f t="shared" ca="1" si="135"/>
        <v>1</v>
      </c>
      <c r="F201" s="47">
        <f ca="1">COUNTIF(INDEX(E201:INDEX($E$1:E201,IFERROR(LOOKUP(2,1/($F$1:F200=2),ROW($F$1:F200)-MIN(ROW($F$1:F200)-1)),1),),),E201)</f>
        <v>1</v>
      </c>
      <c r="G201" s="49">
        <f t="shared" ca="1" si="97"/>
        <v>17</v>
      </c>
      <c r="H201" s="49">
        <f t="shared" ca="1" si="98"/>
        <v>13</v>
      </c>
      <c r="I201" s="49">
        <f t="shared" ca="1" si="99"/>
        <v>10</v>
      </c>
      <c r="J201" s="49">
        <f t="shared" ca="1" si="100"/>
        <v>32</v>
      </c>
      <c r="K201" s="49">
        <f t="shared" ca="1" si="101"/>
        <v>33</v>
      </c>
      <c r="L201" s="49">
        <f t="shared" ca="1" si="102"/>
        <v>8</v>
      </c>
      <c r="M201" s="49">
        <f t="shared" ca="1" si="103"/>
        <v>28</v>
      </c>
      <c r="N201" s="49">
        <f t="shared" ca="1" si="104"/>
        <v>14</v>
      </c>
      <c r="O201" s="49">
        <f t="shared" ca="1" si="105"/>
        <v>30</v>
      </c>
      <c r="P201" s="49">
        <f t="shared" ca="1" si="106"/>
        <v>20</v>
      </c>
      <c r="Q201" s="49">
        <f t="shared" ca="1" si="107"/>
        <v>29</v>
      </c>
      <c r="R201" s="49">
        <f t="shared" ca="1" si="108"/>
        <v>25</v>
      </c>
      <c r="S201" s="49">
        <f t="shared" ca="1" si="109"/>
        <v>36</v>
      </c>
      <c r="T201" s="49">
        <f t="shared" ca="1" si="110"/>
        <v>5</v>
      </c>
      <c r="U201" s="49">
        <f t="shared" ca="1" si="111"/>
        <v>23</v>
      </c>
      <c r="V201" s="49">
        <f t="shared" ca="1" si="112"/>
        <v>31</v>
      </c>
      <c r="W201" s="49">
        <f t="shared" ca="1" si="113"/>
        <v>34</v>
      </c>
      <c r="X201" s="49">
        <f t="shared" ca="1" si="114"/>
        <v>2</v>
      </c>
      <c r="Y201" s="49">
        <f t="shared" ca="1" si="115"/>
        <v>9</v>
      </c>
      <c r="Z201" s="49">
        <f t="shared" ca="1" si="116"/>
        <v>21</v>
      </c>
      <c r="AA201" s="49">
        <f t="shared" ca="1" si="117"/>
        <v>18</v>
      </c>
      <c r="AB201" s="49">
        <f t="shared" ca="1" si="118"/>
        <v>7</v>
      </c>
      <c r="AC201" s="49">
        <f t="shared" ca="1" si="119"/>
        <v>19</v>
      </c>
      <c r="AD201" s="49">
        <f t="shared" ca="1" si="120"/>
        <v>35</v>
      </c>
      <c r="AE201" s="49">
        <f t="shared" ca="1" si="121"/>
        <v>1</v>
      </c>
      <c r="AF201" s="49">
        <f t="shared" ca="1" si="122"/>
        <v>26</v>
      </c>
      <c r="AG201" s="49">
        <f t="shared" ca="1" si="123"/>
        <v>16</v>
      </c>
      <c r="AH201" s="49">
        <f t="shared" ca="1" si="124"/>
        <v>24</v>
      </c>
      <c r="AI201" s="49">
        <f t="shared" ca="1" si="125"/>
        <v>22</v>
      </c>
      <c r="AJ201" s="49">
        <f t="shared" ca="1" si="126"/>
        <v>4</v>
      </c>
      <c r="AK201" s="49">
        <f t="shared" ca="1" si="127"/>
        <v>6</v>
      </c>
      <c r="AL201" s="49">
        <f t="shared" ca="1" si="128"/>
        <v>15</v>
      </c>
      <c r="AM201" s="49">
        <f t="shared" ca="1" si="129"/>
        <v>27</v>
      </c>
      <c r="AN201" s="49">
        <f t="shared" ca="1" si="130"/>
        <v>11</v>
      </c>
      <c r="AO201" s="49">
        <f t="shared" ca="1" si="131"/>
        <v>3</v>
      </c>
      <c r="AP201" s="49">
        <f t="shared" ca="1" si="132"/>
        <v>12</v>
      </c>
    </row>
    <row r="202" spans="1:42" ht="19.5" thickBot="1">
      <c r="A202" s="65">
        <f t="shared" si="133"/>
        <v>201</v>
      </c>
      <c r="B202" s="45">
        <f ca="1">Streams!B202</f>
        <v>0</v>
      </c>
      <c r="C202" s="46">
        <f t="shared" ca="1" si="134"/>
        <v>0</v>
      </c>
      <c r="D202" s="47">
        <f ca="1">COUNTIF(INDEX(C202:INDEX($C$1:C202,IFERROR(LOOKUP(2,1/($D$1:D201=2),ROW($D$1:D201)-MIN(ROW($D$1:D201)-1)),1),),),C202)</f>
        <v>1</v>
      </c>
      <c r="E202" s="46" t="str">
        <f t="shared" ca="1" si="135"/>
        <v/>
      </c>
      <c r="F202" s="47">
        <f ca="1">COUNTIF(INDEX(E202:INDEX($E$1:E202,IFERROR(LOOKUP(2,1/($F$1:F201=2),ROW($F$1:F201)-MIN(ROW($F$1:F201)-1)),1),),),E202)</f>
        <v>1</v>
      </c>
      <c r="G202" s="49">
        <f t="shared" ca="1" si="97"/>
        <v>17</v>
      </c>
      <c r="H202" s="49">
        <f t="shared" ca="1" si="98"/>
        <v>13</v>
      </c>
      <c r="I202" s="49">
        <f t="shared" ca="1" si="99"/>
        <v>10</v>
      </c>
      <c r="J202" s="49">
        <f t="shared" ca="1" si="100"/>
        <v>32</v>
      </c>
      <c r="K202" s="49">
        <f t="shared" ca="1" si="101"/>
        <v>33</v>
      </c>
      <c r="L202" s="49">
        <f t="shared" ca="1" si="102"/>
        <v>8</v>
      </c>
      <c r="M202" s="49">
        <f t="shared" ca="1" si="103"/>
        <v>28</v>
      </c>
      <c r="N202" s="49">
        <f t="shared" ca="1" si="104"/>
        <v>14</v>
      </c>
      <c r="O202" s="49">
        <f t="shared" ca="1" si="105"/>
        <v>30</v>
      </c>
      <c r="P202" s="49">
        <f t="shared" ca="1" si="106"/>
        <v>20</v>
      </c>
      <c r="Q202" s="49">
        <f t="shared" ca="1" si="107"/>
        <v>29</v>
      </c>
      <c r="R202" s="49">
        <f t="shared" ca="1" si="108"/>
        <v>25</v>
      </c>
      <c r="S202" s="49">
        <f t="shared" ca="1" si="109"/>
        <v>36</v>
      </c>
      <c r="T202" s="49">
        <f t="shared" ca="1" si="110"/>
        <v>5</v>
      </c>
      <c r="U202" s="49">
        <f t="shared" ca="1" si="111"/>
        <v>23</v>
      </c>
      <c r="V202" s="49">
        <f t="shared" ca="1" si="112"/>
        <v>31</v>
      </c>
      <c r="W202" s="49">
        <f t="shared" ca="1" si="113"/>
        <v>34</v>
      </c>
      <c r="X202" s="49">
        <f t="shared" ca="1" si="114"/>
        <v>2</v>
      </c>
      <c r="Y202" s="49">
        <f t="shared" ca="1" si="115"/>
        <v>9</v>
      </c>
      <c r="Z202" s="49">
        <f t="shared" ca="1" si="116"/>
        <v>21</v>
      </c>
      <c r="AA202" s="49">
        <f t="shared" ca="1" si="117"/>
        <v>18</v>
      </c>
      <c r="AB202" s="49">
        <f t="shared" ca="1" si="118"/>
        <v>7</v>
      </c>
      <c r="AC202" s="49">
        <f t="shared" ca="1" si="119"/>
        <v>19</v>
      </c>
      <c r="AD202" s="49">
        <f t="shared" ca="1" si="120"/>
        <v>35</v>
      </c>
      <c r="AE202" s="49">
        <f t="shared" ca="1" si="121"/>
        <v>1</v>
      </c>
      <c r="AF202" s="49">
        <f t="shared" ca="1" si="122"/>
        <v>26</v>
      </c>
      <c r="AG202" s="49">
        <f t="shared" ca="1" si="123"/>
        <v>16</v>
      </c>
      <c r="AH202" s="49">
        <f t="shared" ca="1" si="124"/>
        <v>24</v>
      </c>
      <c r="AI202" s="49">
        <f t="shared" ca="1" si="125"/>
        <v>22</v>
      </c>
      <c r="AJ202" s="49">
        <f t="shared" ca="1" si="126"/>
        <v>4</v>
      </c>
      <c r="AK202" s="49">
        <f t="shared" ca="1" si="127"/>
        <v>6</v>
      </c>
      <c r="AL202" s="49">
        <f t="shared" ca="1" si="128"/>
        <v>15</v>
      </c>
      <c r="AM202" s="49">
        <f t="shared" ca="1" si="129"/>
        <v>27</v>
      </c>
      <c r="AN202" s="49">
        <f t="shared" ca="1" si="130"/>
        <v>11</v>
      </c>
      <c r="AO202" s="49">
        <f t="shared" ca="1" si="131"/>
        <v>3</v>
      </c>
      <c r="AP202" s="49">
        <f t="shared" ca="1" si="132"/>
        <v>12</v>
      </c>
    </row>
    <row r="203" spans="1:42" ht="19.5" thickBot="1">
      <c r="A203" s="65">
        <f t="shared" si="133"/>
        <v>202</v>
      </c>
      <c r="B203" s="45">
        <f ca="1">Streams!B203</f>
        <v>14</v>
      </c>
      <c r="C203" s="46">
        <f t="shared" ca="1" si="134"/>
        <v>14</v>
      </c>
      <c r="D203" s="47">
        <f ca="1">COUNTIF(INDEX(C203:INDEX($C$1:C203,IFERROR(LOOKUP(2,1/($D$1:D202=2),ROW($D$1:D202)-MIN(ROW($D$1:D202)-1)),1),),),C203)</f>
        <v>1</v>
      </c>
      <c r="E203" s="46">
        <f t="shared" ca="1" si="135"/>
        <v>8</v>
      </c>
      <c r="F203" s="47">
        <f ca="1">COUNTIF(INDEX(E203:INDEX($E$1:E203,IFERROR(LOOKUP(2,1/($F$1:F202=2),ROW($F$1:F202)-MIN(ROW($F$1:F202)-1)),1),),),E203)</f>
        <v>1</v>
      </c>
      <c r="G203" s="49">
        <f t="shared" ca="1" si="97"/>
        <v>17</v>
      </c>
      <c r="H203" s="49">
        <f t="shared" ca="1" si="98"/>
        <v>13</v>
      </c>
      <c r="I203" s="49">
        <f t="shared" ca="1" si="99"/>
        <v>10</v>
      </c>
      <c r="J203" s="49">
        <f t="shared" ca="1" si="100"/>
        <v>32</v>
      </c>
      <c r="K203" s="49">
        <f t="shared" ca="1" si="101"/>
        <v>33</v>
      </c>
      <c r="L203" s="49">
        <f t="shared" ca="1" si="102"/>
        <v>8</v>
      </c>
      <c r="M203" s="49">
        <f t="shared" ca="1" si="103"/>
        <v>28</v>
      </c>
      <c r="N203" s="49">
        <f t="shared" ca="1" si="104"/>
        <v>14</v>
      </c>
      <c r="O203" s="49">
        <f t="shared" ca="1" si="105"/>
        <v>30</v>
      </c>
      <c r="P203" s="49">
        <f t="shared" ca="1" si="106"/>
        <v>20</v>
      </c>
      <c r="Q203" s="49">
        <f t="shared" ca="1" si="107"/>
        <v>29</v>
      </c>
      <c r="R203" s="49">
        <f t="shared" ca="1" si="108"/>
        <v>25</v>
      </c>
      <c r="S203" s="49">
        <f t="shared" ca="1" si="109"/>
        <v>36</v>
      </c>
      <c r="T203" s="49">
        <f t="shared" ca="1" si="110"/>
        <v>5</v>
      </c>
      <c r="U203" s="49">
        <f t="shared" ca="1" si="111"/>
        <v>23</v>
      </c>
      <c r="V203" s="49">
        <f t="shared" ca="1" si="112"/>
        <v>31</v>
      </c>
      <c r="W203" s="49">
        <f t="shared" ca="1" si="113"/>
        <v>34</v>
      </c>
      <c r="X203" s="49">
        <f t="shared" ca="1" si="114"/>
        <v>2</v>
      </c>
      <c r="Y203" s="49">
        <f t="shared" ca="1" si="115"/>
        <v>9</v>
      </c>
      <c r="Z203" s="49">
        <f t="shared" ca="1" si="116"/>
        <v>21</v>
      </c>
      <c r="AA203" s="49">
        <f t="shared" ca="1" si="117"/>
        <v>18</v>
      </c>
      <c r="AB203" s="49">
        <f t="shared" ca="1" si="118"/>
        <v>7</v>
      </c>
      <c r="AC203" s="49">
        <f t="shared" ca="1" si="119"/>
        <v>19</v>
      </c>
      <c r="AD203" s="49">
        <f t="shared" ca="1" si="120"/>
        <v>35</v>
      </c>
      <c r="AE203" s="49">
        <f t="shared" ca="1" si="121"/>
        <v>1</v>
      </c>
      <c r="AF203" s="49">
        <f t="shared" ca="1" si="122"/>
        <v>26</v>
      </c>
      <c r="AG203" s="49">
        <f t="shared" ca="1" si="123"/>
        <v>16</v>
      </c>
      <c r="AH203" s="49">
        <f t="shared" ca="1" si="124"/>
        <v>24</v>
      </c>
      <c r="AI203" s="49">
        <f t="shared" ca="1" si="125"/>
        <v>22</v>
      </c>
      <c r="AJ203" s="49">
        <f t="shared" ca="1" si="126"/>
        <v>4</v>
      </c>
      <c r="AK203" s="49">
        <f t="shared" ca="1" si="127"/>
        <v>6</v>
      </c>
      <c r="AL203" s="49">
        <f t="shared" ca="1" si="128"/>
        <v>15</v>
      </c>
      <c r="AM203" s="49">
        <f t="shared" ca="1" si="129"/>
        <v>27</v>
      </c>
      <c r="AN203" s="49">
        <f t="shared" ca="1" si="130"/>
        <v>11</v>
      </c>
      <c r="AO203" s="49">
        <f t="shared" ca="1" si="131"/>
        <v>3</v>
      </c>
      <c r="AP203" s="49">
        <f t="shared" ca="1" si="132"/>
        <v>12</v>
      </c>
    </row>
    <row r="204" spans="1:42" ht="19.5" thickBot="1">
      <c r="A204" s="65">
        <f t="shared" si="133"/>
        <v>203</v>
      </c>
      <c r="B204" s="45">
        <f ca="1">Streams!B204</f>
        <v>2</v>
      </c>
      <c r="C204" s="46">
        <f t="shared" ca="1" si="134"/>
        <v>2</v>
      </c>
      <c r="D204" s="47">
        <f ca="1">COUNTIF(INDEX(C204:INDEX($C$1:C204,IFERROR(LOOKUP(2,1/($D$1:D203=2),ROW($D$1:D203)-MIN(ROW($D$1:D203)-1)),1),),),C204)</f>
        <v>1</v>
      </c>
      <c r="E204" s="46">
        <f t="shared" ca="1" si="135"/>
        <v>18</v>
      </c>
      <c r="F204" s="47">
        <f ca="1">COUNTIF(INDEX(E204:INDEX($E$1:E204,IFERROR(LOOKUP(2,1/($F$1:F203=2),ROW($F$1:F203)-MIN(ROW($F$1:F203)-1)),1),),),E204)</f>
        <v>1</v>
      </c>
      <c r="G204" s="49">
        <f t="shared" ca="1" si="97"/>
        <v>14</v>
      </c>
      <c r="H204" s="49">
        <f t="shared" ca="1" si="98"/>
        <v>17</v>
      </c>
      <c r="I204" s="49">
        <f t="shared" ca="1" si="99"/>
        <v>13</v>
      </c>
      <c r="J204" s="49">
        <f t="shared" ca="1" si="100"/>
        <v>10</v>
      </c>
      <c r="K204" s="49">
        <f t="shared" ca="1" si="101"/>
        <v>32</v>
      </c>
      <c r="L204" s="49">
        <f t="shared" ca="1" si="102"/>
        <v>33</v>
      </c>
      <c r="M204" s="49">
        <f t="shared" ca="1" si="103"/>
        <v>8</v>
      </c>
      <c r="N204" s="49">
        <f t="shared" ca="1" si="104"/>
        <v>28</v>
      </c>
      <c r="O204" s="49">
        <f t="shared" ca="1" si="105"/>
        <v>30</v>
      </c>
      <c r="P204" s="49">
        <f t="shared" ca="1" si="106"/>
        <v>20</v>
      </c>
      <c r="Q204" s="49">
        <f t="shared" ca="1" si="107"/>
        <v>29</v>
      </c>
      <c r="R204" s="49">
        <f t="shared" ca="1" si="108"/>
        <v>25</v>
      </c>
      <c r="S204" s="49">
        <f t="shared" ca="1" si="109"/>
        <v>36</v>
      </c>
      <c r="T204" s="49">
        <f t="shared" ca="1" si="110"/>
        <v>5</v>
      </c>
      <c r="U204" s="49">
        <f t="shared" ca="1" si="111"/>
        <v>23</v>
      </c>
      <c r="V204" s="49">
        <f t="shared" ca="1" si="112"/>
        <v>31</v>
      </c>
      <c r="W204" s="49">
        <f t="shared" ca="1" si="113"/>
        <v>34</v>
      </c>
      <c r="X204" s="49">
        <f t="shared" ca="1" si="114"/>
        <v>2</v>
      </c>
      <c r="Y204" s="49">
        <f t="shared" ca="1" si="115"/>
        <v>9</v>
      </c>
      <c r="Z204" s="49">
        <f t="shared" ca="1" si="116"/>
        <v>21</v>
      </c>
      <c r="AA204" s="49">
        <f t="shared" ca="1" si="117"/>
        <v>18</v>
      </c>
      <c r="AB204" s="49">
        <f t="shared" ca="1" si="118"/>
        <v>7</v>
      </c>
      <c r="AC204" s="49">
        <f t="shared" ca="1" si="119"/>
        <v>19</v>
      </c>
      <c r="AD204" s="49">
        <f t="shared" ca="1" si="120"/>
        <v>35</v>
      </c>
      <c r="AE204" s="49">
        <f t="shared" ca="1" si="121"/>
        <v>1</v>
      </c>
      <c r="AF204" s="49">
        <f t="shared" ca="1" si="122"/>
        <v>26</v>
      </c>
      <c r="AG204" s="49">
        <f t="shared" ca="1" si="123"/>
        <v>16</v>
      </c>
      <c r="AH204" s="49">
        <f t="shared" ca="1" si="124"/>
        <v>24</v>
      </c>
      <c r="AI204" s="49">
        <f t="shared" ca="1" si="125"/>
        <v>22</v>
      </c>
      <c r="AJ204" s="49">
        <f t="shared" ca="1" si="126"/>
        <v>4</v>
      </c>
      <c r="AK204" s="49">
        <f t="shared" ca="1" si="127"/>
        <v>6</v>
      </c>
      <c r="AL204" s="49">
        <f t="shared" ca="1" si="128"/>
        <v>15</v>
      </c>
      <c r="AM204" s="49">
        <f t="shared" ca="1" si="129"/>
        <v>27</v>
      </c>
      <c r="AN204" s="49">
        <f t="shared" ca="1" si="130"/>
        <v>11</v>
      </c>
      <c r="AO204" s="49">
        <f t="shared" ca="1" si="131"/>
        <v>3</v>
      </c>
      <c r="AP204" s="49">
        <f t="shared" ca="1" si="132"/>
        <v>12</v>
      </c>
    </row>
    <row r="205" spans="1:42" ht="19.5" thickBot="1">
      <c r="A205" s="65">
        <f t="shared" si="133"/>
        <v>204</v>
      </c>
      <c r="B205" s="45">
        <f ca="1">Streams!B205</f>
        <v>0</v>
      </c>
      <c r="C205" s="46">
        <f t="shared" ca="1" si="134"/>
        <v>0</v>
      </c>
      <c r="D205" s="47">
        <f ca="1">COUNTIF(INDEX(C205:INDEX($C$1:C205,IFERROR(LOOKUP(2,1/($D$1:D204=2),ROW($D$1:D204)-MIN(ROW($D$1:D204)-1)),1),),),C205)</f>
        <v>2</v>
      </c>
      <c r="E205" s="46" t="str">
        <f t="shared" ca="1" si="135"/>
        <v/>
      </c>
      <c r="F205" s="47">
        <f ca="1">COUNTIF(INDEX(E205:INDEX($E$1:E205,IFERROR(LOOKUP(2,1/($F$1:F204=2),ROW($F$1:F204)-MIN(ROW($F$1:F204)-1)),1),),),E205)</f>
        <v>2</v>
      </c>
      <c r="G205" s="49">
        <f t="shared" ca="1" si="97"/>
        <v>2</v>
      </c>
      <c r="H205" s="49">
        <f t="shared" ca="1" si="98"/>
        <v>14</v>
      </c>
      <c r="I205" s="49">
        <f t="shared" ca="1" si="99"/>
        <v>17</v>
      </c>
      <c r="J205" s="49">
        <f t="shared" ca="1" si="100"/>
        <v>13</v>
      </c>
      <c r="K205" s="49">
        <f t="shared" ca="1" si="101"/>
        <v>10</v>
      </c>
      <c r="L205" s="49">
        <f t="shared" ca="1" si="102"/>
        <v>32</v>
      </c>
      <c r="M205" s="49">
        <f t="shared" ca="1" si="103"/>
        <v>33</v>
      </c>
      <c r="N205" s="49">
        <f t="shared" ca="1" si="104"/>
        <v>8</v>
      </c>
      <c r="O205" s="49">
        <f t="shared" ca="1" si="105"/>
        <v>28</v>
      </c>
      <c r="P205" s="49">
        <f t="shared" ca="1" si="106"/>
        <v>30</v>
      </c>
      <c r="Q205" s="49">
        <f t="shared" ca="1" si="107"/>
        <v>20</v>
      </c>
      <c r="R205" s="49">
        <f t="shared" ca="1" si="108"/>
        <v>29</v>
      </c>
      <c r="S205" s="49">
        <f t="shared" ca="1" si="109"/>
        <v>25</v>
      </c>
      <c r="T205" s="49">
        <f t="shared" ca="1" si="110"/>
        <v>36</v>
      </c>
      <c r="U205" s="49">
        <f t="shared" ca="1" si="111"/>
        <v>5</v>
      </c>
      <c r="V205" s="49">
        <f t="shared" ca="1" si="112"/>
        <v>23</v>
      </c>
      <c r="W205" s="49">
        <f t="shared" ca="1" si="113"/>
        <v>31</v>
      </c>
      <c r="X205" s="49">
        <f t="shared" ca="1" si="114"/>
        <v>34</v>
      </c>
      <c r="Y205" s="49">
        <f t="shared" ca="1" si="115"/>
        <v>9</v>
      </c>
      <c r="Z205" s="49">
        <f t="shared" ca="1" si="116"/>
        <v>21</v>
      </c>
      <c r="AA205" s="49">
        <f t="shared" ca="1" si="117"/>
        <v>18</v>
      </c>
      <c r="AB205" s="49">
        <f t="shared" ca="1" si="118"/>
        <v>7</v>
      </c>
      <c r="AC205" s="49">
        <f t="shared" ca="1" si="119"/>
        <v>19</v>
      </c>
      <c r="AD205" s="49">
        <f t="shared" ca="1" si="120"/>
        <v>35</v>
      </c>
      <c r="AE205" s="49">
        <f t="shared" ca="1" si="121"/>
        <v>1</v>
      </c>
      <c r="AF205" s="49">
        <f t="shared" ca="1" si="122"/>
        <v>26</v>
      </c>
      <c r="AG205" s="49">
        <f t="shared" ca="1" si="123"/>
        <v>16</v>
      </c>
      <c r="AH205" s="49">
        <f t="shared" ca="1" si="124"/>
        <v>24</v>
      </c>
      <c r="AI205" s="49">
        <f t="shared" ca="1" si="125"/>
        <v>22</v>
      </c>
      <c r="AJ205" s="49">
        <f t="shared" ca="1" si="126"/>
        <v>4</v>
      </c>
      <c r="AK205" s="49">
        <f t="shared" ca="1" si="127"/>
        <v>6</v>
      </c>
      <c r="AL205" s="49">
        <f t="shared" ca="1" si="128"/>
        <v>15</v>
      </c>
      <c r="AM205" s="49">
        <f t="shared" ca="1" si="129"/>
        <v>27</v>
      </c>
      <c r="AN205" s="49">
        <f t="shared" ca="1" si="130"/>
        <v>11</v>
      </c>
      <c r="AO205" s="49">
        <f t="shared" ca="1" si="131"/>
        <v>3</v>
      </c>
      <c r="AP205" s="49">
        <f t="shared" ca="1" si="132"/>
        <v>12</v>
      </c>
    </row>
    <row r="206" spans="1:42" ht="19.5" thickBot="1">
      <c r="A206" s="65">
        <f t="shared" si="133"/>
        <v>205</v>
      </c>
      <c r="B206" s="45">
        <f ca="1">Streams!B206</f>
        <v>13</v>
      </c>
      <c r="C206" s="46">
        <f t="shared" ca="1" si="134"/>
        <v>13</v>
      </c>
      <c r="D206" s="47">
        <f ca="1">COUNTIF(INDEX(C206:INDEX($C$1:C206,IFERROR(LOOKUP(2,1/($D$1:D205=2),ROW($D$1:D205)-MIN(ROW($D$1:D205)-1)),1),),),C206)</f>
        <v>1</v>
      </c>
      <c r="E206" s="46">
        <f t="shared" ca="1" si="135"/>
        <v>4</v>
      </c>
      <c r="F206" s="47">
        <f ca="1">COUNTIF(INDEX(E206:INDEX($E$1:E206,IFERROR(LOOKUP(2,1/($F$1:F205=2),ROW($F$1:F205)-MIN(ROW($F$1:F205)-1)),1),),),E206)</f>
        <v>1</v>
      </c>
      <c r="G206" s="49">
        <f t="shared" ca="1" si="97"/>
        <v>2</v>
      </c>
      <c r="H206" s="49">
        <f t="shared" ca="1" si="98"/>
        <v>14</v>
      </c>
      <c r="I206" s="49">
        <f t="shared" ca="1" si="99"/>
        <v>17</v>
      </c>
      <c r="J206" s="49">
        <f t="shared" ca="1" si="100"/>
        <v>13</v>
      </c>
      <c r="K206" s="49">
        <f t="shared" ca="1" si="101"/>
        <v>10</v>
      </c>
      <c r="L206" s="49">
        <f t="shared" ca="1" si="102"/>
        <v>32</v>
      </c>
      <c r="M206" s="49">
        <f t="shared" ca="1" si="103"/>
        <v>33</v>
      </c>
      <c r="N206" s="49">
        <f t="shared" ca="1" si="104"/>
        <v>8</v>
      </c>
      <c r="O206" s="49">
        <f t="shared" ca="1" si="105"/>
        <v>28</v>
      </c>
      <c r="P206" s="49">
        <f t="shared" ca="1" si="106"/>
        <v>30</v>
      </c>
      <c r="Q206" s="49">
        <f t="shared" ca="1" si="107"/>
        <v>20</v>
      </c>
      <c r="R206" s="49">
        <f t="shared" ca="1" si="108"/>
        <v>29</v>
      </c>
      <c r="S206" s="49">
        <f t="shared" ca="1" si="109"/>
        <v>25</v>
      </c>
      <c r="T206" s="49">
        <f t="shared" ca="1" si="110"/>
        <v>36</v>
      </c>
      <c r="U206" s="49">
        <f t="shared" ca="1" si="111"/>
        <v>5</v>
      </c>
      <c r="V206" s="49">
        <f t="shared" ca="1" si="112"/>
        <v>23</v>
      </c>
      <c r="W206" s="49">
        <f t="shared" ca="1" si="113"/>
        <v>31</v>
      </c>
      <c r="X206" s="49">
        <f t="shared" ca="1" si="114"/>
        <v>34</v>
      </c>
      <c r="Y206" s="49">
        <f t="shared" ca="1" si="115"/>
        <v>9</v>
      </c>
      <c r="Z206" s="49">
        <f t="shared" ca="1" si="116"/>
        <v>21</v>
      </c>
      <c r="AA206" s="49">
        <f t="shared" ca="1" si="117"/>
        <v>18</v>
      </c>
      <c r="AB206" s="49">
        <f t="shared" ca="1" si="118"/>
        <v>7</v>
      </c>
      <c r="AC206" s="49">
        <f t="shared" ca="1" si="119"/>
        <v>19</v>
      </c>
      <c r="AD206" s="49">
        <f t="shared" ca="1" si="120"/>
        <v>35</v>
      </c>
      <c r="AE206" s="49">
        <f t="shared" ca="1" si="121"/>
        <v>1</v>
      </c>
      <c r="AF206" s="49">
        <f t="shared" ca="1" si="122"/>
        <v>26</v>
      </c>
      <c r="AG206" s="49">
        <f t="shared" ca="1" si="123"/>
        <v>16</v>
      </c>
      <c r="AH206" s="49">
        <f t="shared" ca="1" si="124"/>
        <v>24</v>
      </c>
      <c r="AI206" s="49">
        <f t="shared" ca="1" si="125"/>
        <v>22</v>
      </c>
      <c r="AJ206" s="49">
        <f t="shared" ca="1" si="126"/>
        <v>4</v>
      </c>
      <c r="AK206" s="49">
        <f t="shared" ca="1" si="127"/>
        <v>6</v>
      </c>
      <c r="AL206" s="49">
        <f t="shared" ca="1" si="128"/>
        <v>15</v>
      </c>
      <c r="AM206" s="49">
        <f t="shared" ca="1" si="129"/>
        <v>27</v>
      </c>
      <c r="AN206" s="49">
        <f t="shared" ca="1" si="130"/>
        <v>11</v>
      </c>
      <c r="AO206" s="49">
        <f t="shared" ca="1" si="131"/>
        <v>3</v>
      </c>
      <c r="AP206" s="49">
        <f t="shared" ca="1" si="132"/>
        <v>12</v>
      </c>
    </row>
    <row r="207" spans="1:42" ht="19.5" thickBot="1">
      <c r="A207" s="65">
        <f t="shared" si="133"/>
        <v>206</v>
      </c>
      <c r="B207" s="45">
        <f ca="1">Streams!B207</f>
        <v>21</v>
      </c>
      <c r="C207" s="46">
        <f t="shared" ca="1" si="134"/>
        <v>21</v>
      </c>
      <c r="D207" s="47">
        <f ca="1">COUNTIF(INDEX(C207:INDEX($C$1:C207,IFERROR(LOOKUP(2,1/($D$1:D206=2),ROW($D$1:D206)-MIN(ROW($D$1:D206)-1)),1),),),C207)</f>
        <v>1</v>
      </c>
      <c r="E207" s="46">
        <f t="shared" ca="1" si="135"/>
        <v>20</v>
      </c>
      <c r="F207" s="47">
        <f ca="1">COUNTIF(INDEX(E207:INDEX($E$1:E207,IFERROR(LOOKUP(2,1/($F$1:F206=2),ROW($F$1:F206)-MIN(ROW($F$1:F206)-1)),1),),),E207)</f>
        <v>1</v>
      </c>
      <c r="G207" s="49">
        <f t="shared" ca="1" si="97"/>
        <v>13</v>
      </c>
      <c r="H207" s="49">
        <f t="shared" ca="1" si="98"/>
        <v>2</v>
      </c>
      <c r="I207" s="49">
        <f t="shared" ca="1" si="99"/>
        <v>14</v>
      </c>
      <c r="J207" s="49">
        <f t="shared" ca="1" si="100"/>
        <v>17</v>
      </c>
      <c r="K207" s="49">
        <f t="shared" ca="1" si="101"/>
        <v>10</v>
      </c>
      <c r="L207" s="49">
        <f t="shared" ca="1" si="102"/>
        <v>32</v>
      </c>
      <c r="M207" s="49">
        <f t="shared" ca="1" si="103"/>
        <v>33</v>
      </c>
      <c r="N207" s="49">
        <f t="shared" ca="1" si="104"/>
        <v>8</v>
      </c>
      <c r="O207" s="49">
        <f t="shared" ca="1" si="105"/>
        <v>28</v>
      </c>
      <c r="P207" s="49">
        <f t="shared" ca="1" si="106"/>
        <v>30</v>
      </c>
      <c r="Q207" s="49">
        <f t="shared" ca="1" si="107"/>
        <v>20</v>
      </c>
      <c r="R207" s="49">
        <f t="shared" ca="1" si="108"/>
        <v>29</v>
      </c>
      <c r="S207" s="49">
        <f t="shared" ca="1" si="109"/>
        <v>25</v>
      </c>
      <c r="T207" s="49">
        <f t="shared" ca="1" si="110"/>
        <v>36</v>
      </c>
      <c r="U207" s="49">
        <f t="shared" ca="1" si="111"/>
        <v>5</v>
      </c>
      <c r="V207" s="49">
        <f t="shared" ca="1" si="112"/>
        <v>23</v>
      </c>
      <c r="W207" s="49">
        <f t="shared" ca="1" si="113"/>
        <v>31</v>
      </c>
      <c r="X207" s="49">
        <f t="shared" ca="1" si="114"/>
        <v>34</v>
      </c>
      <c r="Y207" s="49">
        <f t="shared" ca="1" si="115"/>
        <v>9</v>
      </c>
      <c r="Z207" s="49">
        <f t="shared" ca="1" si="116"/>
        <v>21</v>
      </c>
      <c r="AA207" s="49">
        <f t="shared" ca="1" si="117"/>
        <v>18</v>
      </c>
      <c r="AB207" s="49">
        <f t="shared" ca="1" si="118"/>
        <v>7</v>
      </c>
      <c r="AC207" s="49">
        <f t="shared" ca="1" si="119"/>
        <v>19</v>
      </c>
      <c r="AD207" s="49">
        <f t="shared" ca="1" si="120"/>
        <v>35</v>
      </c>
      <c r="AE207" s="49">
        <f t="shared" ca="1" si="121"/>
        <v>1</v>
      </c>
      <c r="AF207" s="49">
        <f t="shared" ca="1" si="122"/>
        <v>26</v>
      </c>
      <c r="AG207" s="49">
        <f t="shared" ca="1" si="123"/>
        <v>16</v>
      </c>
      <c r="AH207" s="49">
        <f t="shared" ca="1" si="124"/>
        <v>24</v>
      </c>
      <c r="AI207" s="49">
        <f t="shared" ca="1" si="125"/>
        <v>22</v>
      </c>
      <c r="AJ207" s="49">
        <f t="shared" ca="1" si="126"/>
        <v>4</v>
      </c>
      <c r="AK207" s="49">
        <f t="shared" ca="1" si="127"/>
        <v>6</v>
      </c>
      <c r="AL207" s="49">
        <f t="shared" ca="1" si="128"/>
        <v>15</v>
      </c>
      <c r="AM207" s="49">
        <f t="shared" ca="1" si="129"/>
        <v>27</v>
      </c>
      <c r="AN207" s="49">
        <f t="shared" ca="1" si="130"/>
        <v>11</v>
      </c>
      <c r="AO207" s="49">
        <f t="shared" ca="1" si="131"/>
        <v>3</v>
      </c>
      <c r="AP207" s="49">
        <f t="shared" ca="1" si="132"/>
        <v>12</v>
      </c>
    </row>
    <row r="208" spans="1:42" ht="19.5" thickBot="1">
      <c r="A208" s="65">
        <f t="shared" si="133"/>
        <v>207</v>
      </c>
      <c r="B208" s="45">
        <f ca="1">Streams!B208</f>
        <v>31</v>
      </c>
      <c r="C208" s="46">
        <f t="shared" ca="1" si="134"/>
        <v>31</v>
      </c>
      <c r="D208" s="47">
        <f ca="1">COUNTIF(INDEX(C208:INDEX($C$1:C208,IFERROR(LOOKUP(2,1/($D$1:D207=2),ROW($D$1:D207)-MIN(ROW($D$1:D207)-1)),1),),),C208)</f>
        <v>1</v>
      </c>
      <c r="E208" s="46">
        <f t="shared" ca="1" si="135"/>
        <v>18</v>
      </c>
      <c r="F208" s="47">
        <f ca="1">COUNTIF(INDEX(E208:INDEX($E$1:E208,IFERROR(LOOKUP(2,1/($F$1:F207=2),ROW($F$1:F207)-MIN(ROW($F$1:F207)-1)),1),),),E208)</f>
        <v>1</v>
      </c>
      <c r="G208" s="49">
        <f t="shared" ca="1" si="97"/>
        <v>21</v>
      </c>
      <c r="H208" s="49">
        <f t="shared" ca="1" si="98"/>
        <v>13</v>
      </c>
      <c r="I208" s="49">
        <f t="shared" ca="1" si="99"/>
        <v>2</v>
      </c>
      <c r="J208" s="49">
        <f t="shared" ca="1" si="100"/>
        <v>14</v>
      </c>
      <c r="K208" s="49">
        <f t="shared" ca="1" si="101"/>
        <v>17</v>
      </c>
      <c r="L208" s="49">
        <f t="shared" ca="1" si="102"/>
        <v>10</v>
      </c>
      <c r="M208" s="49">
        <f t="shared" ca="1" si="103"/>
        <v>32</v>
      </c>
      <c r="N208" s="49">
        <f t="shared" ca="1" si="104"/>
        <v>33</v>
      </c>
      <c r="O208" s="49">
        <f t="shared" ca="1" si="105"/>
        <v>8</v>
      </c>
      <c r="P208" s="49">
        <f t="shared" ca="1" si="106"/>
        <v>28</v>
      </c>
      <c r="Q208" s="49">
        <f t="shared" ca="1" si="107"/>
        <v>30</v>
      </c>
      <c r="R208" s="49">
        <f t="shared" ca="1" si="108"/>
        <v>20</v>
      </c>
      <c r="S208" s="49">
        <f t="shared" ca="1" si="109"/>
        <v>29</v>
      </c>
      <c r="T208" s="49">
        <f t="shared" ca="1" si="110"/>
        <v>25</v>
      </c>
      <c r="U208" s="49">
        <f t="shared" ca="1" si="111"/>
        <v>36</v>
      </c>
      <c r="V208" s="49">
        <f t="shared" ca="1" si="112"/>
        <v>5</v>
      </c>
      <c r="W208" s="49">
        <f t="shared" ca="1" si="113"/>
        <v>23</v>
      </c>
      <c r="X208" s="49">
        <f t="shared" ca="1" si="114"/>
        <v>31</v>
      </c>
      <c r="Y208" s="49">
        <f t="shared" ca="1" si="115"/>
        <v>34</v>
      </c>
      <c r="Z208" s="49">
        <f t="shared" ca="1" si="116"/>
        <v>9</v>
      </c>
      <c r="AA208" s="49">
        <f t="shared" ca="1" si="117"/>
        <v>18</v>
      </c>
      <c r="AB208" s="49">
        <f t="shared" ca="1" si="118"/>
        <v>7</v>
      </c>
      <c r="AC208" s="49">
        <f t="shared" ca="1" si="119"/>
        <v>19</v>
      </c>
      <c r="AD208" s="49">
        <f t="shared" ca="1" si="120"/>
        <v>35</v>
      </c>
      <c r="AE208" s="49">
        <f t="shared" ca="1" si="121"/>
        <v>1</v>
      </c>
      <c r="AF208" s="49">
        <f t="shared" ca="1" si="122"/>
        <v>26</v>
      </c>
      <c r="AG208" s="49">
        <f t="shared" ca="1" si="123"/>
        <v>16</v>
      </c>
      <c r="AH208" s="49">
        <f t="shared" ca="1" si="124"/>
        <v>24</v>
      </c>
      <c r="AI208" s="49">
        <f t="shared" ca="1" si="125"/>
        <v>22</v>
      </c>
      <c r="AJ208" s="49">
        <f t="shared" ca="1" si="126"/>
        <v>4</v>
      </c>
      <c r="AK208" s="49">
        <f t="shared" ca="1" si="127"/>
        <v>6</v>
      </c>
      <c r="AL208" s="49">
        <f t="shared" ca="1" si="128"/>
        <v>15</v>
      </c>
      <c r="AM208" s="49">
        <f t="shared" ca="1" si="129"/>
        <v>27</v>
      </c>
      <c r="AN208" s="49">
        <f t="shared" ca="1" si="130"/>
        <v>11</v>
      </c>
      <c r="AO208" s="49">
        <f t="shared" ca="1" si="131"/>
        <v>3</v>
      </c>
      <c r="AP208" s="49">
        <f t="shared" ca="1" si="132"/>
        <v>12</v>
      </c>
    </row>
    <row r="209" spans="1:42" ht="19.5" thickBot="1">
      <c r="A209" s="65">
        <f t="shared" si="133"/>
        <v>208</v>
      </c>
      <c r="B209" s="45">
        <f ca="1">Streams!B209</f>
        <v>12</v>
      </c>
      <c r="C209" s="46">
        <f t="shared" ca="1" si="134"/>
        <v>12</v>
      </c>
      <c r="D209" s="47">
        <f ca="1">COUNTIF(INDEX(C209:INDEX($C$1:C209,IFERROR(LOOKUP(2,1/($D$1:D208=2),ROW($D$1:D208)-MIN(ROW($D$1:D208)-1)),1),),),C209)</f>
        <v>1</v>
      </c>
      <c r="E209" s="46">
        <f t="shared" ca="1" si="135"/>
        <v>36</v>
      </c>
      <c r="F209" s="47">
        <f ca="1">COUNTIF(INDEX(E209:INDEX($E$1:E209,IFERROR(LOOKUP(2,1/($F$1:F208=2),ROW($F$1:F208)-MIN(ROW($F$1:F208)-1)),1),),),E209)</f>
        <v>1</v>
      </c>
      <c r="G209" s="49">
        <f t="shared" ca="1" si="97"/>
        <v>31</v>
      </c>
      <c r="H209" s="49">
        <f t="shared" ca="1" si="98"/>
        <v>21</v>
      </c>
      <c r="I209" s="49">
        <f t="shared" ca="1" si="99"/>
        <v>13</v>
      </c>
      <c r="J209" s="49">
        <f t="shared" ca="1" si="100"/>
        <v>2</v>
      </c>
      <c r="K209" s="49">
        <f t="shared" ca="1" si="101"/>
        <v>14</v>
      </c>
      <c r="L209" s="49">
        <f t="shared" ca="1" si="102"/>
        <v>17</v>
      </c>
      <c r="M209" s="49">
        <f t="shared" ca="1" si="103"/>
        <v>10</v>
      </c>
      <c r="N209" s="49">
        <f t="shared" ca="1" si="104"/>
        <v>32</v>
      </c>
      <c r="O209" s="49">
        <f t="shared" ca="1" si="105"/>
        <v>33</v>
      </c>
      <c r="P209" s="49">
        <f t="shared" ca="1" si="106"/>
        <v>8</v>
      </c>
      <c r="Q209" s="49">
        <f t="shared" ca="1" si="107"/>
        <v>28</v>
      </c>
      <c r="R209" s="49">
        <f t="shared" ca="1" si="108"/>
        <v>30</v>
      </c>
      <c r="S209" s="49">
        <f t="shared" ca="1" si="109"/>
        <v>20</v>
      </c>
      <c r="T209" s="49">
        <f t="shared" ca="1" si="110"/>
        <v>29</v>
      </c>
      <c r="U209" s="49">
        <f t="shared" ca="1" si="111"/>
        <v>25</v>
      </c>
      <c r="V209" s="49">
        <f t="shared" ca="1" si="112"/>
        <v>36</v>
      </c>
      <c r="W209" s="49">
        <f t="shared" ca="1" si="113"/>
        <v>5</v>
      </c>
      <c r="X209" s="49">
        <f t="shared" ca="1" si="114"/>
        <v>23</v>
      </c>
      <c r="Y209" s="49">
        <f t="shared" ca="1" si="115"/>
        <v>34</v>
      </c>
      <c r="Z209" s="49">
        <f t="shared" ca="1" si="116"/>
        <v>9</v>
      </c>
      <c r="AA209" s="49">
        <f t="shared" ca="1" si="117"/>
        <v>18</v>
      </c>
      <c r="AB209" s="49">
        <f t="shared" ca="1" si="118"/>
        <v>7</v>
      </c>
      <c r="AC209" s="49">
        <f t="shared" ca="1" si="119"/>
        <v>19</v>
      </c>
      <c r="AD209" s="49">
        <f t="shared" ca="1" si="120"/>
        <v>35</v>
      </c>
      <c r="AE209" s="49">
        <f t="shared" ca="1" si="121"/>
        <v>1</v>
      </c>
      <c r="AF209" s="49">
        <f t="shared" ca="1" si="122"/>
        <v>26</v>
      </c>
      <c r="AG209" s="49">
        <f t="shared" ca="1" si="123"/>
        <v>16</v>
      </c>
      <c r="AH209" s="49">
        <f t="shared" ca="1" si="124"/>
        <v>24</v>
      </c>
      <c r="AI209" s="49">
        <f t="shared" ca="1" si="125"/>
        <v>22</v>
      </c>
      <c r="AJ209" s="49">
        <f t="shared" ca="1" si="126"/>
        <v>4</v>
      </c>
      <c r="AK209" s="49">
        <f t="shared" ca="1" si="127"/>
        <v>6</v>
      </c>
      <c r="AL209" s="49">
        <f t="shared" ca="1" si="128"/>
        <v>15</v>
      </c>
      <c r="AM209" s="49">
        <f t="shared" ca="1" si="129"/>
        <v>27</v>
      </c>
      <c r="AN209" s="49">
        <f t="shared" ca="1" si="130"/>
        <v>11</v>
      </c>
      <c r="AO209" s="49">
        <f t="shared" ca="1" si="131"/>
        <v>3</v>
      </c>
      <c r="AP209" s="49">
        <f t="shared" ca="1" si="132"/>
        <v>12</v>
      </c>
    </row>
    <row r="210" spans="1:42" ht="19.5" thickBot="1">
      <c r="A210" s="65">
        <f t="shared" si="133"/>
        <v>209</v>
      </c>
      <c r="B210" s="45">
        <f ca="1">Streams!B210</f>
        <v>29</v>
      </c>
      <c r="C210" s="46">
        <f t="shared" ca="1" si="134"/>
        <v>29</v>
      </c>
      <c r="D210" s="47">
        <f ca="1">COUNTIF(INDEX(C210:INDEX($C$1:C210,IFERROR(LOOKUP(2,1/($D$1:D209=2),ROW($D$1:D209)-MIN(ROW($D$1:D209)-1)),1),),),C210)</f>
        <v>1</v>
      </c>
      <c r="E210" s="46">
        <f t="shared" ca="1" si="135"/>
        <v>15</v>
      </c>
      <c r="F210" s="47">
        <f ca="1">COUNTIF(INDEX(E210:INDEX($E$1:E210,IFERROR(LOOKUP(2,1/($F$1:F209=2),ROW($F$1:F209)-MIN(ROW($F$1:F209)-1)),1),),),E210)</f>
        <v>1</v>
      </c>
      <c r="G210" s="49">
        <f t="shared" ca="1" si="97"/>
        <v>12</v>
      </c>
      <c r="H210" s="49">
        <f t="shared" ca="1" si="98"/>
        <v>31</v>
      </c>
      <c r="I210" s="49">
        <f t="shared" ca="1" si="99"/>
        <v>21</v>
      </c>
      <c r="J210" s="49">
        <f t="shared" ca="1" si="100"/>
        <v>13</v>
      </c>
      <c r="K210" s="49">
        <f t="shared" ca="1" si="101"/>
        <v>2</v>
      </c>
      <c r="L210" s="49">
        <f t="shared" ca="1" si="102"/>
        <v>14</v>
      </c>
      <c r="M210" s="49">
        <f t="shared" ca="1" si="103"/>
        <v>17</v>
      </c>
      <c r="N210" s="49">
        <f t="shared" ca="1" si="104"/>
        <v>10</v>
      </c>
      <c r="O210" s="49">
        <f t="shared" ca="1" si="105"/>
        <v>32</v>
      </c>
      <c r="P210" s="49">
        <f t="shared" ca="1" si="106"/>
        <v>33</v>
      </c>
      <c r="Q210" s="49">
        <f t="shared" ca="1" si="107"/>
        <v>8</v>
      </c>
      <c r="R210" s="49">
        <f t="shared" ca="1" si="108"/>
        <v>28</v>
      </c>
      <c r="S210" s="49">
        <f t="shared" ca="1" si="109"/>
        <v>30</v>
      </c>
      <c r="T210" s="49">
        <f t="shared" ca="1" si="110"/>
        <v>20</v>
      </c>
      <c r="U210" s="49">
        <f t="shared" ca="1" si="111"/>
        <v>29</v>
      </c>
      <c r="V210" s="49">
        <f t="shared" ca="1" si="112"/>
        <v>25</v>
      </c>
      <c r="W210" s="49">
        <f t="shared" ca="1" si="113"/>
        <v>36</v>
      </c>
      <c r="X210" s="49">
        <f t="shared" ca="1" si="114"/>
        <v>5</v>
      </c>
      <c r="Y210" s="49">
        <f t="shared" ca="1" si="115"/>
        <v>23</v>
      </c>
      <c r="Z210" s="49">
        <f t="shared" ca="1" si="116"/>
        <v>34</v>
      </c>
      <c r="AA210" s="49">
        <f t="shared" ca="1" si="117"/>
        <v>9</v>
      </c>
      <c r="AB210" s="49">
        <f t="shared" ca="1" si="118"/>
        <v>18</v>
      </c>
      <c r="AC210" s="49">
        <f t="shared" ca="1" si="119"/>
        <v>7</v>
      </c>
      <c r="AD210" s="49">
        <f t="shared" ca="1" si="120"/>
        <v>19</v>
      </c>
      <c r="AE210" s="49">
        <f t="shared" ca="1" si="121"/>
        <v>35</v>
      </c>
      <c r="AF210" s="49">
        <f t="shared" ca="1" si="122"/>
        <v>1</v>
      </c>
      <c r="AG210" s="49">
        <f t="shared" ca="1" si="123"/>
        <v>26</v>
      </c>
      <c r="AH210" s="49">
        <f t="shared" ca="1" si="124"/>
        <v>16</v>
      </c>
      <c r="AI210" s="49">
        <f t="shared" ca="1" si="125"/>
        <v>24</v>
      </c>
      <c r="AJ210" s="49">
        <f t="shared" ca="1" si="126"/>
        <v>22</v>
      </c>
      <c r="AK210" s="49">
        <f t="shared" ca="1" si="127"/>
        <v>4</v>
      </c>
      <c r="AL210" s="49">
        <f t="shared" ca="1" si="128"/>
        <v>6</v>
      </c>
      <c r="AM210" s="49">
        <f t="shared" ca="1" si="129"/>
        <v>15</v>
      </c>
      <c r="AN210" s="49">
        <f t="shared" ca="1" si="130"/>
        <v>27</v>
      </c>
      <c r="AO210" s="49">
        <f t="shared" ca="1" si="131"/>
        <v>11</v>
      </c>
      <c r="AP210" s="49">
        <f t="shared" ca="1" si="132"/>
        <v>3</v>
      </c>
    </row>
    <row r="211" spans="1:42" ht="19.5" thickBot="1">
      <c r="A211" s="65">
        <f t="shared" si="133"/>
        <v>210</v>
      </c>
      <c r="B211" s="45">
        <f ca="1">Streams!B211</f>
        <v>15</v>
      </c>
      <c r="C211" s="46">
        <f t="shared" ca="1" si="134"/>
        <v>15</v>
      </c>
      <c r="D211" s="47">
        <f ca="1">COUNTIF(INDEX(C211:INDEX($C$1:C211,IFERROR(LOOKUP(2,1/($D$1:D210=2),ROW($D$1:D210)-MIN(ROW($D$1:D210)-1)),1),),),C211)</f>
        <v>1</v>
      </c>
      <c r="E211" s="46">
        <f t="shared" ca="1" si="135"/>
        <v>33</v>
      </c>
      <c r="F211" s="47">
        <f ca="1">COUNTIF(INDEX(E211:INDEX($E$1:E211,IFERROR(LOOKUP(2,1/($F$1:F210=2),ROW($F$1:F210)-MIN(ROW($F$1:F210)-1)),1),),),E211)</f>
        <v>1</v>
      </c>
      <c r="G211" s="49">
        <f t="shared" ca="1" si="97"/>
        <v>29</v>
      </c>
      <c r="H211" s="49">
        <f t="shared" ca="1" si="98"/>
        <v>12</v>
      </c>
      <c r="I211" s="49">
        <f t="shared" ca="1" si="99"/>
        <v>31</v>
      </c>
      <c r="J211" s="49">
        <f t="shared" ca="1" si="100"/>
        <v>21</v>
      </c>
      <c r="K211" s="49">
        <f t="shared" ca="1" si="101"/>
        <v>13</v>
      </c>
      <c r="L211" s="49">
        <f t="shared" ca="1" si="102"/>
        <v>2</v>
      </c>
      <c r="M211" s="49">
        <f t="shared" ca="1" si="103"/>
        <v>14</v>
      </c>
      <c r="N211" s="49">
        <f t="shared" ca="1" si="104"/>
        <v>17</v>
      </c>
      <c r="O211" s="49">
        <f t="shared" ca="1" si="105"/>
        <v>10</v>
      </c>
      <c r="P211" s="49">
        <f t="shared" ca="1" si="106"/>
        <v>32</v>
      </c>
      <c r="Q211" s="49">
        <f t="shared" ca="1" si="107"/>
        <v>33</v>
      </c>
      <c r="R211" s="49">
        <f t="shared" ca="1" si="108"/>
        <v>8</v>
      </c>
      <c r="S211" s="49">
        <f t="shared" ca="1" si="109"/>
        <v>28</v>
      </c>
      <c r="T211" s="49">
        <f t="shared" ca="1" si="110"/>
        <v>30</v>
      </c>
      <c r="U211" s="49">
        <f t="shared" ca="1" si="111"/>
        <v>20</v>
      </c>
      <c r="V211" s="49">
        <f t="shared" ca="1" si="112"/>
        <v>25</v>
      </c>
      <c r="W211" s="49">
        <f t="shared" ca="1" si="113"/>
        <v>36</v>
      </c>
      <c r="X211" s="49">
        <f t="shared" ca="1" si="114"/>
        <v>5</v>
      </c>
      <c r="Y211" s="49">
        <f t="shared" ca="1" si="115"/>
        <v>23</v>
      </c>
      <c r="Z211" s="49">
        <f t="shared" ca="1" si="116"/>
        <v>34</v>
      </c>
      <c r="AA211" s="49">
        <f t="shared" ca="1" si="117"/>
        <v>9</v>
      </c>
      <c r="AB211" s="49">
        <f t="shared" ca="1" si="118"/>
        <v>18</v>
      </c>
      <c r="AC211" s="49">
        <f t="shared" ca="1" si="119"/>
        <v>7</v>
      </c>
      <c r="AD211" s="49">
        <f t="shared" ca="1" si="120"/>
        <v>19</v>
      </c>
      <c r="AE211" s="49">
        <f t="shared" ca="1" si="121"/>
        <v>35</v>
      </c>
      <c r="AF211" s="49">
        <f t="shared" ca="1" si="122"/>
        <v>1</v>
      </c>
      <c r="AG211" s="49">
        <f t="shared" ca="1" si="123"/>
        <v>26</v>
      </c>
      <c r="AH211" s="49">
        <f t="shared" ca="1" si="124"/>
        <v>16</v>
      </c>
      <c r="AI211" s="49">
        <f t="shared" ca="1" si="125"/>
        <v>24</v>
      </c>
      <c r="AJ211" s="49">
        <f t="shared" ca="1" si="126"/>
        <v>22</v>
      </c>
      <c r="AK211" s="49">
        <f t="shared" ca="1" si="127"/>
        <v>4</v>
      </c>
      <c r="AL211" s="49">
        <f t="shared" ca="1" si="128"/>
        <v>6</v>
      </c>
      <c r="AM211" s="49">
        <f t="shared" ca="1" si="129"/>
        <v>15</v>
      </c>
      <c r="AN211" s="49">
        <f t="shared" ca="1" si="130"/>
        <v>27</v>
      </c>
      <c r="AO211" s="49">
        <f t="shared" ca="1" si="131"/>
        <v>11</v>
      </c>
      <c r="AP211" s="49">
        <f t="shared" ca="1" si="132"/>
        <v>3</v>
      </c>
    </row>
    <row r="212" spans="1:42" ht="19.5" thickBot="1">
      <c r="A212" s="65">
        <f t="shared" si="133"/>
        <v>211</v>
      </c>
      <c r="B212" s="45">
        <f ca="1">Streams!B212</f>
        <v>4</v>
      </c>
      <c r="C212" s="46">
        <f t="shared" ca="1" si="134"/>
        <v>4</v>
      </c>
      <c r="D212" s="47">
        <f ca="1">COUNTIF(INDEX(C212:INDEX($C$1:C212,IFERROR(LOOKUP(2,1/($D$1:D211=2),ROW($D$1:D211)-MIN(ROW($D$1:D211)-1)),1),),),C212)</f>
        <v>1</v>
      </c>
      <c r="E212" s="46">
        <f t="shared" ca="1" si="135"/>
        <v>32</v>
      </c>
      <c r="F212" s="47">
        <f ca="1">COUNTIF(INDEX(E212:INDEX($E$1:E212,IFERROR(LOOKUP(2,1/($F$1:F211=2),ROW($F$1:F211)-MIN(ROW($F$1:F211)-1)),1),),),E212)</f>
        <v>1</v>
      </c>
      <c r="G212" s="49">
        <f t="shared" ca="1" si="97"/>
        <v>15</v>
      </c>
      <c r="H212" s="49">
        <f t="shared" ca="1" si="98"/>
        <v>29</v>
      </c>
      <c r="I212" s="49">
        <f t="shared" ca="1" si="99"/>
        <v>12</v>
      </c>
      <c r="J212" s="49">
        <f t="shared" ca="1" si="100"/>
        <v>31</v>
      </c>
      <c r="K212" s="49">
        <f t="shared" ca="1" si="101"/>
        <v>21</v>
      </c>
      <c r="L212" s="49">
        <f t="shared" ca="1" si="102"/>
        <v>13</v>
      </c>
      <c r="M212" s="49">
        <f t="shared" ca="1" si="103"/>
        <v>2</v>
      </c>
      <c r="N212" s="49">
        <f t="shared" ca="1" si="104"/>
        <v>14</v>
      </c>
      <c r="O212" s="49">
        <f t="shared" ca="1" si="105"/>
        <v>17</v>
      </c>
      <c r="P212" s="49">
        <f t="shared" ca="1" si="106"/>
        <v>10</v>
      </c>
      <c r="Q212" s="49">
        <f t="shared" ca="1" si="107"/>
        <v>32</v>
      </c>
      <c r="R212" s="49">
        <f t="shared" ca="1" si="108"/>
        <v>33</v>
      </c>
      <c r="S212" s="49">
        <f t="shared" ca="1" si="109"/>
        <v>8</v>
      </c>
      <c r="T212" s="49">
        <f t="shared" ca="1" si="110"/>
        <v>28</v>
      </c>
      <c r="U212" s="49">
        <f t="shared" ca="1" si="111"/>
        <v>30</v>
      </c>
      <c r="V212" s="49">
        <f t="shared" ca="1" si="112"/>
        <v>20</v>
      </c>
      <c r="W212" s="49">
        <f t="shared" ca="1" si="113"/>
        <v>25</v>
      </c>
      <c r="X212" s="49">
        <f t="shared" ca="1" si="114"/>
        <v>36</v>
      </c>
      <c r="Y212" s="49">
        <f t="shared" ca="1" si="115"/>
        <v>5</v>
      </c>
      <c r="Z212" s="49">
        <f t="shared" ca="1" si="116"/>
        <v>23</v>
      </c>
      <c r="AA212" s="49">
        <f t="shared" ca="1" si="117"/>
        <v>34</v>
      </c>
      <c r="AB212" s="49">
        <f t="shared" ca="1" si="118"/>
        <v>9</v>
      </c>
      <c r="AC212" s="49">
        <f t="shared" ca="1" si="119"/>
        <v>18</v>
      </c>
      <c r="AD212" s="49">
        <f t="shared" ca="1" si="120"/>
        <v>7</v>
      </c>
      <c r="AE212" s="49">
        <f t="shared" ca="1" si="121"/>
        <v>19</v>
      </c>
      <c r="AF212" s="49">
        <f t="shared" ca="1" si="122"/>
        <v>35</v>
      </c>
      <c r="AG212" s="49">
        <f t="shared" ca="1" si="123"/>
        <v>1</v>
      </c>
      <c r="AH212" s="49">
        <f t="shared" ca="1" si="124"/>
        <v>26</v>
      </c>
      <c r="AI212" s="49">
        <f t="shared" ca="1" si="125"/>
        <v>16</v>
      </c>
      <c r="AJ212" s="49">
        <f t="shared" ca="1" si="126"/>
        <v>24</v>
      </c>
      <c r="AK212" s="49">
        <f t="shared" ca="1" si="127"/>
        <v>22</v>
      </c>
      <c r="AL212" s="49">
        <f t="shared" ca="1" si="128"/>
        <v>4</v>
      </c>
      <c r="AM212" s="49">
        <f t="shared" ca="1" si="129"/>
        <v>6</v>
      </c>
      <c r="AN212" s="49">
        <f t="shared" ca="1" si="130"/>
        <v>27</v>
      </c>
      <c r="AO212" s="49">
        <f t="shared" ca="1" si="131"/>
        <v>11</v>
      </c>
      <c r="AP212" s="49">
        <f t="shared" ca="1" si="132"/>
        <v>3</v>
      </c>
    </row>
    <row r="213" spans="1:42" ht="19.5" thickBot="1">
      <c r="A213" s="65">
        <f t="shared" si="133"/>
        <v>212</v>
      </c>
      <c r="B213" s="45">
        <f ca="1">Streams!B213</f>
        <v>8</v>
      </c>
      <c r="C213" s="46">
        <f t="shared" ca="1" si="134"/>
        <v>8</v>
      </c>
      <c r="D213" s="47">
        <f ca="1">COUNTIF(INDEX(C213:INDEX($C$1:C213,IFERROR(LOOKUP(2,1/($D$1:D212=2),ROW($D$1:D212)-MIN(ROW($D$1:D212)-1)),1),),),C213)</f>
        <v>1</v>
      </c>
      <c r="E213" s="46">
        <f t="shared" ca="1" si="135"/>
        <v>14</v>
      </c>
      <c r="F213" s="47">
        <f ca="1">COUNTIF(INDEX(E213:INDEX($E$1:E213,IFERROR(LOOKUP(2,1/($F$1:F212=2),ROW($F$1:F212)-MIN(ROW($F$1:F212)-1)),1),),),E213)</f>
        <v>1</v>
      </c>
      <c r="G213" s="49">
        <f t="shared" ca="1" si="97"/>
        <v>4</v>
      </c>
      <c r="H213" s="49">
        <f t="shared" ca="1" si="98"/>
        <v>15</v>
      </c>
      <c r="I213" s="49">
        <f t="shared" ca="1" si="99"/>
        <v>29</v>
      </c>
      <c r="J213" s="49">
        <f t="shared" ca="1" si="100"/>
        <v>12</v>
      </c>
      <c r="K213" s="49">
        <f t="shared" ca="1" si="101"/>
        <v>31</v>
      </c>
      <c r="L213" s="49">
        <f t="shared" ca="1" si="102"/>
        <v>21</v>
      </c>
      <c r="M213" s="49">
        <f t="shared" ca="1" si="103"/>
        <v>13</v>
      </c>
      <c r="N213" s="49">
        <f t="shared" ca="1" si="104"/>
        <v>2</v>
      </c>
      <c r="O213" s="49">
        <f t="shared" ca="1" si="105"/>
        <v>14</v>
      </c>
      <c r="P213" s="49">
        <f t="shared" ca="1" si="106"/>
        <v>17</v>
      </c>
      <c r="Q213" s="49">
        <f t="shared" ca="1" si="107"/>
        <v>10</v>
      </c>
      <c r="R213" s="49">
        <f t="shared" ca="1" si="108"/>
        <v>32</v>
      </c>
      <c r="S213" s="49">
        <f t="shared" ca="1" si="109"/>
        <v>33</v>
      </c>
      <c r="T213" s="49">
        <f t="shared" ca="1" si="110"/>
        <v>8</v>
      </c>
      <c r="U213" s="49">
        <f t="shared" ca="1" si="111"/>
        <v>28</v>
      </c>
      <c r="V213" s="49">
        <f t="shared" ca="1" si="112"/>
        <v>30</v>
      </c>
      <c r="W213" s="49">
        <f t="shared" ca="1" si="113"/>
        <v>20</v>
      </c>
      <c r="X213" s="49">
        <f t="shared" ca="1" si="114"/>
        <v>25</v>
      </c>
      <c r="Y213" s="49">
        <f t="shared" ca="1" si="115"/>
        <v>36</v>
      </c>
      <c r="Z213" s="49">
        <f t="shared" ca="1" si="116"/>
        <v>5</v>
      </c>
      <c r="AA213" s="49">
        <f t="shared" ca="1" si="117"/>
        <v>23</v>
      </c>
      <c r="AB213" s="49">
        <f t="shared" ca="1" si="118"/>
        <v>34</v>
      </c>
      <c r="AC213" s="49">
        <f t="shared" ca="1" si="119"/>
        <v>9</v>
      </c>
      <c r="AD213" s="49">
        <f t="shared" ca="1" si="120"/>
        <v>18</v>
      </c>
      <c r="AE213" s="49">
        <f t="shared" ca="1" si="121"/>
        <v>7</v>
      </c>
      <c r="AF213" s="49">
        <f t="shared" ca="1" si="122"/>
        <v>19</v>
      </c>
      <c r="AG213" s="49">
        <f t="shared" ca="1" si="123"/>
        <v>35</v>
      </c>
      <c r="AH213" s="49">
        <f t="shared" ca="1" si="124"/>
        <v>1</v>
      </c>
      <c r="AI213" s="49">
        <f t="shared" ca="1" si="125"/>
        <v>26</v>
      </c>
      <c r="AJ213" s="49">
        <f t="shared" ca="1" si="126"/>
        <v>16</v>
      </c>
      <c r="AK213" s="49">
        <f t="shared" ca="1" si="127"/>
        <v>24</v>
      </c>
      <c r="AL213" s="49">
        <f t="shared" ca="1" si="128"/>
        <v>22</v>
      </c>
      <c r="AM213" s="49">
        <f t="shared" ca="1" si="129"/>
        <v>6</v>
      </c>
      <c r="AN213" s="49">
        <f t="shared" ca="1" si="130"/>
        <v>27</v>
      </c>
      <c r="AO213" s="49">
        <f t="shared" ca="1" si="131"/>
        <v>11</v>
      </c>
      <c r="AP213" s="49">
        <f t="shared" ca="1" si="132"/>
        <v>3</v>
      </c>
    </row>
    <row r="214" spans="1:42" ht="19.5" thickBot="1">
      <c r="A214" s="65">
        <f t="shared" si="133"/>
        <v>213</v>
      </c>
      <c r="B214" s="45">
        <f ca="1">Streams!B214</f>
        <v>26</v>
      </c>
      <c r="C214" s="46">
        <f t="shared" ca="1" si="134"/>
        <v>26</v>
      </c>
      <c r="D214" s="47">
        <f ca="1">COUNTIF(INDEX(C214:INDEX($C$1:C214,IFERROR(LOOKUP(2,1/($D$1:D213=2),ROW($D$1:D213)-MIN(ROW($D$1:D213)-1)),1),),),C214)</f>
        <v>1</v>
      </c>
      <c r="E214" s="46">
        <f t="shared" ca="1" si="135"/>
        <v>29</v>
      </c>
      <c r="F214" s="47">
        <f ca="1">COUNTIF(INDEX(E214:INDEX($E$1:E214,IFERROR(LOOKUP(2,1/($F$1:F213=2),ROW($F$1:F213)-MIN(ROW($F$1:F213)-1)),1),),),E214)</f>
        <v>1</v>
      </c>
      <c r="G214" s="49">
        <f t="shared" ca="1" si="97"/>
        <v>8</v>
      </c>
      <c r="H214" s="49">
        <f t="shared" ca="1" si="98"/>
        <v>4</v>
      </c>
      <c r="I214" s="49">
        <f t="shared" ca="1" si="99"/>
        <v>15</v>
      </c>
      <c r="J214" s="49">
        <f t="shared" ca="1" si="100"/>
        <v>29</v>
      </c>
      <c r="K214" s="49">
        <f t="shared" ca="1" si="101"/>
        <v>12</v>
      </c>
      <c r="L214" s="49">
        <f t="shared" ca="1" si="102"/>
        <v>31</v>
      </c>
      <c r="M214" s="49">
        <f t="shared" ca="1" si="103"/>
        <v>21</v>
      </c>
      <c r="N214" s="49">
        <f t="shared" ca="1" si="104"/>
        <v>13</v>
      </c>
      <c r="O214" s="49">
        <f t="shared" ca="1" si="105"/>
        <v>2</v>
      </c>
      <c r="P214" s="49">
        <f t="shared" ca="1" si="106"/>
        <v>14</v>
      </c>
      <c r="Q214" s="49">
        <f t="shared" ca="1" si="107"/>
        <v>17</v>
      </c>
      <c r="R214" s="49">
        <f t="shared" ca="1" si="108"/>
        <v>10</v>
      </c>
      <c r="S214" s="49">
        <f t="shared" ca="1" si="109"/>
        <v>32</v>
      </c>
      <c r="T214" s="49">
        <f t="shared" ca="1" si="110"/>
        <v>33</v>
      </c>
      <c r="U214" s="49">
        <f t="shared" ca="1" si="111"/>
        <v>28</v>
      </c>
      <c r="V214" s="49">
        <f t="shared" ca="1" si="112"/>
        <v>30</v>
      </c>
      <c r="W214" s="49">
        <f t="shared" ca="1" si="113"/>
        <v>20</v>
      </c>
      <c r="X214" s="49">
        <f t="shared" ca="1" si="114"/>
        <v>25</v>
      </c>
      <c r="Y214" s="49">
        <f t="shared" ca="1" si="115"/>
        <v>36</v>
      </c>
      <c r="Z214" s="49">
        <f t="shared" ca="1" si="116"/>
        <v>5</v>
      </c>
      <c r="AA214" s="49">
        <f t="shared" ca="1" si="117"/>
        <v>23</v>
      </c>
      <c r="AB214" s="49">
        <f t="shared" ca="1" si="118"/>
        <v>34</v>
      </c>
      <c r="AC214" s="49">
        <f t="shared" ca="1" si="119"/>
        <v>9</v>
      </c>
      <c r="AD214" s="49">
        <f t="shared" ca="1" si="120"/>
        <v>18</v>
      </c>
      <c r="AE214" s="49">
        <f t="shared" ca="1" si="121"/>
        <v>7</v>
      </c>
      <c r="AF214" s="49">
        <f t="shared" ca="1" si="122"/>
        <v>19</v>
      </c>
      <c r="AG214" s="49">
        <f t="shared" ca="1" si="123"/>
        <v>35</v>
      </c>
      <c r="AH214" s="49">
        <f t="shared" ca="1" si="124"/>
        <v>1</v>
      </c>
      <c r="AI214" s="49">
        <f t="shared" ca="1" si="125"/>
        <v>26</v>
      </c>
      <c r="AJ214" s="49">
        <f t="shared" ca="1" si="126"/>
        <v>16</v>
      </c>
      <c r="AK214" s="49">
        <f t="shared" ca="1" si="127"/>
        <v>24</v>
      </c>
      <c r="AL214" s="49">
        <f t="shared" ca="1" si="128"/>
        <v>22</v>
      </c>
      <c r="AM214" s="49">
        <f t="shared" ca="1" si="129"/>
        <v>6</v>
      </c>
      <c r="AN214" s="49">
        <f t="shared" ca="1" si="130"/>
        <v>27</v>
      </c>
      <c r="AO214" s="49">
        <f t="shared" ca="1" si="131"/>
        <v>11</v>
      </c>
      <c r="AP214" s="49">
        <f t="shared" ca="1" si="132"/>
        <v>3</v>
      </c>
    </row>
    <row r="215" spans="1:42" ht="19.5" thickBot="1">
      <c r="A215" s="65">
        <f t="shared" si="133"/>
        <v>214</v>
      </c>
      <c r="B215" s="45">
        <f ca="1">Streams!B215</f>
        <v>36</v>
      </c>
      <c r="C215" s="46">
        <f t="shared" ca="1" si="134"/>
        <v>36</v>
      </c>
      <c r="D215" s="47">
        <f ca="1">COUNTIF(INDEX(C215:INDEX($C$1:C215,IFERROR(LOOKUP(2,1/($D$1:D214=2),ROW($D$1:D214)-MIN(ROW($D$1:D214)-1)),1),),),C215)</f>
        <v>1</v>
      </c>
      <c r="E215" s="46">
        <f t="shared" ca="1" si="135"/>
        <v>20</v>
      </c>
      <c r="F215" s="47">
        <f ca="1">COUNTIF(INDEX(E215:INDEX($E$1:E215,IFERROR(LOOKUP(2,1/($F$1:F214=2),ROW($F$1:F214)-MIN(ROW($F$1:F214)-1)),1),),),E215)</f>
        <v>2</v>
      </c>
      <c r="G215" s="49">
        <f t="shared" ca="1" si="97"/>
        <v>26</v>
      </c>
      <c r="H215" s="49">
        <f t="shared" ca="1" si="98"/>
        <v>8</v>
      </c>
      <c r="I215" s="49">
        <f t="shared" ca="1" si="99"/>
        <v>4</v>
      </c>
      <c r="J215" s="49">
        <f t="shared" ca="1" si="100"/>
        <v>15</v>
      </c>
      <c r="K215" s="49">
        <f t="shared" ca="1" si="101"/>
        <v>29</v>
      </c>
      <c r="L215" s="49">
        <f t="shared" ca="1" si="102"/>
        <v>12</v>
      </c>
      <c r="M215" s="49">
        <f t="shared" ca="1" si="103"/>
        <v>31</v>
      </c>
      <c r="N215" s="49">
        <f t="shared" ca="1" si="104"/>
        <v>21</v>
      </c>
      <c r="O215" s="49">
        <f t="shared" ca="1" si="105"/>
        <v>13</v>
      </c>
      <c r="P215" s="49">
        <f t="shared" ca="1" si="106"/>
        <v>2</v>
      </c>
      <c r="Q215" s="49">
        <f t="shared" ca="1" si="107"/>
        <v>14</v>
      </c>
      <c r="R215" s="49">
        <f t="shared" ca="1" si="108"/>
        <v>17</v>
      </c>
      <c r="S215" s="49">
        <f t="shared" ca="1" si="109"/>
        <v>10</v>
      </c>
      <c r="T215" s="49">
        <f t="shared" ca="1" si="110"/>
        <v>32</v>
      </c>
      <c r="U215" s="49">
        <f t="shared" ca="1" si="111"/>
        <v>33</v>
      </c>
      <c r="V215" s="49">
        <f t="shared" ca="1" si="112"/>
        <v>28</v>
      </c>
      <c r="W215" s="49">
        <f t="shared" ca="1" si="113"/>
        <v>30</v>
      </c>
      <c r="X215" s="49">
        <f t="shared" ca="1" si="114"/>
        <v>20</v>
      </c>
      <c r="Y215" s="49">
        <f t="shared" ca="1" si="115"/>
        <v>25</v>
      </c>
      <c r="Z215" s="49">
        <f t="shared" ca="1" si="116"/>
        <v>36</v>
      </c>
      <c r="AA215" s="49">
        <f t="shared" ca="1" si="117"/>
        <v>5</v>
      </c>
      <c r="AB215" s="49">
        <f t="shared" ca="1" si="118"/>
        <v>23</v>
      </c>
      <c r="AC215" s="49">
        <f t="shared" ca="1" si="119"/>
        <v>34</v>
      </c>
      <c r="AD215" s="49">
        <f t="shared" ca="1" si="120"/>
        <v>9</v>
      </c>
      <c r="AE215" s="49">
        <f t="shared" ca="1" si="121"/>
        <v>18</v>
      </c>
      <c r="AF215" s="49">
        <f t="shared" ca="1" si="122"/>
        <v>7</v>
      </c>
      <c r="AG215" s="49">
        <f t="shared" ca="1" si="123"/>
        <v>19</v>
      </c>
      <c r="AH215" s="49">
        <f t="shared" ca="1" si="124"/>
        <v>35</v>
      </c>
      <c r="AI215" s="49">
        <f t="shared" ca="1" si="125"/>
        <v>1</v>
      </c>
      <c r="AJ215" s="49">
        <f t="shared" ca="1" si="126"/>
        <v>16</v>
      </c>
      <c r="AK215" s="49">
        <f t="shared" ca="1" si="127"/>
        <v>24</v>
      </c>
      <c r="AL215" s="49">
        <f t="shared" ca="1" si="128"/>
        <v>22</v>
      </c>
      <c r="AM215" s="49">
        <f t="shared" ca="1" si="129"/>
        <v>6</v>
      </c>
      <c r="AN215" s="49">
        <f t="shared" ca="1" si="130"/>
        <v>27</v>
      </c>
      <c r="AO215" s="49">
        <f t="shared" ca="1" si="131"/>
        <v>11</v>
      </c>
      <c r="AP215" s="49">
        <f t="shared" ca="1" si="132"/>
        <v>3</v>
      </c>
    </row>
    <row r="216" spans="1:42" ht="19.5" thickBot="1">
      <c r="A216" s="65">
        <f t="shared" si="133"/>
        <v>215</v>
      </c>
      <c r="B216" s="45">
        <f ca="1">Streams!B216</f>
        <v>24</v>
      </c>
      <c r="C216" s="46">
        <f t="shared" ca="1" si="134"/>
        <v>24</v>
      </c>
      <c r="D216" s="47">
        <f ca="1">COUNTIF(INDEX(C216:INDEX($C$1:C216,IFERROR(LOOKUP(2,1/($D$1:D215=2),ROW($D$1:D215)-MIN(ROW($D$1:D215)-1)),1),),),C216)</f>
        <v>1</v>
      </c>
      <c r="E216" s="46">
        <f t="shared" ca="1" si="135"/>
        <v>31</v>
      </c>
      <c r="F216" s="47">
        <f ca="1">COUNTIF(INDEX(E216:INDEX($E$1:E216,IFERROR(LOOKUP(2,1/($F$1:F215=2),ROW($F$1:F215)-MIN(ROW($F$1:F215)-1)),1),),),E216)</f>
        <v>1</v>
      </c>
      <c r="G216" s="49">
        <f t="shared" ca="1" si="97"/>
        <v>36</v>
      </c>
      <c r="H216" s="49">
        <f t="shared" ca="1" si="98"/>
        <v>26</v>
      </c>
      <c r="I216" s="49">
        <f t="shared" ca="1" si="99"/>
        <v>8</v>
      </c>
      <c r="J216" s="49">
        <f t="shared" ca="1" si="100"/>
        <v>4</v>
      </c>
      <c r="K216" s="49">
        <f t="shared" ca="1" si="101"/>
        <v>15</v>
      </c>
      <c r="L216" s="49">
        <f t="shared" ca="1" si="102"/>
        <v>29</v>
      </c>
      <c r="M216" s="49">
        <f t="shared" ca="1" si="103"/>
        <v>12</v>
      </c>
      <c r="N216" s="49">
        <f t="shared" ca="1" si="104"/>
        <v>31</v>
      </c>
      <c r="O216" s="49">
        <f t="shared" ca="1" si="105"/>
        <v>21</v>
      </c>
      <c r="P216" s="49">
        <f t="shared" ca="1" si="106"/>
        <v>13</v>
      </c>
      <c r="Q216" s="49">
        <f t="shared" ca="1" si="107"/>
        <v>2</v>
      </c>
      <c r="R216" s="49">
        <f t="shared" ca="1" si="108"/>
        <v>14</v>
      </c>
      <c r="S216" s="49">
        <f t="shared" ca="1" si="109"/>
        <v>17</v>
      </c>
      <c r="T216" s="49">
        <f t="shared" ca="1" si="110"/>
        <v>10</v>
      </c>
      <c r="U216" s="49">
        <f t="shared" ca="1" si="111"/>
        <v>32</v>
      </c>
      <c r="V216" s="49">
        <f t="shared" ca="1" si="112"/>
        <v>33</v>
      </c>
      <c r="W216" s="49">
        <f t="shared" ca="1" si="113"/>
        <v>28</v>
      </c>
      <c r="X216" s="49">
        <f t="shared" ca="1" si="114"/>
        <v>30</v>
      </c>
      <c r="Y216" s="49">
        <f t="shared" ca="1" si="115"/>
        <v>20</v>
      </c>
      <c r="Z216" s="49">
        <f t="shared" ca="1" si="116"/>
        <v>25</v>
      </c>
      <c r="AA216" s="49">
        <f t="shared" ca="1" si="117"/>
        <v>5</v>
      </c>
      <c r="AB216" s="49">
        <f t="shared" ca="1" si="118"/>
        <v>23</v>
      </c>
      <c r="AC216" s="49">
        <f t="shared" ca="1" si="119"/>
        <v>34</v>
      </c>
      <c r="AD216" s="49">
        <f t="shared" ca="1" si="120"/>
        <v>9</v>
      </c>
      <c r="AE216" s="49">
        <f t="shared" ca="1" si="121"/>
        <v>18</v>
      </c>
      <c r="AF216" s="49">
        <f t="shared" ca="1" si="122"/>
        <v>7</v>
      </c>
      <c r="AG216" s="49">
        <f t="shared" ca="1" si="123"/>
        <v>19</v>
      </c>
      <c r="AH216" s="49">
        <f t="shared" ca="1" si="124"/>
        <v>35</v>
      </c>
      <c r="AI216" s="49">
        <f t="shared" ca="1" si="125"/>
        <v>1</v>
      </c>
      <c r="AJ216" s="49">
        <f t="shared" ca="1" si="126"/>
        <v>16</v>
      </c>
      <c r="AK216" s="49">
        <f t="shared" ca="1" si="127"/>
        <v>24</v>
      </c>
      <c r="AL216" s="49">
        <f t="shared" ca="1" si="128"/>
        <v>22</v>
      </c>
      <c r="AM216" s="49">
        <f t="shared" ca="1" si="129"/>
        <v>6</v>
      </c>
      <c r="AN216" s="49">
        <f t="shared" ca="1" si="130"/>
        <v>27</v>
      </c>
      <c r="AO216" s="49">
        <f t="shared" ca="1" si="131"/>
        <v>11</v>
      </c>
      <c r="AP216" s="49">
        <f t="shared" ca="1" si="132"/>
        <v>3</v>
      </c>
    </row>
    <row r="217" spans="1:42" ht="19.5" thickBot="1">
      <c r="A217" s="65">
        <f t="shared" si="133"/>
        <v>216</v>
      </c>
      <c r="B217" s="45">
        <f ca="1">Streams!B217</f>
        <v>9</v>
      </c>
      <c r="C217" s="46">
        <f t="shared" ca="1" si="134"/>
        <v>9</v>
      </c>
      <c r="D217" s="47">
        <f ca="1">COUNTIF(INDEX(C217:INDEX($C$1:C217,IFERROR(LOOKUP(2,1/($D$1:D216=2),ROW($D$1:D216)-MIN(ROW($D$1:D216)-1)),1),),),C217)</f>
        <v>1</v>
      </c>
      <c r="E217" s="46">
        <f t="shared" ca="1" si="135"/>
        <v>25</v>
      </c>
      <c r="F217" s="47">
        <f ca="1">COUNTIF(INDEX(E217:INDEX($E$1:E217,IFERROR(LOOKUP(2,1/($F$1:F216=2),ROW($F$1:F216)-MIN(ROW($F$1:F216)-1)),1),),),E217)</f>
        <v>1</v>
      </c>
      <c r="G217" s="49">
        <f t="shared" ca="1" si="97"/>
        <v>24</v>
      </c>
      <c r="H217" s="49">
        <f t="shared" ca="1" si="98"/>
        <v>36</v>
      </c>
      <c r="I217" s="49">
        <f t="shared" ca="1" si="99"/>
        <v>26</v>
      </c>
      <c r="J217" s="49">
        <f t="shared" ca="1" si="100"/>
        <v>8</v>
      </c>
      <c r="K217" s="49">
        <f t="shared" ca="1" si="101"/>
        <v>4</v>
      </c>
      <c r="L217" s="49">
        <f t="shared" ca="1" si="102"/>
        <v>15</v>
      </c>
      <c r="M217" s="49">
        <f t="shared" ca="1" si="103"/>
        <v>29</v>
      </c>
      <c r="N217" s="49">
        <f t="shared" ca="1" si="104"/>
        <v>12</v>
      </c>
      <c r="O217" s="49">
        <f t="shared" ca="1" si="105"/>
        <v>31</v>
      </c>
      <c r="P217" s="49">
        <f t="shared" ca="1" si="106"/>
        <v>21</v>
      </c>
      <c r="Q217" s="49">
        <f t="shared" ca="1" si="107"/>
        <v>13</v>
      </c>
      <c r="R217" s="49">
        <f t="shared" ca="1" si="108"/>
        <v>2</v>
      </c>
      <c r="S217" s="49">
        <f t="shared" ca="1" si="109"/>
        <v>14</v>
      </c>
      <c r="T217" s="49">
        <f t="shared" ca="1" si="110"/>
        <v>17</v>
      </c>
      <c r="U217" s="49">
        <f t="shared" ca="1" si="111"/>
        <v>10</v>
      </c>
      <c r="V217" s="49">
        <f t="shared" ca="1" si="112"/>
        <v>32</v>
      </c>
      <c r="W217" s="49">
        <f t="shared" ca="1" si="113"/>
        <v>33</v>
      </c>
      <c r="X217" s="49">
        <f t="shared" ca="1" si="114"/>
        <v>28</v>
      </c>
      <c r="Y217" s="49">
        <f t="shared" ca="1" si="115"/>
        <v>30</v>
      </c>
      <c r="Z217" s="49">
        <f t="shared" ca="1" si="116"/>
        <v>20</v>
      </c>
      <c r="AA217" s="49">
        <f t="shared" ca="1" si="117"/>
        <v>25</v>
      </c>
      <c r="AB217" s="49">
        <f t="shared" ca="1" si="118"/>
        <v>5</v>
      </c>
      <c r="AC217" s="49">
        <f t="shared" ca="1" si="119"/>
        <v>23</v>
      </c>
      <c r="AD217" s="49">
        <f t="shared" ca="1" si="120"/>
        <v>34</v>
      </c>
      <c r="AE217" s="49">
        <f t="shared" ca="1" si="121"/>
        <v>9</v>
      </c>
      <c r="AF217" s="49">
        <f t="shared" ca="1" si="122"/>
        <v>18</v>
      </c>
      <c r="AG217" s="49">
        <f t="shared" ca="1" si="123"/>
        <v>7</v>
      </c>
      <c r="AH217" s="49">
        <f t="shared" ca="1" si="124"/>
        <v>19</v>
      </c>
      <c r="AI217" s="49">
        <f t="shared" ca="1" si="125"/>
        <v>35</v>
      </c>
      <c r="AJ217" s="49">
        <f t="shared" ca="1" si="126"/>
        <v>1</v>
      </c>
      <c r="AK217" s="49">
        <f t="shared" ca="1" si="127"/>
        <v>16</v>
      </c>
      <c r="AL217" s="49">
        <f t="shared" ca="1" si="128"/>
        <v>22</v>
      </c>
      <c r="AM217" s="49">
        <f t="shared" ca="1" si="129"/>
        <v>6</v>
      </c>
      <c r="AN217" s="49">
        <f t="shared" ca="1" si="130"/>
        <v>27</v>
      </c>
      <c r="AO217" s="49">
        <f t="shared" ca="1" si="131"/>
        <v>11</v>
      </c>
      <c r="AP217" s="49">
        <f t="shared" ca="1" si="132"/>
        <v>3</v>
      </c>
    </row>
    <row r="218" spans="1:42" ht="19.5" thickBot="1">
      <c r="A218" s="65">
        <f t="shared" si="133"/>
        <v>217</v>
      </c>
      <c r="B218" s="45">
        <f ca="1">Streams!B218</f>
        <v>30</v>
      </c>
      <c r="C218" s="46">
        <f t="shared" ca="1" si="134"/>
        <v>30</v>
      </c>
      <c r="D218" s="47">
        <f ca="1">COUNTIF(INDEX(C218:INDEX($C$1:C218,IFERROR(LOOKUP(2,1/($D$1:D217=2),ROW($D$1:D217)-MIN(ROW($D$1:D217)-1)),1),),),C218)</f>
        <v>1</v>
      </c>
      <c r="E218" s="46">
        <f t="shared" ca="1" si="135"/>
        <v>20</v>
      </c>
      <c r="F218" s="47">
        <f ca="1">COUNTIF(INDEX(E218:INDEX($E$1:E218,IFERROR(LOOKUP(2,1/($F$1:F217=2),ROW($F$1:F217)-MIN(ROW($F$1:F217)-1)),1),),),E218)</f>
        <v>2</v>
      </c>
      <c r="G218" s="49">
        <f t="shared" ca="1" si="97"/>
        <v>9</v>
      </c>
      <c r="H218" s="49">
        <f t="shared" ca="1" si="98"/>
        <v>24</v>
      </c>
      <c r="I218" s="49">
        <f t="shared" ca="1" si="99"/>
        <v>36</v>
      </c>
      <c r="J218" s="49">
        <f t="shared" ca="1" si="100"/>
        <v>26</v>
      </c>
      <c r="K218" s="49">
        <f t="shared" ca="1" si="101"/>
        <v>8</v>
      </c>
      <c r="L218" s="49">
        <f t="shared" ca="1" si="102"/>
        <v>4</v>
      </c>
      <c r="M218" s="49">
        <f t="shared" ca="1" si="103"/>
        <v>15</v>
      </c>
      <c r="N218" s="49">
        <f t="shared" ca="1" si="104"/>
        <v>29</v>
      </c>
      <c r="O218" s="49">
        <f t="shared" ca="1" si="105"/>
        <v>12</v>
      </c>
      <c r="P218" s="49">
        <f t="shared" ca="1" si="106"/>
        <v>31</v>
      </c>
      <c r="Q218" s="49">
        <f t="shared" ca="1" si="107"/>
        <v>21</v>
      </c>
      <c r="R218" s="49">
        <f t="shared" ca="1" si="108"/>
        <v>13</v>
      </c>
      <c r="S218" s="49">
        <f t="shared" ca="1" si="109"/>
        <v>2</v>
      </c>
      <c r="T218" s="49">
        <f t="shared" ca="1" si="110"/>
        <v>14</v>
      </c>
      <c r="U218" s="49">
        <f t="shared" ca="1" si="111"/>
        <v>17</v>
      </c>
      <c r="V218" s="49">
        <f t="shared" ca="1" si="112"/>
        <v>10</v>
      </c>
      <c r="W218" s="49">
        <f t="shared" ca="1" si="113"/>
        <v>32</v>
      </c>
      <c r="X218" s="49">
        <f t="shared" ca="1" si="114"/>
        <v>33</v>
      </c>
      <c r="Y218" s="49">
        <f t="shared" ca="1" si="115"/>
        <v>28</v>
      </c>
      <c r="Z218" s="49">
        <f t="shared" ca="1" si="116"/>
        <v>30</v>
      </c>
      <c r="AA218" s="49">
        <f t="shared" ca="1" si="117"/>
        <v>20</v>
      </c>
      <c r="AB218" s="49">
        <f t="shared" ca="1" si="118"/>
        <v>25</v>
      </c>
      <c r="AC218" s="49">
        <f t="shared" ca="1" si="119"/>
        <v>5</v>
      </c>
      <c r="AD218" s="49">
        <f t="shared" ca="1" si="120"/>
        <v>23</v>
      </c>
      <c r="AE218" s="49">
        <f t="shared" ca="1" si="121"/>
        <v>34</v>
      </c>
      <c r="AF218" s="49">
        <f t="shared" ca="1" si="122"/>
        <v>18</v>
      </c>
      <c r="AG218" s="49">
        <f t="shared" ca="1" si="123"/>
        <v>7</v>
      </c>
      <c r="AH218" s="49">
        <f t="shared" ca="1" si="124"/>
        <v>19</v>
      </c>
      <c r="AI218" s="49">
        <f t="shared" ca="1" si="125"/>
        <v>35</v>
      </c>
      <c r="AJ218" s="49">
        <f t="shared" ca="1" si="126"/>
        <v>1</v>
      </c>
      <c r="AK218" s="49">
        <f t="shared" ca="1" si="127"/>
        <v>16</v>
      </c>
      <c r="AL218" s="49">
        <f t="shared" ca="1" si="128"/>
        <v>22</v>
      </c>
      <c r="AM218" s="49">
        <f t="shared" ca="1" si="129"/>
        <v>6</v>
      </c>
      <c r="AN218" s="49">
        <f t="shared" ca="1" si="130"/>
        <v>27</v>
      </c>
      <c r="AO218" s="49">
        <f t="shared" ca="1" si="131"/>
        <v>11</v>
      </c>
      <c r="AP218" s="49">
        <f t="shared" ca="1" si="132"/>
        <v>3</v>
      </c>
    </row>
    <row r="219" spans="1:42" ht="19.5" thickBot="1">
      <c r="A219" s="65">
        <f t="shared" si="133"/>
        <v>218</v>
      </c>
      <c r="B219" s="45">
        <f ca="1">Streams!B219</f>
        <v>34</v>
      </c>
      <c r="C219" s="46">
        <f t="shared" ca="1" si="134"/>
        <v>34</v>
      </c>
      <c r="D219" s="47">
        <f ca="1">COUNTIF(INDEX(C219:INDEX($C$1:C219,IFERROR(LOOKUP(2,1/($D$1:D218=2),ROW($D$1:D218)-MIN(ROW($D$1:D218)-1)),1),),),C219)</f>
        <v>1</v>
      </c>
      <c r="E219" s="46">
        <f t="shared" ca="1" si="135"/>
        <v>25</v>
      </c>
      <c r="F219" s="47">
        <f ca="1">COUNTIF(INDEX(E219:INDEX($E$1:E219,IFERROR(LOOKUP(2,1/($F$1:F218=2),ROW($F$1:F218)-MIN(ROW($F$1:F218)-1)),1),),),E219)</f>
        <v>1</v>
      </c>
      <c r="G219" s="49">
        <f t="shared" ca="1" si="97"/>
        <v>30</v>
      </c>
      <c r="H219" s="49">
        <f t="shared" ca="1" si="98"/>
        <v>9</v>
      </c>
      <c r="I219" s="49">
        <f t="shared" ca="1" si="99"/>
        <v>24</v>
      </c>
      <c r="J219" s="49">
        <f t="shared" ca="1" si="100"/>
        <v>36</v>
      </c>
      <c r="K219" s="49">
        <f t="shared" ca="1" si="101"/>
        <v>26</v>
      </c>
      <c r="L219" s="49">
        <f t="shared" ca="1" si="102"/>
        <v>8</v>
      </c>
      <c r="M219" s="49">
        <f t="shared" ca="1" si="103"/>
        <v>4</v>
      </c>
      <c r="N219" s="49">
        <f t="shared" ca="1" si="104"/>
        <v>15</v>
      </c>
      <c r="O219" s="49">
        <f t="shared" ca="1" si="105"/>
        <v>29</v>
      </c>
      <c r="P219" s="49">
        <f t="shared" ca="1" si="106"/>
        <v>12</v>
      </c>
      <c r="Q219" s="49">
        <f t="shared" ca="1" si="107"/>
        <v>31</v>
      </c>
      <c r="R219" s="49">
        <f t="shared" ca="1" si="108"/>
        <v>21</v>
      </c>
      <c r="S219" s="49">
        <f t="shared" ca="1" si="109"/>
        <v>13</v>
      </c>
      <c r="T219" s="49">
        <f t="shared" ca="1" si="110"/>
        <v>2</v>
      </c>
      <c r="U219" s="49">
        <f t="shared" ca="1" si="111"/>
        <v>14</v>
      </c>
      <c r="V219" s="49">
        <f t="shared" ca="1" si="112"/>
        <v>17</v>
      </c>
      <c r="W219" s="49">
        <f t="shared" ca="1" si="113"/>
        <v>10</v>
      </c>
      <c r="X219" s="49">
        <f t="shared" ca="1" si="114"/>
        <v>32</v>
      </c>
      <c r="Y219" s="49">
        <f t="shared" ca="1" si="115"/>
        <v>33</v>
      </c>
      <c r="Z219" s="49">
        <f t="shared" ca="1" si="116"/>
        <v>28</v>
      </c>
      <c r="AA219" s="49">
        <f t="shared" ca="1" si="117"/>
        <v>20</v>
      </c>
      <c r="AB219" s="49">
        <f t="shared" ca="1" si="118"/>
        <v>25</v>
      </c>
      <c r="AC219" s="49">
        <f t="shared" ca="1" si="119"/>
        <v>5</v>
      </c>
      <c r="AD219" s="49">
        <f t="shared" ca="1" si="120"/>
        <v>23</v>
      </c>
      <c r="AE219" s="49">
        <f t="shared" ca="1" si="121"/>
        <v>34</v>
      </c>
      <c r="AF219" s="49">
        <f t="shared" ca="1" si="122"/>
        <v>18</v>
      </c>
      <c r="AG219" s="49">
        <f t="shared" ca="1" si="123"/>
        <v>7</v>
      </c>
      <c r="AH219" s="49">
        <f t="shared" ca="1" si="124"/>
        <v>19</v>
      </c>
      <c r="AI219" s="49">
        <f t="shared" ca="1" si="125"/>
        <v>35</v>
      </c>
      <c r="AJ219" s="49">
        <f t="shared" ca="1" si="126"/>
        <v>1</v>
      </c>
      <c r="AK219" s="49">
        <f t="shared" ca="1" si="127"/>
        <v>16</v>
      </c>
      <c r="AL219" s="49">
        <f t="shared" ca="1" si="128"/>
        <v>22</v>
      </c>
      <c r="AM219" s="49">
        <f t="shared" ca="1" si="129"/>
        <v>6</v>
      </c>
      <c r="AN219" s="49">
        <f t="shared" ca="1" si="130"/>
        <v>27</v>
      </c>
      <c r="AO219" s="49">
        <f t="shared" ca="1" si="131"/>
        <v>11</v>
      </c>
      <c r="AP219" s="49">
        <f t="shared" ca="1" si="132"/>
        <v>3</v>
      </c>
    </row>
    <row r="220" spans="1:42" ht="19.5" thickBot="1">
      <c r="A220" s="65">
        <f t="shared" si="133"/>
        <v>219</v>
      </c>
      <c r="B220" s="45">
        <f ca="1">Streams!B220</f>
        <v>11</v>
      </c>
      <c r="C220" s="46">
        <f t="shared" ca="1" si="134"/>
        <v>11</v>
      </c>
      <c r="D220" s="47">
        <f ca="1">COUNTIF(INDEX(C220:INDEX($C$1:C220,IFERROR(LOOKUP(2,1/($D$1:D219=2),ROW($D$1:D219)-MIN(ROW($D$1:D219)-1)),1),),),C220)</f>
        <v>1</v>
      </c>
      <c r="E220" s="46">
        <f t="shared" ca="1" si="135"/>
        <v>35</v>
      </c>
      <c r="F220" s="47">
        <f ca="1">COUNTIF(INDEX(E220:INDEX($E$1:E220,IFERROR(LOOKUP(2,1/($F$1:F219=2),ROW($F$1:F219)-MIN(ROW($F$1:F219)-1)),1),),),E220)</f>
        <v>1</v>
      </c>
      <c r="G220" s="49">
        <f t="shared" ca="1" si="97"/>
        <v>34</v>
      </c>
      <c r="H220" s="49">
        <f t="shared" ca="1" si="98"/>
        <v>30</v>
      </c>
      <c r="I220" s="49">
        <f t="shared" ca="1" si="99"/>
        <v>9</v>
      </c>
      <c r="J220" s="49">
        <f t="shared" ca="1" si="100"/>
        <v>24</v>
      </c>
      <c r="K220" s="49">
        <f t="shared" ca="1" si="101"/>
        <v>36</v>
      </c>
      <c r="L220" s="49">
        <f t="shared" ca="1" si="102"/>
        <v>26</v>
      </c>
      <c r="M220" s="49">
        <f t="shared" ca="1" si="103"/>
        <v>8</v>
      </c>
      <c r="N220" s="49">
        <f t="shared" ca="1" si="104"/>
        <v>4</v>
      </c>
      <c r="O220" s="49">
        <f t="shared" ca="1" si="105"/>
        <v>15</v>
      </c>
      <c r="P220" s="49">
        <f t="shared" ca="1" si="106"/>
        <v>29</v>
      </c>
      <c r="Q220" s="49">
        <f t="shared" ca="1" si="107"/>
        <v>12</v>
      </c>
      <c r="R220" s="49">
        <f t="shared" ca="1" si="108"/>
        <v>31</v>
      </c>
      <c r="S220" s="49">
        <f t="shared" ca="1" si="109"/>
        <v>21</v>
      </c>
      <c r="T220" s="49">
        <f t="shared" ca="1" si="110"/>
        <v>13</v>
      </c>
      <c r="U220" s="49">
        <f t="shared" ca="1" si="111"/>
        <v>2</v>
      </c>
      <c r="V220" s="49">
        <f t="shared" ca="1" si="112"/>
        <v>14</v>
      </c>
      <c r="W220" s="49">
        <f t="shared" ca="1" si="113"/>
        <v>17</v>
      </c>
      <c r="X220" s="49">
        <f t="shared" ca="1" si="114"/>
        <v>10</v>
      </c>
      <c r="Y220" s="49">
        <f t="shared" ca="1" si="115"/>
        <v>32</v>
      </c>
      <c r="Z220" s="49">
        <f t="shared" ca="1" si="116"/>
        <v>33</v>
      </c>
      <c r="AA220" s="49">
        <f t="shared" ca="1" si="117"/>
        <v>28</v>
      </c>
      <c r="AB220" s="49">
        <f t="shared" ca="1" si="118"/>
        <v>20</v>
      </c>
      <c r="AC220" s="49">
        <f t="shared" ca="1" si="119"/>
        <v>25</v>
      </c>
      <c r="AD220" s="49">
        <f t="shared" ca="1" si="120"/>
        <v>5</v>
      </c>
      <c r="AE220" s="49">
        <f t="shared" ca="1" si="121"/>
        <v>23</v>
      </c>
      <c r="AF220" s="49">
        <f t="shared" ca="1" si="122"/>
        <v>18</v>
      </c>
      <c r="AG220" s="49">
        <f t="shared" ca="1" si="123"/>
        <v>7</v>
      </c>
      <c r="AH220" s="49">
        <f t="shared" ca="1" si="124"/>
        <v>19</v>
      </c>
      <c r="AI220" s="49">
        <f t="shared" ca="1" si="125"/>
        <v>35</v>
      </c>
      <c r="AJ220" s="49">
        <f t="shared" ca="1" si="126"/>
        <v>1</v>
      </c>
      <c r="AK220" s="49">
        <f t="shared" ca="1" si="127"/>
        <v>16</v>
      </c>
      <c r="AL220" s="49">
        <f t="shared" ca="1" si="128"/>
        <v>22</v>
      </c>
      <c r="AM220" s="49">
        <f t="shared" ca="1" si="129"/>
        <v>6</v>
      </c>
      <c r="AN220" s="49">
        <f t="shared" ca="1" si="130"/>
        <v>27</v>
      </c>
      <c r="AO220" s="49">
        <f t="shared" ca="1" si="131"/>
        <v>11</v>
      </c>
      <c r="AP220" s="49">
        <f t="shared" ca="1" si="132"/>
        <v>3</v>
      </c>
    </row>
    <row r="221" spans="1:42" ht="19.5" thickBot="1">
      <c r="A221" s="65">
        <f t="shared" si="133"/>
        <v>220</v>
      </c>
      <c r="B221" s="45">
        <f ca="1">Streams!B221</f>
        <v>29</v>
      </c>
      <c r="C221" s="46">
        <f t="shared" ca="1" si="134"/>
        <v>29</v>
      </c>
      <c r="D221" s="47">
        <f ca="1">COUNTIF(INDEX(C221:INDEX($C$1:C221,IFERROR(LOOKUP(2,1/($D$1:D220=2),ROW($D$1:D220)-MIN(ROW($D$1:D220)-1)),1),),),C221)</f>
        <v>2</v>
      </c>
      <c r="E221" s="46">
        <f t="shared" ca="1" si="135"/>
        <v>11</v>
      </c>
      <c r="F221" s="47">
        <f ca="1">COUNTIF(INDEX(E221:INDEX($E$1:E221,IFERROR(LOOKUP(2,1/($F$1:F220=2),ROW($F$1:F220)-MIN(ROW($F$1:F220)-1)),1),),),E221)</f>
        <v>1</v>
      </c>
      <c r="G221" s="49">
        <f t="shared" ca="1" si="97"/>
        <v>11</v>
      </c>
      <c r="H221" s="49">
        <f t="shared" ca="1" si="98"/>
        <v>34</v>
      </c>
      <c r="I221" s="49">
        <f t="shared" ca="1" si="99"/>
        <v>30</v>
      </c>
      <c r="J221" s="49">
        <f t="shared" ca="1" si="100"/>
        <v>9</v>
      </c>
      <c r="K221" s="49">
        <f t="shared" ca="1" si="101"/>
        <v>24</v>
      </c>
      <c r="L221" s="49">
        <f t="shared" ca="1" si="102"/>
        <v>36</v>
      </c>
      <c r="M221" s="49">
        <f t="shared" ca="1" si="103"/>
        <v>26</v>
      </c>
      <c r="N221" s="49">
        <f t="shared" ca="1" si="104"/>
        <v>8</v>
      </c>
      <c r="O221" s="49">
        <f t="shared" ca="1" si="105"/>
        <v>4</v>
      </c>
      <c r="P221" s="49">
        <f t="shared" ca="1" si="106"/>
        <v>15</v>
      </c>
      <c r="Q221" s="49">
        <f t="shared" ca="1" si="107"/>
        <v>29</v>
      </c>
      <c r="R221" s="49">
        <f t="shared" ca="1" si="108"/>
        <v>12</v>
      </c>
      <c r="S221" s="49">
        <f t="shared" ca="1" si="109"/>
        <v>31</v>
      </c>
      <c r="T221" s="49">
        <f t="shared" ca="1" si="110"/>
        <v>21</v>
      </c>
      <c r="U221" s="49">
        <f t="shared" ca="1" si="111"/>
        <v>13</v>
      </c>
      <c r="V221" s="49">
        <f t="shared" ca="1" si="112"/>
        <v>2</v>
      </c>
      <c r="W221" s="49">
        <f t="shared" ca="1" si="113"/>
        <v>14</v>
      </c>
      <c r="X221" s="49">
        <f t="shared" ca="1" si="114"/>
        <v>17</v>
      </c>
      <c r="Y221" s="49">
        <f t="shared" ca="1" si="115"/>
        <v>10</v>
      </c>
      <c r="Z221" s="49">
        <f t="shared" ca="1" si="116"/>
        <v>32</v>
      </c>
      <c r="AA221" s="49">
        <f t="shared" ca="1" si="117"/>
        <v>33</v>
      </c>
      <c r="AB221" s="49">
        <f t="shared" ca="1" si="118"/>
        <v>28</v>
      </c>
      <c r="AC221" s="49">
        <f t="shared" ca="1" si="119"/>
        <v>20</v>
      </c>
      <c r="AD221" s="49">
        <f t="shared" ca="1" si="120"/>
        <v>25</v>
      </c>
      <c r="AE221" s="49">
        <f t="shared" ca="1" si="121"/>
        <v>5</v>
      </c>
      <c r="AF221" s="49">
        <f t="shared" ca="1" si="122"/>
        <v>23</v>
      </c>
      <c r="AG221" s="49">
        <f t="shared" ca="1" si="123"/>
        <v>18</v>
      </c>
      <c r="AH221" s="49">
        <f t="shared" ca="1" si="124"/>
        <v>7</v>
      </c>
      <c r="AI221" s="49">
        <f t="shared" ca="1" si="125"/>
        <v>19</v>
      </c>
      <c r="AJ221" s="49">
        <f t="shared" ca="1" si="126"/>
        <v>35</v>
      </c>
      <c r="AK221" s="49">
        <f t="shared" ca="1" si="127"/>
        <v>1</v>
      </c>
      <c r="AL221" s="49">
        <f t="shared" ca="1" si="128"/>
        <v>16</v>
      </c>
      <c r="AM221" s="49">
        <f t="shared" ca="1" si="129"/>
        <v>22</v>
      </c>
      <c r="AN221" s="49">
        <f t="shared" ca="1" si="130"/>
        <v>6</v>
      </c>
      <c r="AO221" s="49">
        <f t="shared" ca="1" si="131"/>
        <v>27</v>
      </c>
      <c r="AP221" s="49">
        <f t="shared" ca="1" si="132"/>
        <v>3</v>
      </c>
    </row>
    <row r="222" spans="1:42" ht="19.5" thickBot="1">
      <c r="A222" s="65">
        <f t="shared" si="133"/>
        <v>221</v>
      </c>
      <c r="B222" s="45">
        <f ca="1">Streams!B222</f>
        <v>30</v>
      </c>
      <c r="C222" s="46">
        <f t="shared" ca="1" si="134"/>
        <v>30</v>
      </c>
      <c r="D222" s="47">
        <f ca="1">COUNTIF(INDEX(C222:INDEX($C$1:C222,IFERROR(LOOKUP(2,1/($D$1:D221=2),ROW($D$1:D221)-MIN(ROW($D$1:D221)-1)),1),),),C222)</f>
        <v>1</v>
      </c>
      <c r="E222" s="46">
        <f t="shared" ca="1" si="135"/>
        <v>4</v>
      </c>
      <c r="F222" s="47">
        <f ca="1">COUNTIF(INDEX(E222:INDEX($E$1:E222,IFERROR(LOOKUP(2,1/($F$1:F221=2),ROW($F$1:F221)-MIN(ROW($F$1:F221)-1)),1),),),E222)</f>
        <v>1</v>
      </c>
      <c r="G222" s="49">
        <f t="shared" ca="1" si="97"/>
        <v>29</v>
      </c>
      <c r="H222" s="49">
        <f t="shared" ca="1" si="98"/>
        <v>11</v>
      </c>
      <c r="I222" s="49">
        <f t="shared" ca="1" si="99"/>
        <v>34</v>
      </c>
      <c r="J222" s="49">
        <f t="shared" ca="1" si="100"/>
        <v>30</v>
      </c>
      <c r="K222" s="49">
        <f t="shared" ca="1" si="101"/>
        <v>9</v>
      </c>
      <c r="L222" s="49">
        <f t="shared" ca="1" si="102"/>
        <v>24</v>
      </c>
      <c r="M222" s="49">
        <f t="shared" ca="1" si="103"/>
        <v>36</v>
      </c>
      <c r="N222" s="49">
        <f t="shared" ca="1" si="104"/>
        <v>26</v>
      </c>
      <c r="O222" s="49">
        <f t="shared" ca="1" si="105"/>
        <v>8</v>
      </c>
      <c r="P222" s="49">
        <f t="shared" ca="1" si="106"/>
        <v>4</v>
      </c>
      <c r="Q222" s="49">
        <f t="shared" ca="1" si="107"/>
        <v>15</v>
      </c>
      <c r="R222" s="49">
        <f t="shared" ca="1" si="108"/>
        <v>12</v>
      </c>
      <c r="S222" s="49">
        <f t="shared" ca="1" si="109"/>
        <v>31</v>
      </c>
      <c r="T222" s="49">
        <f t="shared" ca="1" si="110"/>
        <v>21</v>
      </c>
      <c r="U222" s="49">
        <f t="shared" ca="1" si="111"/>
        <v>13</v>
      </c>
      <c r="V222" s="49">
        <f t="shared" ca="1" si="112"/>
        <v>2</v>
      </c>
      <c r="W222" s="49">
        <f t="shared" ca="1" si="113"/>
        <v>14</v>
      </c>
      <c r="X222" s="49">
        <f t="shared" ca="1" si="114"/>
        <v>17</v>
      </c>
      <c r="Y222" s="49">
        <f t="shared" ca="1" si="115"/>
        <v>10</v>
      </c>
      <c r="Z222" s="49">
        <f t="shared" ca="1" si="116"/>
        <v>32</v>
      </c>
      <c r="AA222" s="49">
        <f t="shared" ca="1" si="117"/>
        <v>33</v>
      </c>
      <c r="AB222" s="49">
        <f t="shared" ca="1" si="118"/>
        <v>28</v>
      </c>
      <c r="AC222" s="49">
        <f t="shared" ca="1" si="119"/>
        <v>20</v>
      </c>
      <c r="AD222" s="49">
        <f t="shared" ca="1" si="120"/>
        <v>25</v>
      </c>
      <c r="AE222" s="49">
        <f t="shared" ca="1" si="121"/>
        <v>5</v>
      </c>
      <c r="AF222" s="49">
        <f t="shared" ca="1" si="122"/>
        <v>23</v>
      </c>
      <c r="AG222" s="49">
        <f t="shared" ca="1" si="123"/>
        <v>18</v>
      </c>
      <c r="AH222" s="49">
        <f t="shared" ca="1" si="124"/>
        <v>7</v>
      </c>
      <c r="AI222" s="49">
        <f t="shared" ca="1" si="125"/>
        <v>19</v>
      </c>
      <c r="AJ222" s="49">
        <f t="shared" ca="1" si="126"/>
        <v>35</v>
      </c>
      <c r="AK222" s="49">
        <f t="shared" ca="1" si="127"/>
        <v>1</v>
      </c>
      <c r="AL222" s="49">
        <f t="shared" ca="1" si="128"/>
        <v>16</v>
      </c>
      <c r="AM222" s="49">
        <f t="shared" ca="1" si="129"/>
        <v>22</v>
      </c>
      <c r="AN222" s="49">
        <f t="shared" ca="1" si="130"/>
        <v>6</v>
      </c>
      <c r="AO222" s="49">
        <f t="shared" ca="1" si="131"/>
        <v>27</v>
      </c>
      <c r="AP222" s="49">
        <f t="shared" ca="1" si="132"/>
        <v>3</v>
      </c>
    </row>
    <row r="223" spans="1:42" ht="19.5" thickBot="1">
      <c r="A223" s="65">
        <f t="shared" si="133"/>
        <v>222</v>
      </c>
      <c r="B223" s="45">
        <f ca="1">Streams!B223</f>
        <v>15</v>
      </c>
      <c r="C223" s="46">
        <f t="shared" ca="1" si="134"/>
        <v>15</v>
      </c>
      <c r="D223" s="47">
        <f ca="1">COUNTIF(INDEX(C223:INDEX($C$1:C223,IFERROR(LOOKUP(2,1/($D$1:D222=2),ROW($D$1:D222)-MIN(ROW($D$1:D222)-1)),1),),),C223)</f>
        <v>1</v>
      </c>
      <c r="E223" s="46">
        <f t="shared" ca="1" si="135"/>
        <v>11</v>
      </c>
      <c r="F223" s="47">
        <f ca="1">COUNTIF(INDEX(E223:INDEX($E$1:E223,IFERROR(LOOKUP(2,1/($F$1:F222=2),ROW($F$1:F222)-MIN(ROW($F$1:F222)-1)),1),),),E223)</f>
        <v>2</v>
      </c>
      <c r="G223" s="49">
        <f t="shared" ca="1" si="97"/>
        <v>30</v>
      </c>
      <c r="H223" s="49">
        <f t="shared" ca="1" si="98"/>
        <v>29</v>
      </c>
      <c r="I223" s="49">
        <f t="shared" ca="1" si="99"/>
        <v>11</v>
      </c>
      <c r="J223" s="49">
        <f t="shared" ca="1" si="100"/>
        <v>34</v>
      </c>
      <c r="K223" s="49">
        <f t="shared" ca="1" si="101"/>
        <v>9</v>
      </c>
      <c r="L223" s="49">
        <f t="shared" ca="1" si="102"/>
        <v>24</v>
      </c>
      <c r="M223" s="49">
        <f t="shared" ca="1" si="103"/>
        <v>36</v>
      </c>
      <c r="N223" s="49">
        <f t="shared" ca="1" si="104"/>
        <v>26</v>
      </c>
      <c r="O223" s="49">
        <f t="shared" ca="1" si="105"/>
        <v>8</v>
      </c>
      <c r="P223" s="49">
        <f t="shared" ca="1" si="106"/>
        <v>4</v>
      </c>
      <c r="Q223" s="49">
        <f t="shared" ca="1" si="107"/>
        <v>15</v>
      </c>
      <c r="R223" s="49">
        <f t="shared" ca="1" si="108"/>
        <v>12</v>
      </c>
      <c r="S223" s="49">
        <f t="shared" ca="1" si="109"/>
        <v>31</v>
      </c>
      <c r="T223" s="49">
        <f t="shared" ca="1" si="110"/>
        <v>21</v>
      </c>
      <c r="U223" s="49">
        <f t="shared" ca="1" si="111"/>
        <v>13</v>
      </c>
      <c r="V223" s="49">
        <f t="shared" ca="1" si="112"/>
        <v>2</v>
      </c>
      <c r="W223" s="49">
        <f t="shared" ca="1" si="113"/>
        <v>14</v>
      </c>
      <c r="X223" s="49">
        <f t="shared" ca="1" si="114"/>
        <v>17</v>
      </c>
      <c r="Y223" s="49">
        <f t="shared" ca="1" si="115"/>
        <v>10</v>
      </c>
      <c r="Z223" s="49">
        <f t="shared" ca="1" si="116"/>
        <v>32</v>
      </c>
      <c r="AA223" s="49">
        <f t="shared" ca="1" si="117"/>
        <v>33</v>
      </c>
      <c r="AB223" s="49">
        <f t="shared" ca="1" si="118"/>
        <v>28</v>
      </c>
      <c r="AC223" s="49">
        <f t="shared" ca="1" si="119"/>
        <v>20</v>
      </c>
      <c r="AD223" s="49">
        <f t="shared" ca="1" si="120"/>
        <v>25</v>
      </c>
      <c r="AE223" s="49">
        <f t="shared" ca="1" si="121"/>
        <v>5</v>
      </c>
      <c r="AF223" s="49">
        <f t="shared" ca="1" si="122"/>
        <v>23</v>
      </c>
      <c r="AG223" s="49">
        <f t="shared" ca="1" si="123"/>
        <v>18</v>
      </c>
      <c r="AH223" s="49">
        <f t="shared" ca="1" si="124"/>
        <v>7</v>
      </c>
      <c r="AI223" s="49">
        <f t="shared" ca="1" si="125"/>
        <v>19</v>
      </c>
      <c r="AJ223" s="49">
        <f t="shared" ca="1" si="126"/>
        <v>35</v>
      </c>
      <c r="AK223" s="49">
        <f t="shared" ca="1" si="127"/>
        <v>1</v>
      </c>
      <c r="AL223" s="49">
        <f t="shared" ca="1" si="128"/>
        <v>16</v>
      </c>
      <c r="AM223" s="49">
        <f t="shared" ca="1" si="129"/>
        <v>22</v>
      </c>
      <c r="AN223" s="49">
        <f t="shared" ca="1" si="130"/>
        <v>6</v>
      </c>
      <c r="AO223" s="49">
        <f t="shared" ca="1" si="131"/>
        <v>27</v>
      </c>
      <c r="AP223" s="49">
        <f t="shared" ca="1" si="132"/>
        <v>3</v>
      </c>
    </row>
    <row r="224" spans="1:42" ht="19.5" thickBot="1">
      <c r="A224" s="65">
        <f t="shared" si="133"/>
        <v>223</v>
      </c>
      <c r="B224" s="45">
        <f ca="1">Streams!B224</f>
        <v>35</v>
      </c>
      <c r="C224" s="46">
        <f t="shared" ca="1" si="134"/>
        <v>35</v>
      </c>
      <c r="D224" s="47">
        <f ca="1">COUNTIF(INDEX(C224:INDEX($C$1:C224,IFERROR(LOOKUP(2,1/($D$1:D223=2),ROW($D$1:D223)-MIN(ROW($D$1:D223)-1)),1),),),C224)</f>
        <v>1</v>
      </c>
      <c r="E224" s="46">
        <f t="shared" ca="1" si="135"/>
        <v>30</v>
      </c>
      <c r="F224" s="47">
        <f ca="1">COUNTIF(INDEX(E224:INDEX($E$1:E224,IFERROR(LOOKUP(2,1/($F$1:F223=2),ROW($F$1:F223)-MIN(ROW($F$1:F223)-1)),1),),),E224)</f>
        <v>1</v>
      </c>
      <c r="G224" s="49">
        <f t="shared" ca="1" si="97"/>
        <v>15</v>
      </c>
      <c r="H224" s="49">
        <f t="shared" ca="1" si="98"/>
        <v>30</v>
      </c>
      <c r="I224" s="49">
        <f t="shared" ca="1" si="99"/>
        <v>29</v>
      </c>
      <c r="J224" s="49">
        <f t="shared" ca="1" si="100"/>
        <v>11</v>
      </c>
      <c r="K224" s="49">
        <f t="shared" ca="1" si="101"/>
        <v>34</v>
      </c>
      <c r="L224" s="49">
        <f t="shared" ca="1" si="102"/>
        <v>9</v>
      </c>
      <c r="M224" s="49">
        <f t="shared" ca="1" si="103"/>
        <v>24</v>
      </c>
      <c r="N224" s="49">
        <f t="shared" ca="1" si="104"/>
        <v>36</v>
      </c>
      <c r="O224" s="49">
        <f t="shared" ca="1" si="105"/>
        <v>26</v>
      </c>
      <c r="P224" s="49">
        <f t="shared" ca="1" si="106"/>
        <v>8</v>
      </c>
      <c r="Q224" s="49">
        <f t="shared" ca="1" si="107"/>
        <v>4</v>
      </c>
      <c r="R224" s="49">
        <f t="shared" ca="1" si="108"/>
        <v>12</v>
      </c>
      <c r="S224" s="49">
        <f t="shared" ca="1" si="109"/>
        <v>31</v>
      </c>
      <c r="T224" s="49">
        <f t="shared" ca="1" si="110"/>
        <v>21</v>
      </c>
      <c r="U224" s="49">
        <f t="shared" ca="1" si="111"/>
        <v>13</v>
      </c>
      <c r="V224" s="49">
        <f t="shared" ca="1" si="112"/>
        <v>2</v>
      </c>
      <c r="W224" s="49">
        <f t="shared" ca="1" si="113"/>
        <v>14</v>
      </c>
      <c r="X224" s="49">
        <f t="shared" ca="1" si="114"/>
        <v>17</v>
      </c>
      <c r="Y224" s="49">
        <f t="shared" ca="1" si="115"/>
        <v>10</v>
      </c>
      <c r="Z224" s="49">
        <f t="shared" ca="1" si="116"/>
        <v>32</v>
      </c>
      <c r="AA224" s="49">
        <f t="shared" ca="1" si="117"/>
        <v>33</v>
      </c>
      <c r="AB224" s="49">
        <f t="shared" ca="1" si="118"/>
        <v>28</v>
      </c>
      <c r="AC224" s="49">
        <f t="shared" ca="1" si="119"/>
        <v>20</v>
      </c>
      <c r="AD224" s="49">
        <f t="shared" ca="1" si="120"/>
        <v>25</v>
      </c>
      <c r="AE224" s="49">
        <f t="shared" ca="1" si="121"/>
        <v>5</v>
      </c>
      <c r="AF224" s="49">
        <f t="shared" ca="1" si="122"/>
        <v>23</v>
      </c>
      <c r="AG224" s="49">
        <f t="shared" ca="1" si="123"/>
        <v>18</v>
      </c>
      <c r="AH224" s="49">
        <f t="shared" ca="1" si="124"/>
        <v>7</v>
      </c>
      <c r="AI224" s="49">
        <f t="shared" ca="1" si="125"/>
        <v>19</v>
      </c>
      <c r="AJ224" s="49">
        <f t="shared" ca="1" si="126"/>
        <v>35</v>
      </c>
      <c r="AK224" s="49">
        <f t="shared" ca="1" si="127"/>
        <v>1</v>
      </c>
      <c r="AL224" s="49">
        <f t="shared" ca="1" si="128"/>
        <v>16</v>
      </c>
      <c r="AM224" s="49">
        <f t="shared" ca="1" si="129"/>
        <v>22</v>
      </c>
      <c r="AN224" s="49">
        <f t="shared" ca="1" si="130"/>
        <v>6</v>
      </c>
      <c r="AO224" s="49">
        <f t="shared" ca="1" si="131"/>
        <v>27</v>
      </c>
      <c r="AP224" s="49">
        <f t="shared" ca="1" si="132"/>
        <v>3</v>
      </c>
    </row>
    <row r="225" spans="1:42" ht="19.5" thickBot="1">
      <c r="A225" s="65">
        <f t="shared" si="133"/>
        <v>224</v>
      </c>
      <c r="B225" s="45">
        <f ca="1">Streams!B225</f>
        <v>30</v>
      </c>
      <c r="C225" s="46">
        <f t="shared" ca="1" si="134"/>
        <v>30</v>
      </c>
      <c r="D225" s="47">
        <f ca="1">COUNTIF(INDEX(C225:INDEX($C$1:C225,IFERROR(LOOKUP(2,1/($D$1:D224=2),ROW($D$1:D224)-MIN(ROW($D$1:D224)-1)),1),),),C225)</f>
        <v>2</v>
      </c>
      <c r="E225" s="46">
        <f t="shared" ca="1" si="135"/>
        <v>3</v>
      </c>
      <c r="F225" s="47">
        <f ca="1">COUNTIF(INDEX(E225:INDEX($E$1:E225,IFERROR(LOOKUP(2,1/($F$1:F224=2),ROW($F$1:F224)-MIN(ROW($F$1:F224)-1)),1),),),E225)</f>
        <v>1</v>
      </c>
      <c r="G225" s="49">
        <f t="shared" ca="1" si="97"/>
        <v>35</v>
      </c>
      <c r="H225" s="49">
        <f t="shared" ca="1" si="98"/>
        <v>15</v>
      </c>
      <c r="I225" s="49">
        <f t="shared" ca="1" si="99"/>
        <v>30</v>
      </c>
      <c r="J225" s="49">
        <f t="shared" ca="1" si="100"/>
        <v>29</v>
      </c>
      <c r="K225" s="49">
        <f t="shared" ca="1" si="101"/>
        <v>11</v>
      </c>
      <c r="L225" s="49">
        <f t="shared" ca="1" si="102"/>
        <v>34</v>
      </c>
      <c r="M225" s="49">
        <f t="shared" ca="1" si="103"/>
        <v>9</v>
      </c>
      <c r="N225" s="49">
        <f t="shared" ca="1" si="104"/>
        <v>24</v>
      </c>
      <c r="O225" s="49">
        <f t="shared" ca="1" si="105"/>
        <v>36</v>
      </c>
      <c r="P225" s="49">
        <f t="shared" ca="1" si="106"/>
        <v>26</v>
      </c>
      <c r="Q225" s="49">
        <f t="shared" ca="1" si="107"/>
        <v>8</v>
      </c>
      <c r="R225" s="49">
        <f t="shared" ca="1" si="108"/>
        <v>4</v>
      </c>
      <c r="S225" s="49">
        <f t="shared" ca="1" si="109"/>
        <v>12</v>
      </c>
      <c r="T225" s="49">
        <f t="shared" ca="1" si="110"/>
        <v>31</v>
      </c>
      <c r="U225" s="49">
        <f t="shared" ca="1" si="111"/>
        <v>21</v>
      </c>
      <c r="V225" s="49">
        <f t="shared" ca="1" si="112"/>
        <v>13</v>
      </c>
      <c r="W225" s="49">
        <f t="shared" ca="1" si="113"/>
        <v>2</v>
      </c>
      <c r="X225" s="49">
        <f t="shared" ca="1" si="114"/>
        <v>14</v>
      </c>
      <c r="Y225" s="49">
        <f t="shared" ca="1" si="115"/>
        <v>17</v>
      </c>
      <c r="Z225" s="49">
        <f t="shared" ca="1" si="116"/>
        <v>10</v>
      </c>
      <c r="AA225" s="49">
        <f t="shared" ca="1" si="117"/>
        <v>32</v>
      </c>
      <c r="AB225" s="49">
        <f t="shared" ca="1" si="118"/>
        <v>33</v>
      </c>
      <c r="AC225" s="49">
        <f t="shared" ca="1" si="119"/>
        <v>28</v>
      </c>
      <c r="AD225" s="49">
        <f t="shared" ca="1" si="120"/>
        <v>20</v>
      </c>
      <c r="AE225" s="49">
        <f t="shared" ca="1" si="121"/>
        <v>25</v>
      </c>
      <c r="AF225" s="49">
        <f t="shared" ca="1" si="122"/>
        <v>5</v>
      </c>
      <c r="AG225" s="49">
        <f t="shared" ca="1" si="123"/>
        <v>23</v>
      </c>
      <c r="AH225" s="49">
        <f t="shared" ca="1" si="124"/>
        <v>18</v>
      </c>
      <c r="AI225" s="49">
        <f t="shared" ca="1" si="125"/>
        <v>7</v>
      </c>
      <c r="AJ225" s="49">
        <f t="shared" ca="1" si="126"/>
        <v>19</v>
      </c>
      <c r="AK225" s="49">
        <f t="shared" ca="1" si="127"/>
        <v>1</v>
      </c>
      <c r="AL225" s="49">
        <f t="shared" ca="1" si="128"/>
        <v>16</v>
      </c>
      <c r="AM225" s="49">
        <f t="shared" ca="1" si="129"/>
        <v>22</v>
      </c>
      <c r="AN225" s="49">
        <f t="shared" ca="1" si="130"/>
        <v>6</v>
      </c>
      <c r="AO225" s="49">
        <f t="shared" ca="1" si="131"/>
        <v>27</v>
      </c>
      <c r="AP225" s="49">
        <f t="shared" ca="1" si="132"/>
        <v>3</v>
      </c>
    </row>
    <row r="226" spans="1:42" ht="19.5" thickBot="1">
      <c r="A226" s="65">
        <f t="shared" si="133"/>
        <v>225</v>
      </c>
      <c r="B226" s="45">
        <f ca="1">Streams!B226</f>
        <v>12</v>
      </c>
      <c r="C226" s="46">
        <f t="shared" ca="1" si="134"/>
        <v>12</v>
      </c>
      <c r="D226" s="47">
        <f ca="1">COUNTIF(INDEX(C226:INDEX($C$1:C226,IFERROR(LOOKUP(2,1/($D$1:D225=2),ROW($D$1:D225)-MIN(ROW($D$1:D225)-1)),1),),),C226)</f>
        <v>1</v>
      </c>
      <c r="E226" s="46">
        <f t="shared" ca="1" si="135"/>
        <v>13</v>
      </c>
      <c r="F226" s="47">
        <f ca="1">COUNTIF(INDEX(E226:INDEX($E$1:E226,IFERROR(LOOKUP(2,1/($F$1:F225=2),ROW($F$1:F225)-MIN(ROW($F$1:F225)-1)),1),),),E226)</f>
        <v>1</v>
      </c>
      <c r="G226" s="49">
        <f t="shared" ca="1" si="97"/>
        <v>30</v>
      </c>
      <c r="H226" s="49">
        <f t="shared" ca="1" si="98"/>
        <v>35</v>
      </c>
      <c r="I226" s="49">
        <f t="shared" ca="1" si="99"/>
        <v>15</v>
      </c>
      <c r="J226" s="49">
        <f t="shared" ca="1" si="100"/>
        <v>29</v>
      </c>
      <c r="K226" s="49">
        <f t="shared" ca="1" si="101"/>
        <v>11</v>
      </c>
      <c r="L226" s="49">
        <f t="shared" ca="1" si="102"/>
        <v>34</v>
      </c>
      <c r="M226" s="49">
        <f t="shared" ca="1" si="103"/>
        <v>9</v>
      </c>
      <c r="N226" s="49">
        <f t="shared" ca="1" si="104"/>
        <v>24</v>
      </c>
      <c r="O226" s="49">
        <f t="shared" ca="1" si="105"/>
        <v>36</v>
      </c>
      <c r="P226" s="49">
        <f t="shared" ca="1" si="106"/>
        <v>26</v>
      </c>
      <c r="Q226" s="49">
        <f t="shared" ca="1" si="107"/>
        <v>8</v>
      </c>
      <c r="R226" s="49">
        <f t="shared" ca="1" si="108"/>
        <v>4</v>
      </c>
      <c r="S226" s="49">
        <f t="shared" ca="1" si="109"/>
        <v>12</v>
      </c>
      <c r="T226" s="49">
        <f t="shared" ca="1" si="110"/>
        <v>31</v>
      </c>
      <c r="U226" s="49">
        <f t="shared" ca="1" si="111"/>
        <v>21</v>
      </c>
      <c r="V226" s="49">
        <f t="shared" ca="1" si="112"/>
        <v>13</v>
      </c>
      <c r="W226" s="49">
        <f t="shared" ca="1" si="113"/>
        <v>2</v>
      </c>
      <c r="X226" s="49">
        <f t="shared" ca="1" si="114"/>
        <v>14</v>
      </c>
      <c r="Y226" s="49">
        <f t="shared" ca="1" si="115"/>
        <v>17</v>
      </c>
      <c r="Z226" s="49">
        <f t="shared" ca="1" si="116"/>
        <v>10</v>
      </c>
      <c r="AA226" s="49">
        <f t="shared" ca="1" si="117"/>
        <v>32</v>
      </c>
      <c r="AB226" s="49">
        <f t="shared" ca="1" si="118"/>
        <v>33</v>
      </c>
      <c r="AC226" s="49">
        <f t="shared" ca="1" si="119"/>
        <v>28</v>
      </c>
      <c r="AD226" s="49">
        <f t="shared" ca="1" si="120"/>
        <v>20</v>
      </c>
      <c r="AE226" s="49">
        <f t="shared" ca="1" si="121"/>
        <v>25</v>
      </c>
      <c r="AF226" s="49">
        <f t="shared" ca="1" si="122"/>
        <v>5</v>
      </c>
      <c r="AG226" s="49">
        <f t="shared" ca="1" si="123"/>
        <v>23</v>
      </c>
      <c r="AH226" s="49">
        <f t="shared" ca="1" si="124"/>
        <v>18</v>
      </c>
      <c r="AI226" s="49">
        <f t="shared" ca="1" si="125"/>
        <v>7</v>
      </c>
      <c r="AJ226" s="49">
        <f t="shared" ca="1" si="126"/>
        <v>19</v>
      </c>
      <c r="AK226" s="49">
        <f t="shared" ca="1" si="127"/>
        <v>1</v>
      </c>
      <c r="AL226" s="49">
        <f t="shared" ca="1" si="128"/>
        <v>16</v>
      </c>
      <c r="AM226" s="49">
        <f t="shared" ca="1" si="129"/>
        <v>22</v>
      </c>
      <c r="AN226" s="49">
        <f t="shared" ca="1" si="130"/>
        <v>6</v>
      </c>
      <c r="AO226" s="49">
        <f t="shared" ca="1" si="131"/>
        <v>27</v>
      </c>
      <c r="AP226" s="49">
        <f t="shared" ca="1" si="132"/>
        <v>3</v>
      </c>
    </row>
    <row r="227" spans="1:42" ht="19.5" thickBot="1">
      <c r="A227" s="65">
        <f t="shared" si="133"/>
        <v>226</v>
      </c>
      <c r="B227" s="45">
        <f ca="1">Streams!B227</f>
        <v>2</v>
      </c>
      <c r="C227" s="46">
        <f t="shared" ca="1" si="134"/>
        <v>2</v>
      </c>
      <c r="D227" s="47">
        <f ca="1">COUNTIF(INDEX(C227:INDEX($C$1:C227,IFERROR(LOOKUP(2,1/($D$1:D226=2),ROW($D$1:D226)-MIN(ROW($D$1:D226)-1)),1),),),C227)</f>
        <v>1</v>
      </c>
      <c r="E227" s="46">
        <f t="shared" ca="1" si="135"/>
        <v>17</v>
      </c>
      <c r="F227" s="47">
        <f ca="1">COUNTIF(INDEX(E227:INDEX($E$1:E227,IFERROR(LOOKUP(2,1/($F$1:F226=2),ROW($F$1:F226)-MIN(ROW($F$1:F226)-1)),1),),),E227)</f>
        <v>1</v>
      </c>
      <c r="G227" s="49">
        <f t="shared" ca="1" si="97"/>
        <v>12</v>
      </c>
      <c r="H227" s="49">
        <f t="shared" ca="1" si="98"/>
        <v>30</v>
      </c>
      <c r="I227" s="49">
        <f t="shared" ca="1" si="99"/>
        <v>35</v>
      </c>
      <c r="J227" s="49">
        <f t="shared" ca="1" si="100"/>
        <v>15</v>
      </c>
      <c r="K227" s="49">
        <f t="shared" ca="1" si="101"/>
        <v>29</v>
      </c>
      <c r="L227" s="49">
        <f t="shared" ca="1" si="102"/>
        <v>11</v>
      </c>
      <c r="M227" s="49">
        <f t="shared" ca="1" si="103"/>
        <v>34</v>
      </c>
      <c r="N227" s="49">
        <f t="shared" ca="1" si="104"/>
        <v>9</v>
      </c>
      <c r="O227" s="49">
        <f t="shared" ca="1" si="105"/>
        <v>24</v>
      </c>
      <c r="P227" s="49">
        <f t="shared" ca="1" si="106"/>
        <v>36</v>
      </c>
      <c r="Q227" s="49">
        <f t="shared" ca="1" si="107"/>
        <v>26</v>
      </c>
      <c r="R227" s="49">
        <f t="shared" ca="1" si="108"/>
        <v>8</v>
      </c>
      <c r="S227" s="49">
        <f t="shared" ca="1" si="109"/>
        <v>4</v>
      </c>
      <c r="T227" s="49">
        <f t="shared" ca="1" si="110"/>
        <v>31</v>
      </c>
      <c r="U227" s="49">
        <f t="shared" ca="1" si="111"/>
        <v>21</v>
      </c>
      <c r="V227" s="49">
        <f t="shared" ca="1" si="112"/>
        <v>13</v>
      </c>
      <c r="W227" s="49">
        <f t="shared" ca="1" si="113"/>
        <v>2</v>
      </c>
      <c r="X227" s="49">
        <f t="shared" ca="1" si="114"/>
        <v>14</v>
      </c>
      <c r="Y227" s="49">
        <f t="shared" ca="1" si="115"/>
        <v>17</v>
      </c>
      <c r="Z227" s="49">
        <f t="shared" ca="1" si="116"/>
        <v>10</v>
      </c>
      <c r="AA227" s="49">
        <f t="shared" ca="1" si="117"/>
        <v>32</v>
      </c>
      <c r="AB227" s="49">
        <f t="shared" ca="1" si="118"/>
        <v>33</v>
      </c>
      <c r="AC227" s="49">
        <f t="shared" ca="1" si="119"/>
        <v>28</v>
      </c>
      <c r="AD227" s="49">
        <f t="shared" ca="1" si="120"/>
        <v>20</v>
      </c>
      <c r="AE227" s="49">
        <f t="shared" ca="1" si="121"/>
        <v>25</v>
      </c>
      <c r="AF227" s="49">
        <f t="shared" ca="1" si="122"/>
        <v>5</v>
      </c>
      <c r="AG227" s="49">
        <f t="shared" ca="1" si="123"/>
        <v>23</v>
      </c>
      <c r="AH227" s="49">
        <f t="shared" ca="1" si="124"/>
        <v>18</v>
      </c>
      <c r="AI227" s="49">
        <f t="shared" ca="1" si="125"/>
        <v>7</v>
      </c>
      <c r="AJ227" s="49">
        <f t="shared" ca="1" si="126"/>
        <v>19</v>
      </c>
      <c r="AK227" s="49">
        <f t="shared" ca="1" si="127"/>
        <v>1</v>
      </c>
      <c r="AL227" s="49">
        <f t="shared" ca="1" si="128"/>
        <v>16</v>
      </c>
      <c r="AM227" s="49">
        <f t="shared" ca="1" si="129"/>
        <v>22</v>
      </c>
      <c r="AN227" s="49">
        <f t="shared" ca="1" si="130"/>
        <v>6</v>
      </c>
      <c r="AO227" s="49">
        <f t="shared" ca="1" si="131"/>
        <v>27</v>
      </c>
      <c r="AP227" s="49">
        <f t="shared" ca="1" si="132"/>
        <v>3</v>
      </c>
    </row>
    <row r="228" spans="1:42" ht="19.5" thickBot="1">
      <c r="A228" s="65">
        <f t="shared" si="133"/>
        <v>227</v>
      </c>
      <c r="B228" s="45">
        <f ca="1">Streams!B228</f>
        <v>28</v>
      </c>
      <c r="C228" s="46">
        <f t="shared" ca="1" si="134"/>
        <v>28</v>
      </c>
      <c r="D228" s="47">
        <f ca="1">COUNTIF(INDEX(C228:INDEX($C$1:C228,IFERROR(LOOKUP(2,1/($D$1:D227=2),ROW($D$1:D227)-MIN(ROW($D$1:D227)-1)),1),),),C228)</f>
        <v>1</v>
      </c>
      <c r="E228" s="46">
        <f t="shared" ca="1" si="135"/>
        <v>23</v>
      </c>
      <c r="F228" s="47">
        <f ca="1">COUNTIF(INDEX(E228:INDEX($E$1:E228,IFERROR(LOOKUP(2,1/($F$1:F227=2),ROW($F$1:F227)-MIN(ROW($F$1:F227)-1)),1),),),E228)</f>
        <v>1</v>
      </c>
      <c r="G228" s="49">
        <f t="shared" ca="1" si="97"/>
        <v>2</v>
      </c>
      <c r="H228" s="49">
        <f t="shared" ca="1" si="98"/>
        <v>12</v>
      </c>
      <c r="I228" s="49">
        <f t="shared" ca="1" si="99"/>
        <v>30</v>
      </c>
      <c r="J228" s="49">
        <f t="shared" ca="1" si="100"/>
        <v>35</v>
      </c>
      <c r="K228" s="49">
        <f t="shared" ca="1" si="101"/>
        <v>15</v>
      </c>
      <c r="L228" s="49">
        <f t="shared" ca="1" si="102"/>
        <v>29</v>
      </c>
      <c r="M228" s="49">
        <f t="shared" ca="1" si="103"/>
        <v>11</v>
      </c>
      <c r="N228" s="49">
        <f t="shared" ca="1" si="104"/>
        <v>34</v>
      </c>
      <c r="O228" s="49">
        <f t="shared" ca="1" si="105"/>
        <v>9</v>
      </c>
      <c r="P228" s="49">
        <f t="shared" ca="1" si="106"/>
        <v>24</v>
      </c>
      <c r="Q228" s="49">
        <f t="shared" ca="1" si="107"/>
        <v>36</v>
      </c>
      <c r="R228" s="49">
        <f t="shared" ca="1" si="108"/>
        <v>26</v>
      </c>
      <c r="S228" s="49">
        <f t="shared" ca="1" si="109"/>
        <v>8</v>
      </c>
      <c r="T228" s="49">
        <f t="shared" ca="1" si="110"/>
        <v>4</v>
      </c>
      <c r="U228" s="49">
        <f t="shared" ca="1" si="111"/>
        <v>31</v>
      </c>
      <c r="V228" s="49">
        <f t="shared" ca="1" si="112"/>
        <v>21</v>
      </c>
      <c r="W228" s="49">
        <f t="shared" ca="1" si="113"/>
        <v>13</v>
      </c>
      <c r="X228" s="49">
        <f t="shared" ca="1" si="114"/>
        <v>14</v>
      </c>
      <c r="Y228" s="49">
        <f t="shared" ca="1" si="115"/>
        <v>17</v>
      </c>
      <c r="Z228" s="49">
        <f t="shared" ca="1" si="116"/>
        <v>10</v>
      </c>
      <c r="AA228" s="49">
        <f t="shared" ca="1" si="117"/>
        <v>32</v>
      </c>
      <c r="AB228" s="49">
        <f t="shared" ca="1" si="118"/>
        <v>33</v>
      </c>
      <c r="AC228" s="49">
        <f t="shared" ca="1" si="119"/>
        <v>28</v>
      </c>
      <c r="AD228" s="49">
        <f t="shared" ca="1" si="120"/>
        <v>20</v>
      </c>
      <c r="AE228" s="49">
        <f t="shared" ca="1" si="121"/>
        <v>25</v>
      </c>
      <c r="AF228" s="49">
        <f t="shared" ca="1" si="122"/>
        <v>5</v>
      </c>
      <c r="AG228" s="49">
        <f t="shared" ca="1" si="123"/>
        <v>23</v>
      </c>
      <c r="AH228" s="49">
        <f t="shared" ca="1" si="124"/>
        <v>18</v>
      </c>
      <c r="AI228" s="49">
        <f t="shared" ca="1" si="125"/>
        <v>7</v>
      </c>
      <c r="AJ228" s="49">
        <f t="shared" ca="1" si="126"/>
        <v>19</v>
      </c>
      <c r="AK228" s="49">
        <f t="shared" ca="1" si="127"/>
        <v>1</v>
      </c>
      <c r="AL228" s="49">
        <f t="shared" ca="1" si="128"/>
        <v>16</v>
      </c>
      <c r="AM228" s="49">
        <f t="shared" ca="1" si="129"/>
        <v>22</v>
      </c>
      <c r="AN228" s="49">
        <f t="shared" ca="1" si="130"/>
        <v>6</v>
      </c>
      <c r="AO228" s="49">
        <f t="shared" ca="1" si="131"/>
        <v>27</v>
      </c>
      <c r="AP228" s="49">
        <f t="shared" ca="1" si="132"/>
        <v>3</v>
      </c>
    </row>
    <row r="229" spans="1:42" ht="19.5" thickBot="1">
      <c r="A229" s="65">
        <f t="shared" si="133"/>
        <v>228</v>
      </c>
      <c r="B229" s="45">
        <f ca="1">Streams!B229</f>
        <v>13</v>
      </c>
      <c r="C229" s="46">
        <f t="shared" ca="1" si="134"/>
        <v>13</v>
      </c>
      <c r="D229" s="47">
        <f ca="1">COUNTIF(INDEX(C229:INDEX($C$1:C229,IFERROR(LOOKUP(2,1/($D$1:D228=2),ROW($D$1:D228)-MIN(ROW($D$1:D228)-1)),1),),),C229)</f>
        <v>1</v>
      </c>
      <c r="E229" s="46">
        <f t="shared" ca="1" si="135"/>
        <v>18</v>
      </c>
      <c r="F229" s="47">
        <f ca="1">COUNTIF(INDEX(E229:INDEX($E$1:E229,IFERROR(LOOKUP(2,1/($F$1:F228=2),ROW($F$1:F228)-MIN(ROW($F$1:F228)-1)),1),),),E229)</f>
        <v>1</v>
      </c>
      <c r="G229" s="49">
        <f t="shared" ca="1" si="97"/>
        <v>28</v>
      </c>
      <c r="H229" s="49">
        <f t="shared" ca="1" si="98"/>
        <v>2</v>
      </c>
      <c r="I229" s="49">
        <f t="shared" ca="1" si="99"/>
        <v>12</v>
      </c>
      <c r="J229" s="49">
        <f t="shared" ca="1" si="100"/>
        <v>30</v>
      </c>
      <c r="K229" s="49">
        <f t="shared" ca="1" si="101"/>
        <v>35</v>
      </c>
      <c r="L229" s="49">
        <f t="shared" ca="1" si="102"/>
        <v>15</v>
      </c>
      <c r="M229" s="49">
        <f t="shared" ca="1" si="103"/>
        <v>29</v>
      </c>
      <c r="N229" s="49">
        <f t="shared" ca="1" si="104"/>
        <v>11</v>
      </c>
      <c r="O229" s="49">
        <f t="shared" ca="1" si="105"/>
        <v>34</v>
      </c>
      <c r="P229" s="49">
        <f t="shared" ca="1" si="106"/>
        <v>9</v>
      </c>
      <c r="Q229" s="49">
        <f t="shared" ca="1" si="107"/>
        <v>24</v>
      </c>
      <c r="R229" s="49">
        <f t="shared" ca="1" si="108"/>
        <v>36</v>
      </c>
      <c r="S229" s="49">
        <f t="shared" ca="1" si="109"/>
        <v>26</v>
      </c>
      <c r="T229" s="49">
        <f t="shared" ca="1" si="110"/>
        <v>8</v>
      </c>
      <c r="U229" s="49">
        <f t="shared" ca="1" si="111"/>
        <v>4</v>
      </c>
      <c r="V229" s="49">
        <f t="shared" ca="1" si="112"/>
        <v>31</v>
      </c>
      <c r="W229" s="49">
        <f t="shared" ca="1" si="113"/>
        <v>21</v>
      </c>
      <c r="X229" s="49">
        <f t="shared" ca="1" si="114"/>
        <v>13</v>
      </c>
      <c r="Y229" s="49">
        <f t="shared" ca="1" si="115"/>
        <v>14</v>
      </c>
      <c r="Z229" s="49">
        <f t="shared" ca="1" si="116"/>
        <v>17</v>
      </c>
      <c r="AA229" s="49">
        <f t="shared" ca="1" si="117"/>
        <v>10</v>
      </c>
      <c r="AB229" s="49">
        <f t="shared" ca="1" si="118"/>
        <v>32</v>
      </c>
      <c r="AC229" s="49">
        <f t="shared" ca="1" si="119"/>
        <v>33</v>
      </c>
      <c r="AD229" s="49">
        <f t="shared" ca="1" si="120"/>
        <v>20</v>
      </c>
      <c r="AE229" s="49">
        <f t="shared" ca="1" si="121"/>
        <v>25</v>
      </c>
      <c r="AF229" s="49">
        <f t="shared" ca="1" si="122"/>
        <v>5</v>
      </c>
      <c r="AG229" s="49">
        <f t="shared" ca="1" si="123"/>
        <v>23</v>
      </c>
      <c r="AH229" s="49">
        <f t="shared" ca="1" si="124"/>
        <v>18</v>
      </c>
      <c r="AI229" s="49">
        <f t="shared" ca="1" si="125"/>
        <v>7</v>
      </c>
      <c r="AJ229" s="49">
        <f t="shared" ca="1" si="126"/>
        <v>19</v>
      </c>
      <c r="AK229" s="49">
        <f t="shared" ca="1" si="127"/>
        <v>1</v>
      </c>
      <c r="AL229" s="49">
        <f t="shared" ca="1" si="128"/>
        <v>16</v>
      </c>
      <c r="AM229" s="49">
        <f t="shared" ca="1" si="129"/>
        <v>22</v>
      </c>
      <c r="AN229" s="49">
        <f t="shared" ca="1" si="130"/>
        <v>6</v>
      </c>
      <c r="AO229" s="49">
        <f t="shared" ca="1" si="131"/>
        <v>27</v>
      </c>
      <c r="AP229" s="49">
        <f t="shared" ca="1" si="132"/>
        <v>3</v>
      </c>
    </row>
    <row r="230" spans="1:42" ht="19.5" thickBot="1">
      <c r="A230" s="65">
        <f t="shared" si="133"/>
        <v>229</v>
      </c>
      <c r="B230" s="45">
        <f ca="1">Streams!B230</f>
        <v>27</v>
      </c>
      <c r="C230" s="46">
        <f t="shared" ca="1" si="134"/>
        <v>27</v>
      </c>
      <c r="D230" s="47">
        <f ca="1">COUNTIF(INDEX(C230:INDEX($C$1:C230,IFERROR(LOOKUP(2,1/($D$1:D229=2),ROW($D$1:D229)-MIN(ROW($D$1:D229)-1)),1),),),C230)</f>
        <v>1</v>
      </c>
      <c r="E230" s="46">
        <f t="shared" ca="1" si="135"/>
        <v>35</v>
      </c>
      <c r="F230" s="47">
        <f ca="1">COUNTIF(INDEX(E230:INDEX($E$1:E230,IFERROR(LOOKUP(2,1/($F$1:F229=2),ROW($F$1:F229)-MIN(ROW($F$1:F229)-1)),1),),),E230)</f>
        <v>1</v>
      </c>
      <c r="G230" s="49">
        <f t="shared" ref="G230:G259" ca="1" si="136">IF(C229&lt;&gt;0,C229,G229)</f>
        <v>13</v>
      </c>
      <c r="H230" s="49">
        <f t="shared" ref="H230:H259" ca="1" si="137">IF(AND(G229&lt;&gt;$G230,G229&lt;&gt;G230,G229&lt;&gt;0),G229,H229)</f>
        <v>28</v>
      </c>
      <c r="I230" s="49">
        <f t="shared" ref="I230:I259" ca="1" si="138">IF(AND(H229&lt;&gt;$G230,H229&lt;&gt;H230,H229&lt;&gt;0),H229,I229)</f>
        <v>2</v>
      </c>
      <c r="J230" s="49">
        <f t="shared" ref="J230:J259" ca="1" si="139">IF(AND(I229&lt;&gt;$G230,I229&lt;&gt;I230,I229&lt;&gt;0),I229,J229)</f>
        <v>12</v>
      </c>
      <c r="K230" s="49">
        <f t="shared" ref="K230:K259" ca="1" si="140">IF(AND(J229&lt;&gt;$G230,J229&lt;&gt;J230,J229&lt;&gt;0),J229,K229)</f>
        <v>30</v>
      </c>
      <c r="L230" s="49">
        <f t="shared" ref="L230:L259" ca="1" si="141">IF(AND(K229&lt;&gt;$G230,K229&lt;&gt;K230,K229&lt;&gt;0),K229,L229)</f>
        <v>35</v>
      </c>
      <c r="M230" s="49">
        <f t="shared" ref="M230:M259" ca="1" si="142">IF(AND(L229&lt;&gt;$G230,L229&lt;&gt;L230,L229&lt;&gt;0),L229,M229)</f>
        <v>15</v>
      </c>
      <c r="N230" s="49">
        <f t="shared" ref="N230:N259" ca="1" si="143">IF(AND(M229&lt;&gt;$G230,M229&lt;&gt;M230,M229&lt;&gt;0),M229,N229)</f>
        <v>29</v>
      </c>
      <c r="O230" s="49">
        <f t="shared" ref="O230:O259" ca="1" si="144">IF(AND(N229&lt;&gt;$G230,N229&lt;&gt;N230,N229&lt;&gt;0),N229,O229)</f>
        <v>11</v>
      </c>
      <c r="P230" s="49">
        <f t="shared" ref="P230:P259" ca="1" si="145">IF(AND(O229&lt;&gt;$G230,O229&lt;&gt;O230,O229&lt;&gt;0),O229,P229)</f>
        <v>34</v>
      </c>
      <c r="Q230" s="49">
        <f t="shared" ref="Q230:Q259" ca="1" si="146">IF(AND(P229&lt;&gt;$G230,P229&lt;&gt;P230,P229&lt;&gt;0),P229,Q229)</f>
        <v>9</v>
      </c>
      <c r="R230" s="49">
        <f t="shared" ref="R230:R259" ca="1" si="147">IF(AND(Q229&lt;&gt;$G230,Q229&lt;&gt;Q230,Q229&lt;&gt;0),Q229,R229)</f>
        <v>24</v>
      </c>
      <c r="S230" s="49">
        <f t="shared" ref="S230:S259" ca="1" si="148">IF(AND(R229&lt;&gt;$G230,R229&lt;&gt;R230,R229&lt;&gt;0),R229,S229)</f>
        <v>36</v>
      </c>
      <c r="T230" s="49">
        <f t="shared" ref="T230:T259" ca="1" si="149">IF(AND(S229&lt;&gt;$G230,S229&lt;&gt;S230,S229&lt;&gt;0),S229,T229)</f>
        <v>26</v>
      </c>
      <c r="U230" s="49">
        <f t="shared" ref="U230:U259" ca="1" si="150">IF(AND(T229&lt;&gt;$G230,T229&lt;&gt;T230,T229&lt;&gt;0),T229,U229)</f>
        <v>8</v>
      </c>
      <c r="V230" s="49">
        <f t="shared" ref="V230:V259" ca="1" si="151">IF(AND(U229&lt;&gt;$G230,U229&lt;&gt;U230,U229&lt;&gt;0),U229,V229)</f>
        <v>4</v>
      </c>
      <c r="W230" s="49">
        <f t="shared" ref="W230:W259" ca="1" si="152">IF(AND(V229&lt;&gt;$G230,V229&lt;&gt;V230,V229&lt;&gt;0),V229,W229)</f>
        <v>31</v>
      </c>
      <c r="X230" s="49">
        <f t="shared" ref="X230:X259" ca="1" si="153">IF(AND(W229&lt;&gt;$G230,W229&lt;&gt;W230,W229&lt;&gt;0),W229,X229)</f>
        <v>21</v>
      </c>
      <c r="Y230" s="49">
        <f t="shared" ref="Y230:Y259" ca="1" si="154">IF(AND(X229&lt;&gt;$G230,X229&lt;&gt;X230,X229&lt;&gt;0),X229,Y229)</f>
        <v>14</v>
      </c>
      <c r="Z230" s="49">
        <f t="shared" ref="Z230:Z259" ca="1" si="155">IF(AND(Y229&lt;&gt;$G230,Y229&lt;&gt;Y230,Y229&lt;&gt;0),Y229,Z229)</f>
        <v>17</v>
      </c>
      <c r="AA230" s="49">
        <f t="shared" ref="AA230:AA259" ca="1" si="156">IF(AND(Z229&lt;&gt;$G230,Z229&lt;&gt;Z230,Z229&lt;&gt;0),Z229,AA229)</f>
        <v>10</v>
      </c>
      <c r="AB230" s="49">
        <f t="shared" ref="AB230:AB259" ca="1" si="157">IF(AND(AA229&lt;&gt;$G230,AA229&lt;&gt;AA230,AA229&lt;&gt;0),AA229,AB229)</f>
        <v>32</v>
      </c>
      <c r="AC230" s="49">
        <f t="shared" ref="AC230:AC259" ca="1" si="158">IF(AND(AB229&lt;&gt;$G230,AB229&lt;&gt;AB230,AB229&lt;&gt;0),AB229,AC229)</f>
        <v>33</v>
      </c>
      <c r="AD230" s="49">
        <f t="shared" ref="AD230:AD259" ca="1" si="159">IF(AND(AC229&lt;&gt;$G230,AC229&lt;&gt;AC230,AC229&lt;&gt;0),AC229,AD229)</f>
        <v>20</v>
      </c>
      <c r="AE230" s="49">
        <f t="shared" ref="AE230:AE259" ca="1" si="160">IF(AND(AD229&lt;&gt;$G230,AD229&lt;&gt;AD230,AD229&lt;&gt;0),AD229,AE229)</f>
        <v>25</v>
      </c>
      <c r="AF230" s="49">
        <f t="shared" ref="AF230:AF259" ca="1" si="161">IF(AND(AE229&lt;&gt;$G230,AE229&lt;&gt;AE230,AE229&lt;&gt;0),AE229,AF229)</f>
        <v>5</v>
      </c>
      <c r="AG230" s="49">
        <f t="shared" ref="AG230:AG259" ca="1" si="162">IF(AND(AF229&lt;&gt;$G230,AF229&lt;&gt;AF230,AF229&lt;&gt;0),AF229,AG229)</f>
        <v>23</v>
      </c>
      <c r="AH230" s="49">
        <f t="shared" ref="AH230:AH259" ca="1" si="163">IF(AND(AG229&lt;&gt;$G230,AG229&lt;&gt;AG230,AG229&lt;&gt;0),AG229,AH229)</f>
        <v>18</v>
      </c>
      <c r="AI230" s="49">
        <f t="shared" ref="AI230:AI259" ca="1" si="164">IF(AND(AH229&lt;&gt;$G230,AH229&lt;&gt;AH230,AH229&lt;&gt;0),AH229,AI229)</f>
        <v>7</v>
      </c>
      <c r="AJ230" s="49">
        <f t="shared" ref="AJ230:AJ259" ca="1" si="165">IF(AND(AI229&lt;&gt;$G230,AI229&lt;&gt;AI230,AI229&lt;&gt;0),AI229,AJ229)</f>
        <v>19</v>
      </c>
      <c r="AK230" s="49">
        <f t="shared" ref="AK230:AK259" ca="1" si="166">IF(AND(AJ229&lt;&gt;$G230,AJ229&lt;&gt;AJ230,AJ229&lt;&gt;0),AJ229,AK229)</f>
        <v>1</v>
      </c>
      <c r="AL230" s="49">
        <f t="shared" ref="AL230:AL259" ca="1" si="167">IF(AND(AK229&lt;&gt;$G230,AK229&lt;&gt;AK230,AK229&lt;&gt;0),AK229,AL229)</f>
        <v>16</v>
      </c>
      <c r="AM230" s="49">
        <f t="shared" ref="AM230:AM259" ca="1" si="168">IF(AND(AL229&lt;&gt;$G230,AL229&lt;&gt;AL230,AL229&lt;&gt;0),AL229,AM229)</f>
        <v>22</v>
      </c>
      <c r="AN230" s="49">
        <f t="shared" ref="AN230:AN259" ca="1" si="169">IF(AND(AM229&lt;&gt;$G230,AM229&lt;&gt;AM230,AM229&lt;&gt;0),AM229,AN229)</f>
        <v>6</v>
      </c>
      <c r="AO230" s="49">
        <f t="shared" ref="AO230:AO259" ca="1" si="170">IF(AND(AN229&lt;&gt;$G230,AN229&lt;&gt;AN230,AN229&lt;&gt;0),AN229,AO229)</f>
        <v>27</v>
      </c>
      <c r="AP230" s="49">
        <f t="shared" ref="AP230:AP259" ca="1" si="171">IF(AND(AO229&lt;&gt;$G230,AO229&lt;&gt;AO230,AO229&lt;&gt;0),AO229,AP229)</f>
        <v>3</v>
      </c>
    </row>
    <row r="231" spans="1:42" ht="19.5" thickBot="1">
      <c r="A231" s="65">
        <f t="shared" si="133"/>
        <v>230</v>
      </c>
      <c r="B231" s="45">
        <f ca="1">Streams!B231</f>
        <v>31</v>
      </c>
      <c r="C231" s="46">
        <f t="shared" ca="1" si="134"/>
        <v>31</v>
      </c>
      <c r="D231" s="47">
        <f ca="1">COUNTIF(INDEX(C231:INDEX($C$1:C231,IFERROR(LOOKUP(2,1/($D$1:D230=2),ROW($D$1:D230)-MIN(ROW($D$1:D230)-1)),1),),),C231)</f>
        <v>1</v>
      </c>
      <c r="E231" s="46">
        <f t="shared" ca="1" si="135"/>
        <v>18</v>
      </c>
      <c r="F231" s="47">
        <f ca="1">COUNTIF(INDEX(E231:INDEX($E$1:E231,IFERROR(LOOKUP(2,1/($F$1:F230=2),ROW($F$1:F230)-MIN(ROW($F$1:F230)-1)),1),),),E231)</f>
        <v>2</v>
      </c>
      <c r="G231" s="49">
        <f t="shared" ca="1" si="136"/>
        <v>27</v>
      </c>
      <c r="H231" s="49">
        <f t="shared" ca="1" si="137"/>
        <v>13</v>
      </c>
      <c r="I231" s="49">
        <f t="shared" ca="1" si="138"/>
        <v>28</v>
      </c>
      <c r="J231" s="49">
        <f t="shared" ca="1" si="139"/>
        <v>2</v>
      </c>
      <c r="K231" s="49">
        <f t="shared" ca="1" si="140"/>
        <v>12</v>
      </c>
      <c r="L231" s="49">
        <f t="shared" ca="1" si="141"/>
        <v>30</v>
      </c>
      <c r="M231" s="49">
        <f t="shared" ca="1" si="142"/>
        <v>35</v>
      </c>
      <c r="N231" s="49">
        <f t="shared" ca="1" si="143"/>
        <v>15</v>
      </c>
      <c r="O231" s="49">
        <f t="shared" ca="1" si="144"/>
        <v>29</v>
      </c>
      <c r="P231" s="49">
        <f t="shared" ca="1" si="145"/>
        <v>11</v>
      </c>
      <c r="Q231" s="49">
        <f t="shared" ca="1" si="146"/>
        <v>34</v>
      </c>
      <c r="R231" s="49">
        <f t="shared" ca="1" si="147"/>
        <v>9</v>
      </c>
      <c r="S231" s="49">
        <f t="shared" ca="1" si="148"/>
        <v>24</v>
      </c>
      <c r="T231" s="49">
        <f t="shared" ca="1" si="149"/>
        <v>36</v>
      </c>
      <c r="U231" s="49">
        <f t="shared" ca="1" si="150"/>
        <v>26</v>
      </c>
      <c r="V231" s="49">
        <f t="shared" ca="1" si="151"/>
        <v>8</v>
      </c>
      <c r="W231" s="49">
        <f t="shared" ca="1" si="152"/>
        <v>4</v>
      </c>
      <c r="X231" s="49">
        <f t="shared" ca="1" si="153"/>
        <v>31</v>
      </c>
      <c r="Y231" s="49">
        <f t="shared" ca="1" si="154"/>
        <v>21</v>
      </c>
      <c r="Z231" s="49">
        <f t="shared" ca="1" si="155"/>
        <v>14</v>
      </c>
      <c r="AA231" s="49">
        <f t="shared" ca="1" si="156"/>
        <v>17</v>
      </c>
      <c r="AB231" s="49">
        <f t="shared" ca="1" si="157"/>
        <v>10</v>
      </c>
      <c r="AC231" s="49">
        <f t="shared" ca="1" si="158"/>
        <v>32</v>
      </c>
      <c r="AD231" s="49">
        <f t="shared" ca="1" si="159"/>
        <v>33</v>
      </c>
      <c r="AE231" s="49">
        <f t="shared" ca="1" si="160"/>
        <v>20</v>
      </c>
      <c r="AF231" s="49">
        <f t="shared" ca="1" si="161"/>
        <v>25</v>
      </c>
      <c r="AG231" s="49">
        <f t="shared" ca="1" si="162"/>
        <v>5</v>
      </c>
      <c r="AH231" s="49">
        <f t="shared" ca="1" si="163"/>
        <v>23</v>
      </c>
      <c r="AI231" s="49">
        <f t="shared" ca="1" si="164"/>
        <v>18</v>
      </c>
      <c r="AJ231" s="49">
        <f t="shared" ca="1" si="165"/>
        <v>7</v>
      </c>
      <c r="AK231" s="49">
        <f t="shared" ca="1" si="166"/>
        <v>19</v>
      </c>
      <c r="AL231" s="49">
        <f t="shared" ca="1" si="167"/>
        <v>1</v>
      </c>
      <c r="AM231" s="49">
        <f t="shared" ca="1" si="168"/>
        <v>16</v>
      </c>
      <c r="AN231" s="49">
        <f t="shared" ca="1" si="169"/>
        <v>22</v>
      </c>
      <c r="AO231" s="49">
        <f t="shared" ca="1" si="170"/>
        <v>6</v>
      </c>
      <c r="AP231" s="49">
        <f t="shared" ca="1" si="171"/>
        <v>3</v>
      </c>
    </row>
    <row r="232" spans="1:42" ht="19.5" thickBot="1">
      <c r="A232" s="65">
        <f t="shared" si="133"/>
        <v>231</v>
      </c>
      <c r="B232" s="45">
        <f ca="1">Streams!B232</f>
        <v>11</v>
      </c>
      <c r="C232" s="46">
        <f t="shared" ca="1" si="134"/>
        <v>11</v>
      </c>
      <c r="D232" s="47">
        <f ca="1">COUNTIF(INDEX(C232:INDEX($C$1:C232,IFERROR(LOOKUP(2,1/($D$1:D231=2),ROW($D$1:D231)-MIN(ROW($D$1:D231)-1)),1),),),C232)</f>
        <v>1</v>
      </c>
      <c r="E232" s="46">
        <f t="shared" ca="1" si="135"/>
        <v>11</v>
      </c>
      <c r="F232" s="47">
        <f ca="1">COUNTIF(INDEX(E232:INDEX($E$1:E232,IFERROR(LOOKUP(2,1/($F$1:F231=2),ROW($F$1:F231)-MIN(ROW($F$1:F231)-1)),1),),),E232)</f>
        <v>1</v>
      </c>
      <c r="G232" s="49">
        <f t="shared" ca="1" si="136"/>
        <v>31</v>
      </c>
      <c r="H232" s="49">
        <f t="shared" ca="1" si="137"/>
        <v>27</v>
      </c>
      <c r="I232" s="49">
        <f t="shared" ca="1" si="138"/>
        <v>13</v>
      </c>
      <c r="J232" s="49">
        <f t="shared" ca="1" si="139"/>
        <v>28</v>
      </c>
      <c r="K232" s="49">
        <f t="shared" ca="1" si="140"/>
        <v>2</v>
      </c>
      <c r="L232" s="49">
        <f t="shared" ca="1" si="141"/>
        <v>12</v>
      </c>
      <c r="M232" s="49">
        <f t="shared" ca="1" si="142"/>
        <v>30</v>
      </c>
      <c r="N232" s="49">
        <f t="shared" ca="1" si="143"/>
        <v>35</v>
      </c>
      <c r="O232" s="49">
        <f t="shared" ca="1" si="144"/>
        <v>15</v>
      </c>
      <c r="P232" s="49">
        <f t="shared" ca="1" si="145"/>
        <v>29</v>
      </c>
      <c r="Q232" s="49">
        <f t="shared" ca="1" si="146"/>
        <v>11</v>
      </c>
      <c r="R232" s="49">
        <f t="shared" ca="1" si="147"/>
        <v>34</v>
      </c>
      <c r="S232" s="49">
        <f t="shared" ca="1" si="148"/>
        <v>9</v>
      </c>
      <c r="T232" s="49">
        <f t="shared" ca="1" si="149"/>
        <v>24</v>
      </c>
      <c r="U232" s="49">
        <f t="shared" ca="1" si="150"/>
        <v>36</v>
      </c>
      <c r="V232" s="49">
        <f t="shared" ca="1" si="151"/>
        <v>26</v>
      </c>
      <c r="W232" s="49">
        <f t="shared" ca="1" si="152"/>
        <v>8</v>
      </c>
      <c r="X232" s="49">
        <f t="shared" ca="1" si="153"/>
        <v>4</v>
      </c>
      <c r="Y232" s="49">
        <f t="shared" ca="1" si="154"/>
        <v>21</v>
      </c>
      <c r="Z232" s="49">
        <f t="shared" ca="1" si="155"/>
        <v>14</v>
      </c>
      <c r="AA232" s="49">
        <f t="shared" ca="1" si="156"/>
        <v>17</v>
      </c>
      <c r="AB232" s="49">
        <f t="shared" ca="1" si="157"/>
        <v>10</v>
      </c>
      <c r="AC232" s="49">
        <f t="shared" ca="1" si="158"/>
        <v>32</v>
      </c>
      <c r="AD232" s="49">
        <f t="shared" ca="1" si="159"/>
        <v>33</v>
      </c>
      <c r="AE232" s="49">
        <f t="shared" ca="1" si="160"/>
        <v>20</v>
      </c>
      <c r="AF232" s="49">
        <f t="shared" ca="1" si="161"/>
        <v>25</v>
      </c>
      <c r="AG232" s="49">
        <f t="shared" ca="1" si="162"/>
        <v>5</v>
      </c>
      <c r="AH232" s="49">
        <f t="shared" ca="1" si="163"/>
        <v>23</v>
      </c>
      <c r="AI232" s="49">
        <f t="shared" ca="1" si="164"/>
        <v>18</v>
      </c>
      <c r="AJ232" s="49">
        <f t="shared" ca="1" si="165"/>
        <v>7</v>
      </c>
      <c r="AK232" s="49">
        <f t="shared" ca="1" si="166"/>
        <v>19</v>
      </c>
      <c r="AL232" s="49">
        <f t="shared" ca="1" si="167"/>
        <v>1</v>
      </c>
      <c r="AM232" s="49">
        <f t="shared" ca="1" si="168"/>
        <v>16</v>
      </c>
      <c r="AN232" s="49">
        <f t="shared" ca="1" si="169"/>
        <v>22</v>
      </c>
      <c r="AO232" s="49">
        <f t="shared" ca="1" si="170"/>
        <v>6</v>
      </c>
      <c r="AP232" s="49">
        <f t="shared" ca="1" si="171"/>
        <v>3</v>
      </c>
    </row>
    <row r="233" spans="1:42" ht="19.5" thickBot="1">
      <c r="A233" s="65">
        <f t="shared" si="133"/>
        <v>232</v>
      </c>
      <c r="B233" s="45">
        <f ca="1">Streams!B233</f>
        <v>0</v>
      </c>
      <c r="C233" s="46">
        <f t="shared" ca="1" si="134"/>
        <v>0</v>
      </c>
      <c r="D233" s="47">
        <f ca="1">COUNTIF(INDEX(C233:INDEX($C$1:C233,IFERROR(LOOKUP(2,1/($D$1:D232=2),ROW($D$1:D232)-MIN(ROW($D$1:D232)-1)),1),),),C233)</f>
        <v>1</v>
      </c>
      <c r="E233" s="46" t="str">
        <f t="shared" ca="1" si="135"/>
        <v/>
      </c>
      <c r="F233" s="47">
        <f ca="1">COUNTIF(INDEX(E233:INDEX($E$1:E233,IFERROR(LOOKUP(2,1/($F$1:F232=2),ROW($F$1:F232)-MIN(ROW($F$1:F232)-1)),1),),),E233)</f>
        <v>1</v>
      </c>
      <c r="G233" s="49">
        <f t="shared" ca="1" si="136"/>
        <v>11</v>
      </c>
      <c r="H233" s="49">
        <f t="shared" ca="1" si="137"/>
        <v>31</v>
      </c>
      <c r="I233" s="49">
        <f t="shared" ca="1" si="138"/>
        <v>27</v>
      </c>
      <c r="J233" s="49">
        <f t="shared" ca="1" si="139"/>
        <v>13</v>
      </c>
      <c r="K233" s="49">
        <f t="shared" ca="1" si="140"/>
        <v>28</v>
      </c>
      <c r="L233" s="49">
        <f t="shared" ca="1" si="141"/>
        <v>2</v>
      </c>
      <c r="M233" s="49">
        <f t="shared" ca="1" si="142"/>
        <v>12</v>
      </c>
      <c r="N233" s="49">
        <f t="shared" ca="1" si="143"/>
        <v>30</v>
      </c>
      <c r="O233" s="49">
        <f t="shared" ca="1" si="144"/>
        <v>35</v>
      </c>
      <c r="P233" s="49">
        <f t="shared" ca="1" si="145"/>
        <v>15</v>
      </c>
      <c r="Q233" s="49">
        <f t="shared" ca="1" si="146"/>
        <v>29</v>
      </c>
      <c r="R233" s="49">
        <f t="shared" ca="1" si="147"/>
        <v>34</v>
      </c>
      <c r="S233" s="49">
        <f t="shared" ca="1" si="148"/>
        <v>9</v>
      </c>
      <c r="T233" s="49">
        <f t="shared" ca="1" si="149"/>
        <v>24</v>
      </c>
      <c r="U233" s="49">
        <f t="shared" ca="1" si="150"/>
        <v>36</v>
      </c>
      <c r="V233" s="49">
        <f t="shared" ca="1" si="151"/>
        <v>26</v>
      </c>
      <c r="W233" s="49">
        <f t="shared" ca="1" si="152"/>
        <v>8</v>
      </c>
      <c r="X233" s="49">
        <f t="shared" ca="1" si="153"/>
        <v>4</v>
      </c>
      <c r="Y233" s="49">
        <f t="shared" ca="1" si="154"/>
        <v>21</v>
      </c>
      <c r="Z233" s="49">
        <f t="shared" ca="1" si="155"/>
        <v>14</v>
      </c>
      <c r="AA233" s="49">
        <f t="shared" ca="1" si="156"/>
        <v>17</v>
      </c>
      <c r="AB233" s="49">
        <f t="shared" ca="1" si="157"/>
        <v>10</v>
      </c>
      <c r="AC233" s="49">
        <f t="shared" ca="1" si="158"/>
        <v>32</v>
      </c>
      <c r="AD233" s="49">
        <f t="shared" ca="1" si="159"/>
        <v>33</v>
      </c>
      <c r="AE233" s="49">
        <f t="shared" ca="1" si="160"/>
        <v>20</v>
      </c>
      <c r="AF233" s="49">
        <f t="shared" ca="1" si="161"/>
        <v>25</v>
      </c>
      <c r="AG233" s="49">
        <f t="shared" ca="1" si="162"/>
        <v>5</v>
      </c>
      <c r="AH233" s="49">
        <f t="shared" ca="1" si="163"/>
        <v>23</v>
      </c>
      <c r="AI233" s="49">
        <f t="shared" ca="1" si="164"/>
        <v>18</v>
      </c>
      <c r="AJ233" s="49">
        <f t="shared" ca="1" si="165"/>
        <v>7</v>
      </c>
      <c r="AK233" s="49">
        <f t="shared" ca="1" si="166"/>
        <v>19</v>
      </c>
      <c r="AL233" s="49">
        <f t="shared" ca="1" si="167"/>
        <v>1</v>
      </c>
      <c r="AM233" s="49">
        <f t="shared" ca="1" si="168"/>
        <v>16</v>
      </c>
      <c r="AN233" s="49">
        <f t="shared" ca="1" si="169"/>
        <v>22</v>
      </c>
      <c r="AO233" s="49">
        <f t="shared" ca="1" si="170"/>
        <v>6</v>
      </c>
      <c r="AP233" s="49">
        <f t="shared" ca="1" si="171"/>
        <v>3</v>
      </c>
    </row>
    <row r="234" spans="1:42" ht="19.5" thickBot="1">
      <c r="A234" s="65">
        <f t="shared" si="133"/>
        <v>233</v>
      </c>
      <c r="B234" s="45">
        <f ca="1">Streams!B234</f>
        <v>8</v>
      </c>
      <c r="C234" s="46">
        <f t="shared" ca="1" si="134"/>
        <v>8</v>
      </c>
      <c r="D234" s="47">
        <f ca="1">COUNTIF(INDEX(C234:INDEX($C$1:C234,IFERROR(LOOKUP(2,1/($D$1:D233=2),ROW($D$1:D233)-MIN(ROW($D$1:D233)-1)),1),),),C234)</f>
        <v>1</v>
      </c>
      <c r="E234" s="46">
        <f t="shared" ca="1" si="135"/>
        <v>17</v>
      </c>
      <c r="F234" s="47">
        <f ca="1">COUNTIF(INDEX(E234:INDEX($E$1:E234,IFERROR(LOOKUP(2,1/($F$1:F233=2),ROW($F$1:F233)-MIN(ROW($F$1:F233)-1)),1),),),E234)</f>
        <v>1</v>
      </c>
      <c r="G234" s="49">
        <f t="shared" ca="1" si="136"/>
        <v>11</v>
      </c>
      <c r="H234" s="49">
        <f t="shared" ca="1" si="137"/>
        <v>31</v>
      </c>
      <c r="I234" s="49">
        <f t="shared" ca="1" si="138"/>
        <v>27</v>
      </c>
      <c r="J234" s="49">
        <f t="shared" ca="1" si="139"/>
        <v>13</v>
      </c>
      <c r="K234" s="49">
        <f t="shared" ca="1" si="140"/>
        <v>28</v>
      </c>
      <c r="L234" s="49">
        <f t="shared" ca="1" si="141"/>
        <v>2</v>
      </c>
      <c r="M234" s="49">
        <f t="shared" ca="1" si="142"/>
        <v>12</v>
      </c>
      <c r="N234" s="49">
        <f t="shared" ca="1" si="143"/>
        <v>30</v>
      </c>
      <c r="O234" s="49">
        <f t="shared" ca="1" si="144"/>
        <v>35</v>
      </c>
      <c r="P234" s="49">
        <f t="shared" ca="1" si="145"/>
        <v>15</v>
      </c>
      <c r="Q234" s="49">
        <f t="shared" ca="1" si="146"/>
        <v>29</v>
      </c>
      <c r="R234" s="49">
        <f t="shared" ca="1" si="147"/>
        <v>34</v>
      </c>
      <c r="S234" s="49">
        <f t="shared" ca="1" si="148"/>
        <v>9</v>
      </c>
      <c r="T234" s="49">
        <f t="shared" ca="1" si="149"/>
        <v>24</v>
      </c>
      <c r="U234" s="49">
        <f t="shared" ca="1" si="150"/>
        <v>36</v>
      </c>
      <c r="V234" s="49">
        <f t="shared" ca="1" si="151"/>
        <v>26</v>
      </c>
      <c r="W234" s="49">
        <f t="shared" ca="1" si="152"/>
        <v>8</v>
      </c>
      <c r="X234" s="49">
        <f t="shared" ca="1" si="153"/>
        <v>4</v>
      </c>
      <c r="Y234" s="49">
        <f t="shared" ca="1" si="154"/>
        <v>21</v>
      </c>
      <c r="Z234" s="49">
        <f t="shared" ca="1" si="155"/>
        <v>14</v>
      </c>
      <c r="AA234" s="49">
        <f t="shared" ca="1" si="156"/>
        <v>17</v>
      </c>
      <c r="AB234" s="49">
        <f t="shared" ca="1" si="157"/>
        <v>10</v>
      </c>
      <c r="AC234" s="49">
        <f t="shared" ca="1" si="158"/>
        <v>32</v>
      </c>
      <c r="AD234" s="49">
        <f t="shared" ca="1" si="159"/>
        <v>33</v>
      </c>
      <c r="AE234" s="49">
        <f t="shared" ca="1" si="160"/>
        <v>20</v>
      </c>
      <c r="AF234" s="49">
        <f t="shared" ca="1" si="161"/>
        <v>25</v>
      </c>
      <c r="AG234" s="49">
        <f t="shared" ca="1" si="162"/>
        <v>5</v>
      </c>
      <c r="AH234" s="49">
        <f t="shared" ca="1" si="163"/>
        <v>23</v>
      </c>
      <c r="AI234" s="49">
        <f t="shared" ca="1" si="164"/>
        <v>18</v>
      </c>
      <c r="AJ234" s="49">
        <f t="shared" ca="1" si="165"/>
        <v>7</v>
      </c>
      <c r="AK234" s="49">
        <f t="shared" ca="1" si="166"/>
        <v>19</v>
      </c>
      <c r="AL234" s="49">
        <f t="shared" ca="1" si="167"/>
        <v>1</v>
      </c>
      <c r="AM234" s="49">
        <f t="shared" ca="1" si="168"/>
        <v>16</v>
      </c>
      <c r="AN234" s="49">
        <f t="shared" ca="1" si="169"/>
        <v>22</v>
      </c>
      <c r="AO234" s="49">
        <f t="shared" ca="1" si="170"/>
        <v>6</v>
      </c>
      <c r="AP234" s="49">
        <f t="shared" ca="1" si="171"/>
        <v>3</v>
      </c>
    </row>
    <row r="235" spans="1:42" ht="19.5" thickBot="1">
      <c r="A235" s="65">
        <f t="shared" si="133"/>
        <v>234</v>
      </c>
      <c r="B235" s="45">
        <f ca="1">Streams!B235</f>
        <v>26</v>
      </c>
      <c r="C235" s="46">
        <f t="shared" ca="1" si="134"/>
        <v>26</v>
      </c>
      <c r="D235" s="47">
        <f ca="1">COUNTIF(INDEX(C235:INDEX($C$1:C235,IFERROR(LOOKUP(2,1/($D$1:D234=2),ROW($D$1:D234)-MIN(ROW($D$1:D234)-1)),1),),),C235)</f>
        <v>1</v>
      </c>
      <c r="E235" s="46">
        <f t="shared" ca="1" si="135"/>
        <v>17</v>
      </c>
      <c r="F235" s="47">
        <f ca="1">COUNTIF(INDEX(E235:INDEX($E$1:E235,IFERROR(LOOKUP(2,1/($F$1:F234=2),ROW($F$1:F234)-MIN(ROW($F$1:F234)-1)),1),),),E235)</f>
        <v>2</v>
      </c>
      <c r="G235" s="49">
        <f t="shared" ca="1" si="136"/>
        <v>8</v>
      </c>
      <c r="H235" s="49">
        <f t="shared" ca="1" si="137"/>
        <v>11</v>
      </c>
      <c r="I235" s="49">
        <f t="shared" ca="1" si="138"/>
        <v>31</v>
      </c>
      <c r="J235" s="49">
        <f t="shared" ca="1" si="139"/>
        <v>27</v>
      </c>
      <c r="K235" s="49">
        <f t="shared" ca="1" si="140"/>
        <v>13</v>
      </c>
      <c r="L235" s="49">
        <f t="shared" ca="1" si="141"/>
        <v>28</v>
      </c>
      <c r="M235" s="49">
        <f t="shared" ca="1" si="142"/>
        <v>2</v>
      </c>
      <c r="N235" s="49">
        <f t="shared" ca="1" si="143"/>
        <v>12</v>
      </c>
      <c r="O235" s="49">
        <f t="shared" ca="1" si="144"/>
        <v>30</v>
      </c>
      <c r="P235" s="49">
        <f t="shared" ca="1" si="145"/>
        <v>35</v>
      </c>
      <c r="Q235" s="49">
        <f t="shared" ca="1" si="146"/>
        <v>15</v>
      </c>
      <c r="R235" s="49">
        <f t="shared" ca="1" si="147"/>
        <v>29</v>
      </c>
      <c r="S235" s="49">
        <f t="shared" ca="1" si="148"/>
        <v>34</v>
      </c>
      <c r="T235" s="49">
        <f t="shared" ca="1" si="149"/>
        <v>9</v>
      </c>
      <c r="U235" s="49">
        <f t="shared" ca="1" si="150"/>
        <v>24</v>
      </c>
      <c r="V235" s="49">
        <f t="shared" ca="1" si="151"/>
        <v>36</v>
      </c>
      <c r="W235" s="49">
        <f t="shared" ca="1" si="152"/>
        <v>26</v>
      </c>
      <c r="X235" s="49">
        <f t="shared" ca="1" si="153"/>
        <v>4</v>
      </c>
      <c r="Y235" s="49">
        <f t="shared" ca="1" si="154"/>
        <v>21</v>
      </c>
      <c r="Z235" s="49">
        <f t="shared" ca="1" si="155"/>
        <v>14</v>
      </c>
      <c r="AA235" s="49">
        <f t="shared" ca="1" si="156"/>
        <v>17</v>
      </c>
      <c r="AB235" s="49">
        <f t="shared" ca="1" si="157"/>
        <v>10</v>
      </c>
      <c r="AC235" s="49">
        <f t="shared" ca="1" si="158"/>
        <v>32</v>
      </c>
      <c r="AD235" s="49">
        <f t="shared" ca="1" si="159"/>
        <v>33</v>
      </c>
      <c r="AE235" s="49">
        <f t="shared" ca="1" si="160"/>
        <v>20</v>
      </c>
      <c r="AF235" s="49">
        <f t="shared" ca="1" si="161"/>
        <v>25</v>
      </c>
      <c r="AG235" s="49">
        <f t="shared" ca="1" si="162"/>
        <v>5</v>
      </c>
      <c r="AH235" s="49">
        <f t="shared" ca="1" si="163"/>
        <v>23</v>
      </c>
      <c r="AI235" s="49">
        <f t="shared" ca="1" si="164"/>
        <v>18</v>
      </c>
      <c r="AJ235" s="49">
        <f t="shared" ca="1" si="165"/>
        <v>7</v>
      </c>
      <c r="AK235" s="49">
        <f t="shared" ca="1" si="166"/>
        <v>19</v>
      </c>
      <c r="AL235" s="49">
        <f t="shared" ca="1" si="167"/>
        <v>1</v>
      </c>
      <c r="AM235" s="49">
        <f t="shared" ca="1" si="168"/>
        <v>16</v>
      </c>
      <c r="AN235" s="49">
        <f t="shared" ca="1" si="169"/>
        <v>22</v>
      </c>
      <c r="AO235" s="49">
        <f t="shared" ca="1" si="170"/>
        <v>6</v>
      </c>
      <c r="AP235" s="49">
        <f t="shared" ca="1" si="171"/>
        <v>3</v>
      </c>
    </row>
    <row r="236" spans="1:42" ht="19.5" thickBot="1">
      <c r="A236" s="65">
        <f t="shared" si="133"/>
        <v>235</v>
      </c>
      <c r="B236" s="45">
        <f ca="1">Streams!B236</f>
        <v>14</v>
      </c>
      <c r="C236" s="46">
        <f t="shared" ca="1" si="134"/>
        <v>14</v>
      </c>
      <c r="D236" s="47">
        <f ca="1">COUNTIF(INDEX(C236:INDEX($C$1:C236,IFERROR(LOOKUP(2,1/($D$1:D235=2),ROW($D$1:D235)-MIN(ROW($D$1:D235)-1)),1),),),C236)</f>
        <v>1</v>
      </c>
      <c r="E236" s="46">
        <f t="shared" ca="1" si="135"/>
        <v>20</v>
      </c>
      <c r="F236" s="47">
        <f ca="1">COUNTIF(INDEX(E236:INDEX($E$1:E236,IFERROR(LOOKUP(2,1/($F$1:F235=2),ROW($F$1:F235)-MIN(ROW($F$1:F235)-1)),1),),),E236)</f>
        <v>1</v>
      </c>
      <c r="G236" s="49">
        <f t="shared" ca="1" si="136"/>
        <v>26</v>
      </c>
      <c r="H236" s="49">
        <f t="shared" ca="1" si="137"/>
        <v>8</v>
      </c>
      <c r="I236" s="49">
        <f t="shared" ca="1" si="138"/>
        <v>11</v>
      </c>
      <c r="J236" s="49">
        <f t="shared" ca="1" si="139"/>
        <v>31</v>
      </c>
      <c r="K236" s="49">
        <f t="shared" ca="1" si="140"/>
        <v>27</v>
      </c>
      <c r="L236" s="49">
        <f t="shared" ca="1" si="141"/>
        <v>13</v>
      </c>
      <c r="M236" s="49">
        <f t="shared" ca="1" si="142"/>
        <v>28</v>
      </c>
      <c r="N236" s="49">
        <f t="shared" ca="1" si="143"/>
        <v>2</v>
      </c>
      <c r="O236" s="49">
        <f t="shared" ca="1" si="144"/>
        <v>12</v>
      </c>
      <c r="P236" s="49">
        <f t="shared" ca="1" si="145"/>
        <v>30</v>
      </c>
      <c r="Q236" s="49">
        <f t="shared" ca="1" si="146"/>
        <v>35</v>
      </c>
      <c r="R236" s="49">
        <f t="shared" ca="1" si="147"/>
        <v>15</v>
      </c>
      <c r="S236" s="49">
        <f t="shared" ca="1" si="148"/>
        <v>29</v>
      </c>
      <c r="T236" s="49">
        <f t="shared" ca="1" si="149"/>
        <v>34</v>
      </c>
      <c r="U236" s="49">
        <f t="shared" ca="1" si="150"/>
        <v>9</v>
      </c>
      <c r="V236" s="49">
        <f t="shared" ca="1" si="151"/>
        <v>24</v>
      </c>
      <c r="W236" s="49">
        <f t="shared" ca="1" si="152"/>
        <v>36</v>
      </c>
      <c r="X236" s="49">
        <f t="shared" ca="1" si="153"/>
        <v>4</v>
      </c>
      <c r="Y236" s="49">
        <f t="shared" ca="1" si="154"/>
        <v>21</v>
      </c>
      <c r="Z236" s="49">
        <f t="shared" ca="1" si="155"/>
        <v>14</v>
      </c>
      <c r="AA236" s="49">
        <f t="shared" ca="1" si="156"/>
        <v>17</v>
      </c>
      <c r="AB236" s="49">
        <f t="shared" ca="1" si="157"/>
        <v>10</v>
      </c>
      <c r="AC236" s="49">
        <f t="shared" ca="1" si="158"/>
        <v>32</v>
      </c>
      <c r="AD236" s="49">
        <f t="shared" ca="1" si="159"/>
        <v>33</v>
      </c>
      <c r="AE236" s="49">
        <f t="shared" ca="1" si="160"/>
        <v>20</v>
      </c>
      <c r="AF236" s="49">
        <f t="shared" ca="1" si="161"/>
        <v>25</v>
      </c>
      <c r="AG236" s="49">
        <f t="shared" ca="1" si="162"/>
        <v>5</v>
      </c>
      <c r="AH236" s="49">
        <f t="shared" ca="1" si="163"/>
        <v>23</v>
      </c>
      <c r="AI236" s="49">
        <f t="shared" ca="1" si="164"/>
        <v>18</v>
      </c>
      <c r="AJ236" s="49">
        <f t="shared" ca="1" si="165"/>
        <v>7</v>
      </c>
      <c r="AK236" s="49">
        <f t="shared" ca="1" si="166"/>
        <v>19</v>
      </c>
      <c r="AL236" s="49">
        <f t="shared" ca="1" si="167"/>
        <v>1</v>
      </c>
      <c r="AM236" s="49">
        <f t="shared" ca="1" si="168"/>
        <v>16</v>
      </c>
      <c r="AN236" s="49">
        <f t="shared" ca="1" si="169"/>
        <v>22</v>
      </c>
      <c r="AO236" s="49">
        <f t="shared" ca="1" si="170"/>
        <v>6</v>
      </c>
      <c r="AP236" s="49">
        <f t="shared" ca="1" si="171"/>
        <v>3</v>
      </c>
    </row>
    <row r="237" spans="1:42" ht="19.5" thickBot="1">
      <c r="A237" s="65">
        <f t="shared" si="133"/>
        <v>236</v>
      </c>
      <c r="B237" s="45">
        <f ca="1">Streams!B237</f>
        <v>21</v>
      </c>
      <c r="C237" s="46">
        <f t="shared" ca="1" si="134"/>
        <v>21</v>
      </c>
      <c r="D237" s="47">
        <f ca="1">COUNTIF(INDEX(C237:INDEX($C$1:C237,IFERROR(LOOKUP(2,1/($D$1:D236=2),ROW($D$1:D236)-MIN(ROW($D$1:D236)-1)),1),),),C237)</f>
        <v>1</v>
      </c>
      <c r="E237" s="46">
        <f t="shared" ca="1" si="135"/>
        <v>20</v>
      </c>
      <c r="F237" s="47">
        <f ca="1">COUNTIF(INDEX(E237:INDEX($E$1:E237,IFERROR(LOOKUP(2,1/($F$1:F236=2),ROW($F$1:F236)-MIN(ROW($F$1:F236)-1)),1),),),E237)</f>
        <v>2</v>
      </c>
      <c r="G237" s="49">
        <f t="shared" ca="1" si="136"/>
        <v>14</v>
      </c>
      <c r="H237" s="49">
        <f t="shared" ca="1" si="137"/>
        <v>26</v>
      </c>
      <c r="I237" s="49">
        <f t="shared" ca="1" si="138"/>
        <v>8</v>
      </c>
      <c r="J237" s="49">
        <f t="shared" ca="1" si="139"/>
        <v>11</v>
      </c>
      <c r="K237" s="49">
        <f t="shared" ca="1" si="140"/>
        <v>31</v>
      </c>
      <c r="L237" s="49">
        <f t="shared" ca="1" si="141"/>
        <v>27</v>
      </c>
      <c r="M237" s="49">
        <f t="shared" ca="1" si="142"/>
        <v>13</v>
      </c>
      <c r="N237" s="49">
        <f t="shared" ca="1" si="143"/>
        <v>28</v>
      </c>
      <c r="O237" s="49">
        <f t="shared" ca="1" si="144"/>
        <v>2</v>
      </c>
      <c r="P237" s="49">
        <f t="shared" ca="1" si="145"/>
        <v>12</v>
      </c>
      <c r="Q237" s="49">
        <f t="shared" ca="1" si="146"/>
        <v>30</v>
      </c>
      <c r="R237" s="49">
        <f t="shared" ca="1" si="147"/>
        <v>35</v>
      </c>
      <c r="S237" s="49">
        <f t="shared" ca="1" si="148"/>
        <v>15</v>
      </c>
      <c r="T237" s="49">
        <f t="shared" ca="1" si="149"/>
        <v>29</v>
      </c>
      <c r="U237" s="49">
        <f t="shared" ca="1" si="150"/>
        <v>34</v>
      </c>
      <c r="V237" s="49">
        <f t="shared" ca="1" si="151"/>
        <v>9</v>
      </c>
      <c r="W237" s="49">
        <f t="shared" ca="1" si="152"/>
        <v>24</v>
      </c>
      <c r="X237" s="49">
        <f t="shared" ca="1" si="153"/>
        <v>36</v>
      </c>
      <c r="Y237" s="49">
        <f t="shared" ca="1" si="154"/>
        <v>4</v>
      </c>
      <c r="Z237" s="49">
        <f t="shared" ca="1" si="155"/>
        <v>21</v>
      </c>
      <c r="AA237" s="49">
        <f t="shared" ca="1" si="156"/>
        <v>17</v>
      </c>
      <c r="AB237" s="49">
        <f t="shared" ca="1" si="157"/>
        <v>10</v>
      </c>
      <c r="AC237" s="49">
        <f t="shared" ca="1" si="158"/>
        <v>32</v>
      </c>
      <c r="AD237" s="49">
        <f t="shared" ca="1" si="159"/>
        <v>33</v>
      </c>
      <c r="AE237" s="49">
        <f t="shared" ca="1" si="160"/>
        <v>20</v>
      </c>
      <c r="AF237" s="49">
        <f t="shared" ca="1" si="161"/>
        <v>25</v>
      </c>
      <c r="AG237" s="49">
        <f t="shared" ca="1" si="162"/>
        <v>5</v>
      </c>
      <c r="AH237" s="49">
        <f t="shared" ca="1" si="163"/>
        <v>23</v>
      </c>
      <c r="AI237" s="49">
        <f t="shared" ca="1" si="164"/>
        <v>18</v>
      </c>
      <c r="AJ237" s="49">
        <f t="shared" ca="1" si="165"/>
        <v>7</v>
      </c>
      <c r="AK237" s="49">
        <f t="shared" ca="1" si="166"/>
        <v>19</v>
      </c>
      <c r="AL237" s="49">
        <f t="shared" ca="1" si="167"/>
        <v>1</v>
      </c>
      <c r="AM237" s="49">
        <f t="shared" ca="1" si="168"/>
        <v>16</v>
      </c>
      <c r="AN237" s="49">
        <f t="shared" ca="1" si="169"/>
        <v>22</v>
      </c>
      <c r="AO237" s="49">
        <f t="shared" ca="1" si="170"/>
        <v>6</v>
      </c>
      <c r="AP237" s="49">
        <f t="shared" ca="1" si="171"/>
        <v>3</v>
      </c>
    </row>
    <row r="238" spans="1:42" ht="19.5" thickBot="1">
      <c r="A238" s="65">
        <f t="shared" si="133"/>
        <v>237</v>
      </c>
      <c r="B238" s="45">
        <f ca="1">Streams!B238</f>
        <v>17</v>
      </c>
      <c r="C238" s="46">
        <f t="shared" ca="1" si="134"/>
        <v>17</v>
      </c>
      <c r="D238" s="47">
        <f ca="1">COUNTIF(INDEX(C238:INDEX($C$1:C238,IFERROR(LOOKUP(2,1/($D$1:D237=2),ROW($D$1:D237)-MIN(ROW($D$1:D237)-1)),1),),),C238)</f>
        <v>1</v>
      </c>
      <c r="E238" s="46">
        <f t="shared" ca="1" si="135"/>
        <v>21</v>
      </c>
      <c r="F238" s="47">
        <f ca="1">COUNTIF(INDEX(E238:INDEX($E$1:E238,IFERROR(LOOKUP(2,1/($F$1:F237=2),ROW($F$1:F237)-MIN(ROW($F$1:F237)-1)),1),),),E238)</f>
        <v>1</v>
      </c>
      <c r="G238" s="49">
        <f t="shared" ca="1" si="136"/>
        <v>21</v>
      </c>
      <c r="H238" s="49">
        <f t="shared" ca="1" si="137"/>
        <v>14</v>
      </c>
      <c r="I238" s="49">
        <f t="shared" ca="1" si="138"/>
        <v>26</v>
      </c>
      <c r="J238" s="49">
        <f t="shared" ca="1" si="139"/>
        <v>8</v>
      </c>
      <c r="K238" s="49">
        <f t="shared" ca="1" si="140"/>
        <v>11</v>
      </c>
      <c r="L238" s="49">
        <f t="shared" ca="1" si="141"/>
        <v>31</v>
      </c>
      <c r="M238" s="49">
        <f t="shared" ca="1" si="142"/>
        <v>27</v>
      </c>
      <c r="N238" s="49">
        <f t="shared" ca="1" si="143"/>
        <v>13</v>
      </c>
      <c r="O238" s="49">
        <f t="shared" ca="1" si="144"/>
        <v>28</v>
      </c>
      <c r="P238" s="49">
        <f t="shared" ca="1" si="145"/>
        <v>2</v>
      </c>
      <c r="Q238" s="49">
        <f t="shared" ca="1" si="146"/>
        <v>12</v>
      </c>
      <c r="R238" s="49">
        <f t="shared" ca="1" si="147"/>
        <v>30</v>
      </c>
      <c r="S238" s="49">
        <f t="shared" ca="1" si="148"/>
        <v>35</v>
      </c>
      <c r="T238" s="49">
        <f t="shared" ca="1" si="149"/>
        <v>15</v>
      </c>
      <c r="U238" s="49">
        <f t="shared" ca="1" si="150"/>
        <v>29</v>
      </c>
      <c r="V238" s="49">
        <f t="shared" ca="1" si="151"/>
        <v>34</v>
      </c>
      <c r="W238" s="49">
        <f t="shared" ca="1" si="152"/>
        <v>9</v>
      </c>
      <c r="X238" s="49">
        <f t="shared" ca="1" si="153"/>
        <v>24</v>
      </c>
      <c r="Y238" s="49">
        <f t="shared" ca="1" si="154"/>
        <v>36</v>
      </c>
      <c r="Z238" s="49">
        <f t="shared" ca="1" si="155"/>
        <v>4</v>
      </c>
      <c r="AA238" s="49">
        <f t="shared" ca="1" si="156"/>
        <v>17</v>
      </c>
      <c r="AB238" s="49">
        <f t="shared" ca="1" si="157"/>
        <v>10</v>
      </c>
      <c r="AC238" s="49">
        <f t="shared" ca="1" si="158"/>
        <v>32</v>
      </c>
      <c r="AD238" s="49">
        <f t="shared" ca="1" si="159"/>
        <v>33</v>
      </c>
      <c r="AE238" s="49">
        <f t="shared" ca="1" si="160"/>
        <v>20</v>
      </c>
      <c r="AF238" s="49">
        <f t="shared" ca="1" si="161"/>
        <v>25</v>
      </c>
      <c r="AG238" s="49">
        <f t="shared" ca="1" si="162"/>
        <v>5</v>
      </c>
      <c r="AH238" s="49">
        <f t="shared" ca="1" si="163"/>
        <v>23</v>
      </c>
      <c r="AI238" s="49">
        <f t="shared" ca="1" si="164"/>
        <v>18</v>
      </c>
      <c r="AJ238" s="49">
        <f t="shared" ca="1" si="165"/>
        <v>7</v>
      </c>
      <c r="AK238" s="49">
        <f t="shared" ca="1" si="166"/>
        <v>19</v>
      </c>
      <c r="AL238" s="49">
        <f t="shared" ca="1" si="167"/>
        <v>1</v>
      </c>
      <c r="AM238" s="49">
        <f t="shared" ca="1" si="168"/>
        <v>16</v>
      </c>
      <c r="AN238" s="49">
        <f t="shared" ca="1" si="169"/>
        <v>22</v>
      </c>
      <c r="AO238" s="49">
        <f t="shared" ca="1" si="170"/>
        <v>6</v>
      </c>
      <c r="AP238" s="49">
        <f t="shared" ca="1" si="171"/>
        <v>3</v>
      </c>
    </row>
    <row r="239" spans="1:42" ht="19.5" thickBot="1">
      <c r="A239" s="65">
        <f t="shared" si="133"/>
        <v>238</v>
      </c>
      <c r="B239" s="45">
        <f ca="1">Streams!B239</f>
        <v>11</v>
      </c>
      <c r="C239" s="46">
        <f t="shared" ca="1" si="134"/>
        <v>11</v>
      </c>
      <c r="D239" s="47">
        <f ca="1">COUNTIF(INDEX(C239:INDEX($C$1:C239,IFERROR(LOOKUP(2,1/($D$1:D238=2),ROW($D$1:D238)-MIN(ROW($D$1:D238)-1)),1),),),C239)</f>
        <v>2</v>
      </c>
      <c r="E239" s="46">
        <f t="shared" ca="1" si="135"/>
        <v>6</v>
      </c>
      <c r="F239" s="47">
        <f ca="1">COUNTIF(INDEX(E239:INDEX($E$1:E239,IFERROR(LOOKUP(2,1/($F$1:F238=2),ROW($F$1:F238)-MIN(ROW($F$1:F238)-1)),1),),),E239)</f>
        <v>1</v>
      </c>
      <c r="G239" s="49">
        <f t="shared" ca="1" si="136"/>
        <v>17</v>
      </c>
      <c r="H239" s="49">
        <f t="shared" ca="1" si="137"/>
        <v>21</v>
      </c>
      <c r="I239" s="49">
        <f t="shared" ca="1" si="138"/>
        <v>14</v>
      </c>
      <c r="J239" s="49">
        <f t="shared" ca="1" si="139"/>
        <v>26</v>
      </c>
      <c r="K239" s="49">
        <f t="shared" ca="1" si="140"/>
        <v>8</v>
      </c>
      <c r="L239" s="49">
        <f t="shared" ca="1" si="141"/>
        <v>11</v>
      </c>
      <c r="M239" s="49">
        <f t="shared" ca="1" si="142"/>
        <v>31</v>
      </c>
      <c r="N239" s="49">
        <f t="shared" ca="1" si="143"/>
        <v>27</v>
      </c>
      <c r="O239" s="49">
        <f t="shared" ca="1" si="144"/>
        <v>13</v>
      </c>
      <c r="P239" s="49">
        <f t="shared" ca="1" si="145"/>
        <v>28</v>
      </c>
      <c r="Q239" s="49">
        <f t="shared" ca="1" si="146"/>
        <v>2</v>
      </c>
      <c r="R239" s="49">
        <f t="shared" ca="1" si="147"/>
        <v>12</v>
      </c>
      <c r="S239" s="49">
        <f t="shared" ca="1" si="148"/>
        <v>30</v>
      </c>
      <c r="T239" s="49">
        <f t="shared" ca="1" si="149"/>
        <v>35</v>
      </c>
      <c r="U239" s="49">
        <f t="shared" ca="1" si="150"/>
        <v>15</v>
      </c>
      <c r="V239" s="49">
        <f t="shared" ca="1" si="151"/>
        <v>29</v>
      </c>
      <c r="W239" s="49">
        <f t="shared" ca="1" si="152"/>
        <v>34</v>
      </c>
      <c r="X239" s="49">
        <f t="shared" ca="1" si="153"/>
        <v>9</v>
      </c>
      <c r="Y239" s="49">
        <f t="shared" ca="1" si="154"/>
        <v>24</v>
      </c>
      <c r="Z239" s="49">
        <f t="shared" ca="1" si="155"/>
        <v>36</v>
      </c>
      <c r="AA239" s="49">
        <f t="shared" ca="1" si="156"/>
        <v>4</v>
      </c>
      <c r="AB239" s="49">
        <f t="shared" ca="1" si="157"/>
        <v>10</v>
      </c>
      <c r="AC239" s="49">
        <f t="shared" ca="1" si="158"/>
        <v>32</v>
      </c>
      <c r="AD239" s="49">
        <f t="shared" ca="1" si="159"/>
        <v>33</v>
      </c>
      <c r="AE239" s="49">
        <f t="shared" ca="1" si="160"/>
        <v>20</v>
      </c>
      <c r="AF239" s="49">
        <f t="shared" ca="1" si="161"/>
        <v>25</v>
      </c>
      <c r="AG239" s="49">
        <f t="shared" ca="1" si="162"/>
        <v>5</v>
      </c>
      <c r="AH239" s="49">
        <f t="shared" ca="1" si="163"/>
        <v>23</v>
      </c>
      <c r="AI239" s="49">
        <f t="shared" ca="1" si="164"/>
        <v>18</v>
      </c>
      <c r="AJ239" s="49">
        <f t="shared" ca="1" si="165"/>
        <v>7</v>
      </c>
      <c r="AK239" s="49">
        <f t="shared" ca="1" si="166"/>
        <v>19</v>
      </c>
      <c r="AL239" s="49">
        <f t="shared" ca="1" si="167"/>
        <v>1</v>
      </c>
      <c r="AM239" s="49">
        <f t="shared" ca="1" si="168"/>
        <v>16</v>
      </c>
      <c r="AN239" s="49">
        <f t="shared" ca="1" si="169"/>
        <v>22</v>
      </c>
      <c r="AO239" s="49">
        <f t="shared" ca="1" si="170"/>
        <v>6</v>
      </c>
      <c r="AP239" s="49">
        <f t="shared" ca="1" si="171"/>
        <v>3</v>
      </c>
    </row>
    <row r="240" spans="1:42" ht="19.5" thickBot="1">
      <c r="A240" s="65">
        <f t="shared" si="133"/>
        <v>239</v>
      </c>
      <c r="B240" s="45">
        <f ca="1">Streams!B240</f>
        <v>12</v>
      </c>
      <c r="C240" s="46">
        <f t="shared" ca="1" si="134"/>
        <v>12</v>
      </c>
      <c r="D240" s="47">
        <f ca="1">COUNTIF(INDEX(C240:INDEX($C$1:C240,IFERROR(LOOKUP(2,1/($D$1:D239=2),ROW($D$1:D239)-MIN(ROW($D$1:D239)-1)),1),),),C240)</f>
        <v>1</v>
      </c>
      <c r="E240" s="46">
        <f t="shared" ca="1" si="135"/>
        <v>12</v>
      </c>
      <c r="F240" s="47">
        <f ca="1">COUNTIF(INDEX(E240:INDEX($E$1:E240,IFERROR(LOOKUP(2,1/($F$1:F239=2),ROW($F$1:F239)-MIN(ROW($F$1:F239)-1)),1),),),E240)</f>
        <v>1</v>
      </c>
      <c r="G240" s="49">
        <f t="shared" ca="1" si="136"/>
        <v>11</v>
      </c>
      <c r="H240" s="49">
        <f t="shared" ca="1" si="137"/>
        <v>17</v>
      </c>
      <c r="I240" s="49">
        <f t="shared" ca="1" si="138"/>
        <v>21</v>
      </c>
      <c r="J240" s="49">
        <f t="shared" ca="1" si="139"/>
        <v>14</v>
      </c>
      <c r="K240" s="49">
        <f t="shared" ca="1" si="140"/>
        <v>26</v>
      </c>
      <c r="L240" s="49">
        <f t="shared" ca="1" si="141"/>
        <v>8</v>
      </c>
      <c r="M240" s="49">
        <f t="shared" ca="1" si="142"/>
        <v>31</v>
      </c>
      <c r="N240" s="49">
        <f t="shared" ca="1" si="143"/>
        <v>27</v>
      </c>
      <c r="O240" s="49">
        <f t="shared" ca="1" si="144"/>
        <v>13</v>
      </c>
      <c r="P240" s="49">
        <f t="shared" ca="1" si="145"/>
        <v>28</v>
      </c>
      <c r="Q240" s="49">
        <f t="shared" ca="1" si="146"/>
        <v>2</v>
      </c>
      <c r="R240" s="49">
        <f t="shared" ca="1" si="147"/>
        <v>12</v>
      </c>
      <c r="S240" s="49">
        <f t="shared" ca="1" si="148"/>
        <v>30</v>
      </c>
      <c r="T240" s="49">
        <f t="shared" ca="1" si="149"/>
        <v>35</v>
      </c>
      <c r="U240" s="49">
        <f t="shared" ca="1" si="150"/>
        <v>15</v>
      </c>
      <c r="V240" s="49">
        <f t="shared" ca="1" si="151"/>
        <v>29</v>
      </c>
      <c r="W240" s="49">
        <f t="shared" ca="1" si="152"/>
        <v>34</v>
      </c>
      <c r="X240" s="49">
        <f t="shared" ca="1" si="153"/>
        <v>9</v>
      </c>
      <c r="Y240" s="49">
        <f t="shared" ca="1" si="154"/>
        <v>24</v>
      </c>
      <c r="Z240" s="49">
        <f t="shared" ca="1" si="155"/>
        <v>36</v>
      </c>
      <c r="AA240" s="49">
        <f t="shared" ca="1" si="156"/>
        <v>4</v>
      </c>
      <c r="AB240" s="49">
        <f t="shared" ca="1" si="157"/>
        <v>10</v>
      </c>
      <c r="AC240" s="49">
        <f t="shared" ca="1" si="158"/>
        <v>32</v>
      </c>
      <c r="AD240" s="49">
        <f t="shared" ca="1" si="159"/>
        <v>33</v>
      </c>
      <c r="AE240" s="49">
        <f t="shared" ca="1" si="160"/>
        <v>20</v>
      </c>
      <c r="AF240" s="49">
        <f t="shared" ca="1" si="161"/>
        <v>25</v>
      </c>
      <c r="AG240" s="49">
        <f t="shared" ca="1" si="162"/>
        <v>5</v>
      </c>
      <c r="AH240" s="49">
        <f t="shared" ca="1" si="163"/>
        <v>23</v>
      </c>
      <c r="AI240" s="49">
        <f t="shared" ca="1" si="164"/>
        <v>18</v>
      </c>
      <c r="AJ240" s="49">
        <f t="shared" ca="1" si="165"/>
        <v>7</v>
      </c>
      <c r="AK240" s="49">
        <f t="shared" ca="1" si="166"/>
        <v>19</v>
      </c>
      <c r="AL240" s="49">
        <f t="shared" ca="1" si="167"/>
        <v>1</v>
      </c>
      <c r="AM240" s="49">
        <f t="shared" ca="1" si="168"/>
        <v>16</v>
      </c>
      <c r="AN240" s="49">
        <f t="shared" ca="1" si="169"/>
        <v>22</v>
      </c>
      <c r="AO240" s="49">
        <f t="shared" ca="1" si="170"/>
        <v>6</v>
      </c>
      <c r="AP240" s="49">
        <f t="shared" ca="1" si="171"/>
        <v>3</v>
      </c>
    </row>
    <row r="241" spans="1:42" ht="19.5" thickBot="1">
      <c r="A241" s="65">
        <f t="shared" si="133"/>
        <v>240</v>
      </c>
      <c r="B241" s="45">
        <f ca="1">Streams!B241</f>
        <v>2</v>
      </c>
      <c r="C241" s="46">
        <f t="shared" ca="1" si="134"/>
        <v>2</v>
      </c>
      <c r="D241" s="47">
        <f ca="1">COUNTIF(INDEX(C241:INDEX($C$1:C241,IFERROR(LOOKUP(2,1/($D$1:D240=2),ROW($D$1:D240)-MIN(ROW($D$1:D240)-1)),1),),),C241)</f>
        <v>1</v>
      </c>
      <c r="E241" s="46">
        <f t="shared" ca="1" si="135"/>
        <v>12</v>
      </c>
      <c r="F241" s="47">
        <f ca="1">COUNTIF(INDEX(E241:INDEX($E$1:E241,IFERROR(LOOKUP(2,1/($F$1:F240=2),ROW($F$1:F240)-MIN(ROW($F$1:F240)-1)),1),),),E241)</f>
        <v>2</v>
      </c>
      <c r="G241" s="49">
        <f t="shared" ca="1" si="136"/>
        <v>12</v>
      </c>
      <c r="H241" s="49">
        <f t="shared" ca="1" si="137"/>
        <v>11</v>
      </c>
      <c r="I241" s="49">
        <f t="shared" ca="1" si="138"/>
        <v>17</v>
      </c>
      <c r="J241" s="49">
        <f t="shared" ca="1" si="139"/>
        <v>21</v>
      </c>
      <c r="K241" s="49">
        <f t="shared" ca="1" si="140"/>
        <v>14</v>
      </c>
      <c r="L241" s="49">
        <f t="shared" ca="1" si="141"/>
        <v>26</v>
      </c>
      <c r="M241" s="49">
        <f t="shared" ca="1" si="142"/>
        <v>8</v>
      </c>
      <c r="N241" s="49">
        <f t="shared" ca="1" si="143"/>
        <v>31</v>
      </c>
      <c r="O241" s="49">
        <f t="shared" ca="1" si="144"/>
        <v>27</v>
      </c>
      <c r="P241" s="49">
        <f t="shared" ca="1" si="145"/>
        <v>13</v>
      </c>
      <c r="Q241" s="49">
        <f t="shared" ca="1" si="146"/>
        <v>28</v>
      </c>
      <c r="R241" s="49">
        <f t="shared" ca="1" si="147"/>
        <v>2</v>
      </c>
      <c r="S241" s="49">
        <f t="shared" ca="1" si="148"/>
        <v>30</v>
      </c>
      <c r="T241" s="49">
        <f t="shared" ca="1" si="149"/>
        <v>35</v>
      </c>
      <c r="U241" s="49">
        <f t="shared" ca="1" si="150"/>
        <v>15</v>
      </c>
      <c r="V241" s="49">
        <f t="shared" ca="1" si="151"/>
        <v>29</v>
      </c>
      <c r="W241" s="49">
        <f t="shared" ca="1" si="152"/>
        <v>34</v>
      </c>
      <c r="X241" s="49">
        <f t="shared" ca="1" si="153"/>
        <v>9</v>
      </c>
      <c r="Y241" s="49">
        <f t="shared" ca="1" si="154"/>
        <v>24</v>
      </c>
      <c r="Z241" s="49">
        <f t="shared" ca="1" si="155"/>
        <v>36</v>
      </c>
      <c r="AA241" s="49">
        <f t="shared" ca="1" si="156"/>
        <v>4</v>
      </c>
      <c r="AB241" s="49">
        <f t="shared" ca="1" si="157"/>
        <v>10</v>
      </c>
      <c r="AC241" s="49">
        <f t="shared" ca="1" si="158"/>
        <v>32</v>
      </c>
      <c r="AD241" s="49">
        <f t="shared" ca="1" si="159"/>
        <v>33</v>
      </c>
      <c r="AE241" s="49">
        <f t="shared" ca="1" si="160"/>
        <v>20</v>
      </c>
      <c r="AF241" s="49">
        <f t="shared" ca="1" si="161"/>
        <v>25</v>
      </c>
      <c r="AG241" s="49">
        <f t="shared" ca="1" si="162"/>
        <v>5</v>
      </c>
      <c r="AH241" s="49">
        <f t="shared" ca="1" si="163"/>
        <v>23</v>
      </c>
      <c r="AI241" s="49">
        <f t="shared" ca="1" si="164"/>
        <v>18</v>
      </c>
      <c r="AJ241" s="49">
        <f t="shared" ca="1" si="165"/>
        <v>7</v>
      </c>
      <c r="AK241" s="49">
        <f t="shared" ca="1" si="166"/>
        <v>19</v>
      </c>
      <c r="AL241" s="49">
        <f t="shared" ca="1" si="167"/>
        <v>1</v>
      </c>
      <c r="AM241" s="49">
        <f t="shared" ca="1" si="168"/>
        <v>16</v>
      </c>
      <c r="AN241" s="49">
        <f t="shared" ca="1" si="169"/>
        <v>22</v>
      </c>
      <c r="AO241" s="49">
        <f t="shared" ca="1" si="170"/>
        <v>6</v>
      </c>
      <c r="AP241" s="49">
        <f t="shared" ca="1" si="171"/>
        <v>3</v>
      </c>
    </row>
    <row r="242" spans="1:42" ht="19.5" thickBot="1">
      <c r="A242" s="65">
        <f t="shared" si="133"/>
        <v>241</v>
      </c>
      <c r="B242" s="45">
        <f>Streams!B242</f>
        <v>0</v>
      </c>
      <c r="C242" s="46">
        <f t="shared" si="134"/>
        <v>0</v>
      </c>
      <c r="D242" s="47">
        <f ca="1">COUNTIF(INDEX(C242:INDEX($C$1:C242,IFERROR(LOOKUP(2,1/($D$1:D241=2),ROW($D$1:D241)-MIN(ROW($D$1:D241)-1)),1),),),C242)</f>
        <v>1</v>
      </c>
      <c r="E242" s="46" t="str">
        <f t="shared" ca="1" si="135"/>
        <v/>
      </c>
      <c r="F242" s="47">
        <f ca="1">COUNTIF(INDEX(E242:INDEX($E$1:E242,IFERROR(LOOKUP(2,1/($F$1:F241=2),ROW($F$1:F241)-MIN(ROW($F$1:F241)-1)),1),),),E242)</f>
        <v>1</v>
      </c>
      <c r="G242" s="49">
        <f t="shared" ca="1" si="136"/>
        <v>2</v>
      </c>
      <c r="H242" s="49">
        <f t="shared" ca="1" si="137"/>
        <v>12</v>
      </c>
      <c r="I242" s="49">
        <f t="shared" ca="1" si="138"/>
        <v>11</v>
      </c>
      <c r="J242" s="49">
        <f t="shared" ca="1" si="139"/>
        <v>17</v>
      </c>
      <c r="K242" s="49">
        <f t="shared" ca="1" si="140"/>
        <v>21</v>
      </c>
      <c r="L242" s="49">
        <f t="shared" ca="1" si="141"/>
        <v>14</v>
      </c>
      <c r="M242" s="49">
        <f t="shared" ca="1" si="142"/>
        <v>26</v>
      </c>
      <c r="N242" s="49">
        <f t="shared" ca="1" si="143"/>
        <v>8</v>
      </c>
      <c r="O242" s="49">
        <f t="shared" ca="1" si="144"/>
        <v>31</v>
      </c>
      <c r="P242" s="49">
        <f t="shared" ca="1" si="145"/>
        <v>27</v>
      </c>
      <c r="Q242" s="49">
        <f t="shared" ca="1" si="146"/>
        <v>13</v>
      </c>
      <c r="R242" s="49">
        <f t="shared" ca="1" si="147"/>
        <v>28</v>
      </c>
      <c r="S242" s="49">
        <f t="shared" ca="1" si="148"/>
        <v>30</v>
      </c>
      <c r="T242" s="49">
        <f t="shared" ca="1" si="149"/>
        <v>35</v>
      </c>
      <c r="U242" s="49">
        <f t="shared" ca="1" si="150"/>
        <v>15</v>
      </c>
      <c r="V242" s="49">
        <f t="shared" ca="1" si="151"/>
        <v>29</v>
      </c>
      <c r="W242" s="49">
        <f t="shared" ca="1" si="152"/>
        <v>34</v>
      </c>
      <c r="X242" s="49">
        <f t="shared" ca="1" si="153"/>
        <v>9</v>
      </c>
      <c r="Y242" s="49">
        <f t="shared" ca="1" si="154"/>
        <v>24</v>
      </c>
      <c r="Z242" s="49">
        <f t="shared" ca="1" si="155"/>
        <v>36</v>
      </c>
      <c r="AA242" s="49">
        <f t="shared" ca="1" si="156"/>
        <v>4</v>
      </c>
      <c r="AB242" s="49">
        <f t="shared" ca="1" si="157"/>
        <v>10</v>
      </c>
      <c r="AC242" s="49">
        <f t="shared" ca="1" si="158"/>
        <v>32</v>
      </c>
      <c r="AD242" s="49">
        <f t="shared" ca="1" si="159"/>
        <v>33</v>
      </c>
      <c r="AE242" s="49">
        <f t="shared" ca="1" si="160"/>
        <v>20</v>
      </c>
      <c r="AF242" s="49">
        <f t="shared" ca="1" si="161"/>
        <v>25</v>
      </c>
      <c r="AG242" s="49">
        <f t="shared" ca="1" si="162"/>
        <v>5</v>
      </c>
      <c r="AH242" s="49">
        <f t="shared" ca="1" si="163"/>
        <v>23</v>
      </c>
      <c r="AI242" s="49">
        <f t="shared" ca="1" si="164"/>
        <v>18</v>
      </c>
      <c r="AJ242" s="49">
        <f t="shared" ca="1" si="165"/>
        <v>7</v>
      </c>
      <c r="AK242" s="49">
        <f t="shared" ca="1" si="166"/>
        <v>19</v>
      </c>
      <c r="AL242" s="49">
        <f t="shared" ca="1" si="167"/>
        <v>1</v>
      </c>
      <c r="AM242" s="49">
        <f t="shared" ca="1" si="168"/>
        <v>16</v>
      </c>
      <c r="AN242" s="49">
        <f t="shared" ca="1" si="169"/>
        <v>22</v>
      </c>
      <c r="AO242" s="49">
        <f t="shared" ca="1" si="170"/>
        <v>6</v>
      </c>
      <c r="AP242" s="49">
        <f t="shared" ca="1" si="171"/>
        <v>3</v>
      </c>
    </row>
    <row r="243" spans="1:42" ht="19.5" thickBot="1">
      <c r="A243" s="65">
        <f t="shared" si="133"/>
        <v>242</v>
      </c>
      <c r="B243" s="45">
        <f>Streams!B243</f>
        <v>0</v>
      </c>
      <c r="C243" s="46">
        <f t="shared" si="134"/>
        <v>0</v>
      </c>
      <c r="D243" s="47">
        <f ca="1">COUNTIF(INDEX(C243:INDEX($C$1:C243,IFERROR(LOOKUP(2,1/($D$1:D242=2),ROW($D$1:D242)-MIN(ROW($D$1:D242)-1)),1),),),C243)</f>
        <v>2</v>
      </c>
      <c r="E243" s="46" t="str">
        <f t="shared" ca="1" si="135"/>
        <v/>
      </c>
      <c r="F243" s="47">
        <f ca="1">COUNTIF(INDEX(E243:INDEX($E$1:E243,IFERROR(LOOKUP(2,1/($F$1:F242=2),ROW($F$1:F242)-MIN(ROW($F$1:F242)-1)),1),),),E243)</f>
        <v>2</v>
      </c>
      <c r="G243" s="49">
        <f t="shared" ca="1" si="136"/>
        <v>2</v>
      </c>
      <c r="H243" s="49">
        <f t="shared" ca="1" si="137"/>
        <v>12</v>
      </c>
      <c r="I243" s="49">
        <f t="shared" ca="1" si="138"/>
        <v>11</v>
      </c>
      <c r="J243" s="49">
        <f t="shared" ca="1" si="139"/>
        <v>17</v>
      </c>
      <c r="K243" s="49">
        <f t="shared" ca="1" si="140"/>
        <v>21</v>
      </c>
      <c r="L243" s="49">
        <f t="shared" ca="1" si="141"/>
        <v>14</v>
      </c>
      <c r="M243" s="49">
        <f t="shared" ca="1" si="142"/>
        <v>26</v>
      </c>
      <c r="N243" s="49">
        <f t="shared" ca="1" si="143"/>
        <v>8</v>
      </c>
      <c r="O243" s="49">
        <f t="shared" ca="1" si="144"/>
        <v>31</v>
      </c>
      <c r="P243" s="49">
        <f t="shared" ca="1" si="145"/>
        <v>27</v>
      </c>
      <c r="Q243" s="49">
        <f t="shared" ca="1" si="146"/>
        <v>13</v>
      </c>
      <c r="R243" s="49">
        <f t="shared" ca="1" si="147"/>
        <v>28</v>
      </c>
      <c r="S243" s="49">
        <f t="shared" ca="1" si="148"/>
        <v>30</v>
      </c>
      <c r="T243" s="49">
        <f t="shared" ca="1" si="149"/>
        <v>35</v>
      </c>
      <c r="U243" s="49">
        <f t="shared" ca="1" si="150"/>
        <v>15</v>
      </c>
      <c r="V243" s="49">
        <f t="shared" ca="1" si="151"/>
        <v>29</v>
      </c>
      <c r="W243" s="49">
        <f t="shared" ca="1" si="152"/>
        <v>34</v>
      </c>
      <c r="X243" s="49">
        <f t="shared" ca="1" si="153"/>
        <v>9</v>
      </c>
      <c r="Y243" s="49">
        <f t="shared" ca="1" si="154"/>
        <v>24</v>
      </c>
      <c r="Z243" s="49">
        <f t="shared" ca="1" si="155"/>
        <v>36</v>
      </c>
      <c r="AA243" s="49">
        <f t="shared" ca="1" si="156"/>
        <v>4</v>
      </c>
      <c r="AB243" s="49">
        <f t="shared" ca="1" si="157"/>
        <v>10</v>
      </c>
      <c r="AC243" s="49">
        <f t="shared" ca="1" si="158"/>
        <v>32</v>
      </c>
      <c r="AD243" s="49">
        <f t="shared" ca="1" si="159"/>
        <v>33</v>
      </c>
      <c r="AE243" s="49">
        <f t="shared" ca="1" si="160"/>
        <v>20</v>
      </c>
      <c r="AF243" s="49">
        <f t="shared" ca="1" si="161"/>
        <v>25</v>
      </c>
      <c r="AG243" s="49">
        <f t="shared" ca="1" si="162"/>
        <v>5</v>
      </c>
      <c r="AH243" s="49">
        <f t="shared" ca="1" si="163"/>
        <v>23</v>
      </c>
      <c r="AI243" s="49">
        <f t="shared" ca="1" si="164"/>
        <v>18</v>
      </c>
      <c r="AJ243" s="49">
        <f t="shared" ca="1" si="165"/>
        <v>7</v>
      </c>
      <c r="AK243" s="49">
        <f t="shared" ca="1" si="166"/>
        <v>19</v>
      </c>
      <c r="AL243" s="49">
        <f t="shared" ca="1" si="167"/>
        <v>1</v>
      </c>
      <c r="AM243" s="49">
        <f t="shared" ca="1" si="168"/>
        <v>16</v>
      </c>
      <c r="AN243" s="49">
        <f t="shared" ca="1" si="169"/>
        <v>22</v>
      </c>
      <c r="AO243" s="49">
        <f t="shared" ca="1" si="170"/>
        <v>6</v>
      </c>
      <c r="AP243" s="49">
        <f t="shared" ca="1" si="171"/>
        <v>3</v>
      </c>
    </row>
    <row r="244" spans="1:42" ht="19.5" thickBot="1">
      <c r="A244" s="65">
        <f t="shared" si="133"/>
        <v>243</v>
      </c>
      <c r="B244" s="45">
        <f>Streams!B244</f>
        <v>0</v>
      </c>
      <c r="C244" s="46">
        <f t="shared" si="134"/>
        <v>0</v>
      </c>
      <c r="D244" s="47">
        <f ca="1">COUNTIF(INDEX(C244:INDEX($C$1:C244,IFERROR(LOOKUP(2,1/($D$1:D243=2),ROW($D$1:D243)-MIN(ROW($D$1:D243)-1)),1),),),C244)</f>
        <v>2</v>
      </c>
      <c r="E244" s="46" t="str">
        <f t="shared" ca="1" si="135"/>
        <v/>
      </c>
      <c r="F244" s="47">
        <f ca="1">COUNTIF(INDEX(E244:INDEX($E$1:E244,IFERROR(LOOKUP(2,1/($F$1:F243=2),ROW($F$1:F243)-MIN(ROW($F$1:F243)-1)),1),),),E244)</f>
        <v>2</v>
      </c>
      <c r="G244" s="49">
        <f t="shared" ca="1" si="136"/>
        <v>2</v>
      </c>
      <c r="H244" s="49">
        <f t="shared" ca="1" si="137"/>
        <v>12</v>
      </c>
      <c r="I244" s="49">
        <f t="shared" ca="1" si="138"/>
        <v>11</v>
      </c>
      <c r="J244" s="49">
        <f t="shared" ca="1" si="139"/>
        <v>17</v>
      </c>
      <c r="K244" s="49">
        <f t="shared" ca="1" si="140"/>
        <v>21</v>
      </c>
      <c r="L244" s="49">
        <f t="shared" ca="1" si="141"/>
        <v>14</v>
      </c>
      <c r="M244" s="49">
        <f t="shared" ca="1" si="142"/>
        <v>26</v>
      </c>
      <c r="N244" s="49">
        <f t="shared" ca="1" si="143"/>
        <v>8</v>
      </c>
      <c r="O244" s="49">
        <f t="shared" ca="1" si="144"/>
        <v>31</v>
      </c>
      <c r="P244" s="49">
        <f t="shared" ca="1" si="145"/>
        <v>27</v>
      </c>
      <c r="Q244" s="49">
        <f t="shared" ca="1" si="146"/>
        <v>13</v>
      </c>
      <c r="R244" s="49">
        <f t="shared" ca="1" si="147"/>
        <v>28</v>
      </c>
      <c r="S244" s="49">
        <f t="shared" ca="1" si="148"/>
        <v>30</v>
      </c>
      <c r="T244" s="49">
        <f t="shared" ca="1" si="149"/>
        <v>35</v>
      </c>
      <c r="U244" s="49">
        <f t="shared" ca="1" si="150"/>
        <v>15</v>
      </c>
      <c r="V244" s="49">
        <f t="shared" ca="1" si="151"/>
        <v>29</v>
      </c>
      <c r="W244" s="49">
        <f t="shared" ca="1" si="152"/>
        <v>34</v>
      </c>
      <c r="X244" s="49">
        <f t="shared" ca="1" si="153"/>
        <v>9</v>
      </c>
      <c r="Y244" s="49">
        <f t="shared" ca="1" si="154"/>
        <v>24</v>
      </c>
      <c r="Z244" s="49">
        <f t="shared" ca="1" si="155"/>
        <v>36</v>
      </c>
      <c r="AA244" s="49">
        <f t="shared" ca="1" si="156"/>
        <v>4</v>
      </c>
      <c r="AB244" s="49">
        <f t="shared" ca="1" si="157"/>
        <v>10</v>
      </c>
      <c r="AC244" s="49">
        <f t="shared" ca="1" si="158"/>
        <v>32</v>
      </c>
      <c r="AD244" s="49">
        <f t="shared" ca="1" si="159"/>
        <v>33</v>
      </c>
      <c r="AE244" s="49">
        <f t="shared" ca="1" si="160"/>
        <v>20</v>
      </c>
      <c r="AF244" s="49">
        <f t="shared" ca="1" si="161"/>
        <v>25</v>
      </c>
      <c r="AG244" s="49">
        <f t="shared" ca="1" si="162"/>
        <v>5</v>
      </c>
      <c r="AH244" s="49">
        <f t="shared" ca="1" si="163"/>
        <v>23</v>
      </c>
      <c r="AI244" s="49">
        <f t="shared" ca="1" si="164"/>
        <v>18</v>
      </c>
      <c r="AJ244" s="49">
        <f t="shared" ca="1" si="165"/>
        <v>7</v>
      </c>
      <c r="AK244" s="49">
        <f t="shared" ca="1" si="166"/>
        <v>19</v>
      </c>
      <c r="AL244" s="49">
        <f t="shared" ca="1" si="167"/>
        <v>1</v>
      </c>
      <c r="AM244" s="49">
        <f t="shared" ca="1" si="168"/>
        <v>16</v>
      </c>
      <c r="AN244" s="49">
        <f t="shared" ca="1" si="169"/>
        <v>22</v>
      </c>
      <c r="AO244" s="49">
        <f t="shared" ca="1" si="170"/>
        <v>6</v>
      </c>
      <c r="AP244" s="49">
        <f t="shared" ca="1" si="171"/>
        <v>3</v>
      </c>
    </row>
    <row r="245" spans="1:42" ht="19.5" thickBot="1">
      <c r="A245" s="65">
        <f t="shared" si="133"/>
        <v>244</v>
      </c>
      <c r="B245" s="45">
        <f>Streams!B245</f>
        <v>0</v>
      </c>
      <c r="C245" s="46">
        <f t="shared" si="134"/>
        <v>0</v>
      </c>
      <c r="D245" s="47">
        <f ca="1">COUNTIF(INDEX(C245:INDEX($C$1:C245,IFERROR(LOOKUP(2,1/($D$1:D244=2),ROW($D$1:D244)-MIN(ROW($D$1:D244)-1)),1),),),C245)</f>
        <v>2</v>
      </c>
      <c r="E245" s="46" t="str">
        <f t="shared" ca="1" si="135"/>
        <v/>
      </c>
      <c r="F245" s="47">
        <f ca="1">COUNTIF(INDEX(E245:INDEX($E$1:E245,IFERROR(LOOKUP(2,1/($F$1:F244=2),ROW($F$1:F244)-MIN(ROW($F$1:F244)-1)),1),),),E245)</f>
        <v>2</v>
      </c>
      <c r="G245" s="49">
        <f t="shared" ca="1" si="136"/>
        <v>2</v>
      </c>
      <c r="H245" s="49">
        <f t="shared" ca="1" si="137"/>
        <v>12</v>
      </c>
      <c r="I245" s="49">
        <f t="shared" ca="1" si="138"/>
        <v>11</v>
      </c>
      <c r="J245" s="49">
        <f t="shared" ca="1" si="139"/>
        <v>17</v>
      </c>
      <c r="K245" s="49">
        <f t="shared" ca="1" si="140"/>
        <v>21</v>
      </c>
      <c r="L245" s="49">
        <f t="shared" ca="1" si="141"/>
        <v>14</v>
      </c>
      <c r="M245" s="49">
        <f t="shared" ca="1" si="142"/>
        <v>26</v>
      </c>
      <c r="N245" s="49">
        <f t="shared" ca="1" si="143"/>
        <v>8</v>
      </c>
      <c r="O245" s="49">
        <f t="shared" ca="1" si="144"/>
        <v>31</v>
      </c>
      <c r="P245" s="49">
        <f t="shared" ca="1" si="145"/>
        <v>27</v>
      </c>
      <c r="Q245" s="49">
        <f t="shared" ca="1" si="146"/>
        <v>13</v>
      </c>
      <c r="R245" s="49">
        <f t="shared" ca="1" si="147"/>
        <v>28</v>
      </c>
      <c r="S245" s="49">
        <f t="shared" ca="1" si="148"/>
        <v>30</v>
      </c>
      <c r="T245" s="49">
        <f t="shared" ca="1" si="149"/>
        <v>35</v>
      </c>
      <c r="U245" s="49">
        <f t="shared" ca="1" si="150"/>
        <v>15</v>
      </c>
      <c r="V245" s="49">
        <f t="shared" ca="1" si="151"/>
        <v>29</v>
      </c>
      <c r="W245" s="49">
        <f t="shared" ca="1" si="152"/>
        <v>34</v>
      </c>
      <c r="X245" s="49">
        <f t="shared" ca="1" si="153"/>
        <v>9</v>
      </c>
      <c r="Y245" s="49">
        <f t="shared" ca="1" si="154"/>
        <v>24</v>
      </c>
      <c r="Z245" s="49">
        <f t="shared" ca="1" si="155"/>
        <v>36</v>
      </c>
      <c r="AA245" s="49">
        <f t="shared" ca="1" si="156"/>
        <v>4</v>
      </c>
      <c r="AB245" s="49">
        <f t="shared" ca="1" si="157"/>
        <v>10</v>
      </c>
      <c r="AC245" s="49">
        <f t="shared" ca="1" si="158"/>
        <v>32</v>
      </c>
      <c r="AD245" s="49">
        <f t="shared" ca="1" si="159"/>
        <v>33</v>
      </c>
      <c r="AE245" s="49">
        <f t="shared" ca="1" si="160"/>
        <v>20</v>
      </c>
      <c r="AF245" s="49">
        <f t="shared" ca="1" si="161"/>
        <v>25</v>
      </c>
      <c r="AG245" s="49">
        <f t="shared" ca="1" si="162"/>
        <v>5</v>
      </c>
      <c r="AH245" s="49">
        <f t="shared" ca="1" si="163"/>
        <v>23</v>
      </c>
      <c r="AI245" s="49">
        <f t="shared" ca="1" si="164"/>
        <v>18</v>
      </c>
      <c r="AJ245" s="49">
        <f t="shared" ca="1" si="165"/>
        <v>7</v>
      </c>
      <c r="AK245" s="49">
        <f t="shared" ca="1" si="166"/>
        <v>19</v>
      </c>
      <c r="AL245" s="49">
        <f t="shared" ca="1" si="167"/>
        <v>1</v>
      </c>
      <c r="AM245" s="49">
        <f t="shared" ca="1" si="168"/>
        <v>16</v>
      </c>
      <c r="AN245" s="49">
        <f t="shared" ca="1" si="169"/>
        <v>22</v>
      </c>
      <c r="AO245" s="49">
        <f t="shared" ca="1" si="170"/>
        <v>6</v>
      </c>
      <c r="AP245" s="49">
        <f t="shared" ca="1" si="171"/>
        <v>3</v>
      </c>
    </row>
    <row r="246" spans="1:42" ht="19.5" thickBot="1">
      <c r="A246" s="65">
        <f t="shared" si="133"/>
        <v>245</v>
      </c>
      <c r="B246" s="45">
        <f>Streams!B246</f>
        <v>0</v>
      </c>
      <c r="C246" s="46">
        <f t="shared" si="134"/>
        <v>0</v>
      </c>
      <c r="D246" s="47">
        <f ca="1">COUNTIF(INDEX(C246:INDEX($C$1:C246,IFERROR(LOOKUP(2,1/($D$1:D245=2),ROW($D$1:D245)-MIN(ROW($D$1:D245)-1)),1),),),C246)</f>
        <v>2</v>
      </c>
      <c r="E246" s="46" t="str">
        <f t="shared" ca="1" si="135"/>
        <v/>
      </c>
      <c r="F246" s="47">
        <f ca="1">COUNTIF(INDEX(E246:INDEX($E$1:E246,IFERROR(LOOKUP(2,1/($F$1:F245=2),ROW($F$1:F245)-MIN(ROW($F$1:F245)-1)),1),),),E246)</f>
        <v>2</v>
      </c>
      <c r="G246" s="49">
        <f t="shared" ca="1" si="136"/>
        <v>2</v>
      </c>
      <c r="H246" s="49">
        <f t="shared" ca="1" si="137"/>
        <v>12</v>
      </c>
      <c r="I246" s="49">
        <f t="shared" ca="1" si="138"/>
        <v>11</v>
      </c>
      <c r="J246" s="49">
        <f t="shared" ca="1" si="139"/>
        <v>17</v>
      </c>
      <c r="K246" s="49">
        <f t="shared" ca="1" si="140"/>
        <v>21</v>
      </c>
      <c r="L246" s="49">
        <f t="shared" ca="1" si="141"/>
        <v>14</v>
      </c>
      <c r="M246" s="49">
        <f t="shared" ca="1" si="142"/>
        <v>26</v>
      </c>
      <c r="N246" s="49">
        <f t="shared" ca="1" si="143"/>
        <v>8</v>
      </c>
      <c r="O246" s="49">
        <f t="shared" ca="1" si="144"/>
        <v>31</v>
      </c>
      <c r="P246" s="49">
        <f t="shared" ca="1" si="145"/>
        <v>27</v>
      </c>
      <c r="Q246" s="49">
        <f t="shared" ca="1" si="146"/>
        <v>13</v>
      </c>
      <c r="R246" s="49">
        <f t="shared" ca="1" si="147"/>
        <v>28</v>
      </c>
      <c r="S246" s="49">
        <f t="shared" ca="1" si="148"/>
        <v>30</v>
      </c>
      <c r="T246" s="49">
        <f t="shared" ca="1" si="149"/>
        <v>35</v>
      </c>
      <c r="U246" s="49">
        <f t="shared" ca="1" si="150"/>
        <v>15</v>
      </c>
      <c r="V246" s="49">
        <f t="shared" ca="1" si="151"/>
        <v>29</v>
      </c>
      <c r="W246" s="49">
        <f t="shared" ca="1" si="152"/>
        <v>34</v>
      </c>
      <c r="X246" s="49">
        <f t="shared" ca="1" si="153"/>
        <v>9</v>
      </c>
      <c r="Y246" s="49">
        <f t="shared" ca="1" si="154"/>
        <v>24</v>
      </c>
      <c r="Z246" s="49">
        <f t="shared" ca="1" si="155"/>
        <v>36</v>
      </c>
      <c r="AA246" s="49">
        <f t="shared" ca="1" si="156"/>
        <v>4</v>
      </c>
      <c r="AB246" s="49">
        <f t="shared" ca="1" si="157"/>
        <v>10</v>
      </c>
      <c r="AC246" s="49">
        <f t="shared" ca="1" si="158"/>
        <v>32</v>
      </c>
      <c r="AD246" s="49">
        <f t="shared" ca="1" si="159"/>
        <v>33</v>
      </c>
      <c r="AE246" s="49">
        <f t="shared" ca="1" si="160"/>
        <v>20</v>
      </c>
      <c r="AF246" s="49">
        <f t="shared" ca="1" si="161"/>
        <v>25</v>
      </c>
      <c r="AG246" s="49">
        <f t="shared" ca="1" si="162"/>
        <v>5</v>
      </c>
      <c r="AH246" s="49">
        <f t="shared" ca="1" si="163"/>
        <v>23</v>
      </c>
      <c r="AI246" s="49">
        <f t="shared" ca="1" si="164"/>
        <v>18</v>
      </c>
      <c r="AJ246" s="49">
        <f t="shared" ca="1" si="165"/>
        <v>7</v>
      </c>
      <c r="AK246" s="49">
        <f t="shared" ca="1" si="166"/>
        <v>19</v>
      </c>
      <c r="AL246" s="49">
        <f t="shared" ca="1" si="167"/>
        <v>1</v>
      </c>
      <c r="AM246" s="49">
        <f t="shared" ca="1" si="168"/>
        <v>16</v>
      </c>
      <c r="AN246" s="49">
        <f t="shared" ca="1" si="169"/>
        <v>22</v>
      </c>
      <c r="AO246" s="49">
        <f t="shared" ca="1" si="170"/>
        <v>6</v>
      </c>
      <c r="AP246" s="49">
        <f t="shared" ca="1" si="171"/>
        <v>3</v>
      </c>
    </row>
    <row r="247" spans="1:42" ht="19.5" thickBot="1">
      <c r="A247" s="65">
        <f t="shared" si="133"/>
        <v>246</v>
      </c>
      <c r="B247" s="45">
        <f>Streams!B247</f>
        <v>0</v>
      </c>
      <c r="C247" s="46">
        <f t="shared" si="134"/>
        <v>0</v>
      </c>
      <c r="D247" s="47">
        <f ca="1">COUNTIF(INDEX(C247:INDEX($C$1:C247,IFERROR(LOOKUP(2,1/($D$1:D246=2),ROW($D$1:D246)-MIN(ROW($D$1:D246)-1)),1),),),C247)</f>
        <v>2</v>
      </c>
      <c r="E247" s="46" t="str">
        <f t="shared" ca="1" si="135"/>
        <v/>
      </c>
      <c r="F247" s="47">
        <f ca="1">COUNTIF(INDEX(E247:INDEX($E$1:E247,IFERROR(LOOKUP(2,1/($F$1:F246=2),ROW($F$1:F246)-MIN(ROW($F$1:F246)-1)),1),),),E247)</f>
        <v>2</v>
      </c>
      <c r="G247" s="49">
        <f t="shared" ca="1" si="136"/>
        <v>2</v>
      </c>
      <c r="H247" s="49">
        <f t="shared" ca="1" si="137"/>
        <v>12</v>
      </c>
      <c r="I247" s="49">
        <f t="shared" ca="1" si="138"/>
        <v>11</v>
      </c>
      <c r="J247" s="49">
        <f t="shared" ca="1" si="139"/>
        <v>17</v>
      </c>
      <c r="K247" s="49">
        <f t="shared" ca="1" si="140"/>
        <v>21</v>
      </c>
      <c r="L247" s="49">
        <f t="shared" ca="1" si="141"/>
        <v>14</v>
      </c>
      <c r="M247" s="49">
        <f t="shared" ca="1" si="142"/>
        <v>26</v>
      </c>
      <c r="N247" s="49">
        <f t="shared" ca="1" si="143"/>
        <v>8</v>
      </c>
      <c r="O247" s="49">
        <f t="shared" ca="1" si="144"/>
        <v>31</v>
      </c>
      <c r="P247" s="49">
        <f t="shared" ca="1" si="145"/>
        <v>27</v>
      </c>
      <c r="Q247" s="49">
        <f t="shared" ca="1" si="146"/>
        <v>13</v>
      </c>
      <c r="R247" s="49">
        <f t="shared" ca="1" si="147"/>
        <v>28</v>
      </c>
      <c r="S247" s="49">
        <f t="shared" ca="1" si="148"/>
        <v>30</v>
      </c>
      <c r="T247" s="49">
        <f t="shared" ca="1" si="149"/>
        <v>35</v>
      </c>
      <c r="U247" s="49">
        <f t="shared" ca="1" si="150"/>
        <v>15</v>
      </c>
      <c r="V247" s="49">
        <f t="shared" ca="1" si="151"/>
        <v>29</v>
      </c>
      <c r="W247" s="49">
        <f t="shared" ca="1" si="152"/>
        <v>34</v>
      </c>
      <c r="X247" s="49">
        <f t="shared" ca="1" si="153"/>
        <v>9</v>
      </c>
      <c r="Y247" s="49">
        <f t="shared" ca="1" si="154"/>
        <v>24</v>
      </c>
      <c r="Z247" s="49">
        <f t="shared" ca="1" si="155"/>
        <v>36</v>
      </c>
      <c r="AA247" s="49">
        <f t="shared" ca="1" si="156"/>
        <v>4</v>
      </c>
      <c r="AB247" s="49">
        <f t="shared" ca="1" si="157"/>
        <v>10</v>
      </c>
      <c r="AC247" s="49">
        <f t="shared" ca="1" si="158"/>
        <v>32</v>
      </c>
      <c r="AD247" s="49">
        <f t="shared" ca="1" si="159"/>
        <v>33</v>
      </c>
      <c r="AE247" s="49">
        <f t="shared" ca="1" si="160"/>
        <v>20</v>
      </c>
      <c r="AF247" s="49">
        <f t="shared" ca="1" si="161"/>
        <v>25</v>
      </c>
      <c r="AG247" s="49">
        <f t="shared" ca="1" si="162"/>
        <v>5</v>
      </c>
      <c r="AH247" s="49">
        <f t="shared" ca="1" si="163"/>
        <v>23</v>
      </c>
      <c r="AI247" s="49">
        <f t="shared" ca="1" si="164"/>
        <v>18</v>
      </c>
      <c r="AJ247" s="49">
        <f t="shared" ca="1" si="165"/>
        <v>7</v>
      </c>
      <c r="AK247" s="49">
        <f t="shared" ca="1" si="166"/>
        <v>19</v>
      </c>
      <c r="AL247" s="49">
        <f t="shared" ca="1" si="167"/>
        <v>1</v>
      </c>
      <c r="AM247" s="49">
        <f t="shared" ca="1" si="168"/>
        <v>16</v>
      </c>
      <c r="AN247" s="49">
        <f t="shared" ca="1" si="169"/>
        <v>22</v>
      </c>
      <c r="AO247" s="49">
        <f t="shared" ca="1" si="170"/>
        <v>6</v>
      </c>
      <c r="AP247" s="49">
        <f t="shared" ca="1" si="171"/>
        <v>3</v>
      </c>
    </row>
    <row r="248" spans="1:42" ht="19.5" thickBot="1">
      <c r="A248" s="65">
        <f t="shared" si="133"/>
        <v>247</v>
      </c>
      <c r="B248" s="45">
        <f>Streams!B248</f>
        <v>0</v>
      </c>
      <c r="C248" s="46">
        <f t="shared" si="134"/>
        <v>0</v>
      </c>
      <c r="D248" s="47">
        <f ca="1">COUNTIF(INDEX(C248:INDEX($C$1:C248,IFERROR(LOOKUP(2,1/($D$1:D247=2),ROW($D$1:D247)-MIN(ROW($D$1:D247)-1)),1),),),C248)</f>
        <v>2</v>
      </c>
      <c r="E248" s="46" t="str">
        <f t="shared" ca="1" si="135"/>
        <v/>
      </c>
      <c r="F248" s="47">
        <f ca="1">COUNTIF(INDEX(E248:INDEX($E$1:E248,IFERROR(LOOKUP(2,1/($F$1:F247=2),ROW($F$1:F247)-MIN(ROW($F$1:F247)-1)),1),),),E248)</f>
        <v>2</v>
      </c>
      <c r="G248" s="49">
        <f t="shared" ca="1" si="136"/>
        <v>2</v>
      </c>
      <c r="H248" s="49">
        <f t="shared" ca="1" si="137"/>
        <v>12</v>
      </c>
      <c r="I248" s="49">
        <f t="shared" ca="1" si="138"/>
        <v>11</v>
      </c>
      <c r="J248" s="49">
        <f t="shared" ca="1" si="139"/>
        <v>17</v>
      </c>
      <c r="K248" s="49">
        <f t="shared" ca="1" si="140"/>
        <v>21</v>
      </c>
      <c r="L248" s="49">
        <f t="shared" ca="1" si="141"/>
        <v>14</v>
      </c>
      <c r="M248" s="49">
        <f t="shared" ca="1" si="142"/>
        <v>26</v>
      </c>
      <c r="N248" s="49">
        <f t="shared" ca="1" si="143"/>
        <v>8</v>
      </c>
      <c r="O248" s="49">
        <f t="shared" ca="1" si="144"/>
        <v>31</v>
      </c>
      <c r="P248" s="49">
        <f t="shared" ca="1" si="145"/>
        <v>27</v>
      </c>
      <c r="Q248" s="49">
        <f t="shared" ca="1" si="146"/>
        <v>13</v>
      </c>
      <c r="R248" s="49">
        <f t="shared" ca="1" si="147"/>
        <v>28</v>
      </c>
      <c r="S248" s="49">
        <f t="shared" ca="1" si="148"/>
        <v>30</v>
      </c>
      <c r="T248" s="49">
        <f t="shared" ca="1" si="149"/>
        <v>35</v>
      </c>
      <c r="U248" s="49">
        <f t="shared" ca="1" si="150"/>
        <v>15</v>
      </c>
      <c r="V248" s="49">
        <f t="shared" ca="1" si="151"/>
        <v>29</v>
      </c>
      <c r="W248" s="49">
        <f t="shared" ca="1" si="152"/>
        <v>34</v>
      </c>
      <c r="X248" s="49">
        <f t="shared" ca="1" si="153"/>
        <v>9</v>
      </c>
      <c r="Y248" s="49">
        <f t="shared" ca="1" si="154"/>
        <v>24</v>
      </c>
      <c r="Z248" s="49">
        <f t="shared" ca="1" si="155"/>
        <v>36</v>
      </c>
      <c r="AA248" s="49">
        <f t="shared" ca="1" si="156"/>
        <v>4</v>
      </c>
      <c r="AB248" s="49">
        <f t="shared" ca="1" si="157"/>
        <v>10</v>
      </c>
      <c r="AC248" s="49">
        <f t="shared" ca="1" si="158"/>
        <v>32</v>
      </c>
      <c r="AD248" s="49">
        <f t="shared" ca="1" si="159"/>
        <v>33</v>
      </c>
      <c r="AE248" s="49">
        <f t="shared" ca="1" si="160"/>
        <v>20</v>
      </c>
      <c r="AF248" s="49">
        <f t="shared" ca="1" si="161"/>
        <v>25</v>
      </c>
      <c r="AG248" s="49">
        <f t="shared" ca="1" si="162"/>
        <v>5</v>
      </c>
      <c r="AH248" s="49">
        <f t="shared" ca="1" si="163"/>
        <v>23</v>
      </c>
      <c r="AI248" s="49">
        <f t="shared" ca="1" si="164"/>
        <v>18</v>
      </c>
      <c r="AJ248" s="49">
        <f t="shared" ca="1" si="165"/>
        <v>7</v>
      </c>
      <c r="AK248" s="49">
        <f t="shared" ca="1" si="166"/>
        <v>19</v>
      </c>
      <c r="AL248" s="49">
        <f t="shared" ca="1" si="167"/>
        <v>1</v>
      </c>
      <c r="AM248" s="49">
        <f t="shared" ca="1" si="168"/>
        <v>16</v>
      </c>
      <c r="AN248" s="49">
        <f t="shared" ca="1" si="169"/>
        <v>22</v>
      </c>
      <c r="AO248" s="49">
        <f t="shared" ca="1" si="170"/>
        <v>6</v>
      </c>
      <c r="AP248" s="49">
        <f t="shared" ca="1" si="171"/>
        <v>3</v>
      </c>
    </row>
    <row r="249" spans="1:42" ht="19.5" thickBot="1">
      <c r="A249" s="65">
        <f t="shared" si="133"/>
        <v>248</v>
      </c>
      <c r="B249" s="45">
        <f>Streams!B249</f>
        <v>0</v>
      </c>
      <c r="C249" s="46">
        <f t="shared" si="134"/>
        <v>0</v>
      </c>
      <c r="D249" s="47">
        <f ca="1">COUNTIF(INDEX(C249:INDEX($C$1:C249,IFERROR(LOOKUP(2,1/($D$1:D248=2),ROW($D$1:D248)-MIN(ROW($D$1:D248)-1)),1),),),C249)</f>
        <v>2</v>
      </c>
      <c r="E249" s="46" t="str">
        <f t="shared" ca="1" si="135"/>
        <v/>
      </c>
      <c r="F249" s="47">
        <f ca="1">COUNTIF(INDEX(E249:INDEX($E$1:E249,IFERROR(LOOKUP(2,1/($F$1:F248=2),ROW($F$1:F248)-MIN(ROW($F$1:F248)-1)),1),),),E249)</f>
        <v>2</v>
      </c>
      <c r="G249" s="49">
        <f t="shared" ca="1" si="136"/>
        <v>2</v>
      </c>
      <c r="H249" s="49">
        <f t="shared" ca="1" si="137"/>
        <v>12</v>
      </c>
      <c r="I249" s="49">
        <f t="shared" ca="1" si="138"/>
        <v>11</v>
      </c>
      <c r="J249" s="49">
        <f t="shared" ca="1" si="139"/>
        <v>17</v>
      </c>
      <c r="K249" s="49">
        <f t="shared" ca="1" si="140"/>
        <v>21</v>
      </c>
      <c r="L249" s="49">
        <f t="shared" ca="1" si="141"/>
        <v>14</v>
      </c>
      <c r="M249" s="49">
        <f t="shared" ca="1" si="142"/>
        <v>26</v>
      </c>
      <c r="N249" s="49">
        <f t="shared" ca="1" si="143"/>
        <v>8</v>
      </c>
      <c r="O249" s="49">
        <f t="shared" ca="1" si="144"/>
        <v>31</v>
      </c>
      <c r="P249" s="49">
        <f t="shared" ca="1" si="145"/>
        <v>27</v>
      </c>
      <c r="Q249" s="49">
        <f t="shared" ca="1" si="146"/>
        <v>13</v>
      </c>
      <c r="R249" s="49">
        <f t="shared" ca="1" si="147"/>
        <v>28</v>
      </c>
      <c r="S249" s="49">
        <f t="shared" ca="1" si="148"/>
        <v>30</v>
      </c>
      <c r="T249" s="49">
        <f t="shared" ca="1" si="149"/>
        <v>35</v>
      </c>
      <c r="U249" s="49">
        <f t="shared" ca="1" si="150"/>
        <v>15</v>
      </c>
      <c r="V249" s="49">
        <f t="shared" ca="1" si="151"/>
        <v>29</v>
      </c>
      <c r="W249" s="49">
        <f t="shared" ca="1" si="152"/>
        <v>34</v>
      </c>
      <c r="X249" s="49">
        <f t="shared" ca="1" si="153"/>
        <v>9</v>
      </c>
      <c r="Y249" s="49">
        <f t="shared" ca="1" si="154"/>
        <v>24</v>
      </c>
      <c r="Z249" s="49">
        <f t="shared" ca="1" si="155"/>
        <v>36</v>
      </c>
      <c r="AA249" s="49">
        <f t="shared" ca="1" si="156"/>
        <v>4</v>
      </c>
      <c r="AB249" s="49">
        <f t="shared" ca="1" si="157"/>
        <v>10</v>
      </c>
      <c r="AC249" s="49">
        <f t="shared" ca="1" si="158"/>
        <v>32</v>
      </c>
      <c r="AD249" s="49">
        <f t="shared" ca="1" si="159"/>
        <v>33</v>
      </c>
      <c r="AE249" s="49">
        <f t="shared" ca="1" si="160"/>
        <v>20</v>
      </c>
      <c r="AF249" s="49">
        <f t="shared" ca="1" si="161"/>
        <v>25</v>
      </c>
      <c r="AG249" s="49">
        <f t="shared" ca="1" si="162"/>
        <v>5</v>
      </c>
      <c r="AH249" s="49">
        <f t="shared" ca="1" si="163"/>
        <v>23</v>
      </c>
      <c r="AI249" s="49">
        <f t="shared" ca="1" si="164"/>
        <v>18</v>
      </c>
      <c r="AJ249" s="49">
        <f t="shared" ca="1" si="165"/>
        <v>7</v>
      </c>
      <c r="AK249" s="49">
        <f t="shared" ca="1" si="166"/>
        <v>19</v>
      </c>
      <c r="AL249" s="49">
        <f t="shared" ca="1" si="167"/>
        <v>1</v>
      </c>
      <c r="AM249" s="49">
        <f t="shared" ca="1" si="168"/>
        <v>16</v>
      </c>
      <c r="AN249" s="49">
        <f t="shared" ca="1" si="169"/>
        <v>22</v>
      </c>
      <c r="AO249" s="49">
        <f t="shared" ca="1" si="170"/>
        <v>6</v>
      </c>
      <c r="AP249" s="49">
        <f t="shared" ca="1" si="171"/>
        <v>3</v>
      </c>
    </row>
    <row r="250" spans="1:42" ht="19.5" thickBot="1">
      <c r="A250" s="65">
        <f t="shared" si="133"/>
        <v>249</v>
      </c>
      <c r="B250" s="45">
        <f>Streams!B250</f>
        <v>0</v>
      </c>
      <c r="C250" s="46">
        <f t="shared" si="134"/>
        <v>0</v>
      </c>
      <c r="D250" s="47">
        <f ca="1">COUNTIF(INDEX(C250:INDEX($C$1:C250,IFERROR(LOOKUP(2,1/($D$1:D249=2),ROW($D$1:D249)-MIN(ROW($D$1:D249)-1)),1),),),C250)</f>
        <v>2</v>
      </c>
      <c r="E250" s="46" t="str">
        <f t="shared" ca="1" si="135"/>
        <v/>
      </c>
      <c r="F250" s="47">
        <f ca="1">COUNTIF(INDEX(E250:INDEX($E$1:E250,IFERROR(LOOKUP(2,1/($F$1:F249=2),ROW($F$1:F249)-MIN(ROW($F$1:F249)-1)),1),),),E250)</f>
        <v>2</v>
      </c>
      <c r="G250" s="49">
        <f t="shared" ca="1" si="136"/>
        <v>2</v>
      </c>
      <c r="H250" s="49">
        <f t="shared" ca="1" si="137"/>
        <v>12</v>
      </c>
      <c r="I250" s="49">
        <f t="shared" ca="1" si="138"/>
        <v>11</v>
      </c>
      <c r="J250" s="49">
        <f t="shared" ca="1" si="139"/>
        <v>17</v>
      </c>
      <c r="K250" s="49">
        <f t="shared" ca="1" si="140"/>
        <v>21</v>
      </c>
      <c r="L250" s="49">
        <f t="shared" ca="1" si="141"/>
        <v>14</v>
      </c>
      <c r="M250" s="49">
        <f t="shared" ca="1" si="142"/>
        <v>26</v>
      </c>
      <c r="N250" s="49">
        <f t="shared" ca="1" si="143"/>
        <v>8</v>
      </c>
      <c r="O250" s="49">
        <f t="shared" ca="1" si="144"/>
        <v>31</v>
      </c>
      <c r="P250" s="49">
        <f t="shared" ca="1" si="145"/>
        <v>27</v>
      </c>
      <c r="Q250" s="49">
        <f t="shared" ca="1" si="146"/>
        <v>13</v>
      </c>
      <c r="R250" s="49">
        <f t="shared" ca="1" si="147"/>
        <v>28</v>
      </c>
      <c r="S250" s="49">
        <f t="shared" ca="1" si="148"/>
        <v>30</v>
      </c>
      <c r="T250" s="49">
        <f t="shared" ca="1" si="149"/>
        <v>35</v>
      </c>
      <c r="U250" s="49">
        <f t="shared" ca="1" si="150"/>
        <v>15</v>
      </c>
      <c r="V250" s="49">
        <f t="shared" ca="1" si="151"/>
        <v>29</v>
      </c>
      <c r="W250" s="49">
        <f t="shared" ca="1" si="152"/>
        <v>34</v>
      </c>
      <c r="X250" s="49">
        <f t="shared" ca="1" si="153"/>
        <v>9</v>
      </c>
      <c r="Y250" s="49">
        <f t="shared" ca="1" si="154"/>
        <v>24</v>
      </c>
      <c r="Z250" s="49">
        <f t="shared" ca="1" si="155"/>
        <v>36</v>
      </c>
      <c r="AA250" s="49">
        <f t="shared" ca="1" si="156"/>
        <v>4</v>
      </c>
      <c r="AB250" s="49">
        <f t="shared" ca="1" si="157"/>
        <v>10</v>
      </c>
      <c r="AC250" s="49">
        <f t="shared" ca="1" si="158"/>
        <v>32</v>
      </c>
      <c r="AD250" s="49">
        <f t="shared" ca="1" si="159"/>
        <v>33</v>
      </c>
      <c r="AE250" s="49">
        <f t="shared" ca="1" si="160"/>
        <v>20</v>
      </c>
      <c r="AF250" s="49">
        <f t="shared" ca="1" si="161"/>
        <v>25</v>
      </c>
      <c r="AG250" s="49">
        <f t="shared" ca="1" si="162"/>
        <v>5</v>
      </c>
      <c r="AH250" s="49">
        <f t="shared" ca="1" si="163"/>
        <v>23</v>
      </c>
      <c r="AI250" s="49">
        <f t="shared" ca="1" si="164"/>
        <v>18</v>
      </c>
      <c r="AJ250" s="49">
        <f t="shared" ca="1" si="165"/>
        <v>7</v>
      </c>
      <c r="AK250" s="49">
        <f t="shared" ca="1" si="166"/>
        <v>19</v>
      </c>
      <c r="AL250" s="49">
        <f t="shared" ca="1" si="167"/>
        <v>1</v>
      </c>
      <c r="AM250" s="49">
        <f t="shared" ca="1" si="168"/>
        <v>16</v>
      </c>
      <c r="AN250" s="49">
        <f t="shared" ca="1" si="169"/>
        <v>22</v>
      </c>
      <c r="AO250" s="49">
        <f t="shared" ca="1" si="170"/>
        <v>6</v>
      </c>
      <c r="AP250" s="49">
        <f t="shared" ca="1" si="171"/>
        <v>3</v>
      </c>
    </row>
    <row r="251" spans="1:42" ht="19.5" thickBot="1">
      <c r="A251" s="65">
        <f t="shared" si="133"/>
        <v>250</v>
      </c>
      <c r="B251" s="45">
        <f>Streams!B251</f>
        <v>0</v>
      </c>
      <c r="C251" s="46">
        <f t="shared" si="134"/>
        <v>0</v>
      </c>
      <c r="D251" s="47">
        <f ca="1">COUNTIF(INDEX(C251:INDEX($C$1:C251,IFERROR(LOOKUP(2,1/($D$1:D250=2),ROW($D$1:D250)-MIN(ROW($D$1:D250)-1)),1),),),C251)</f>
        <v>2</v>
      </c>
      <c r="E251" s="46" t="str">
        <f t="shared" ca="1" si="135"/>
        <v/>
      </c>
      <c r="F251" s="47">
        <f ca="1">COUNTIF(INDEX(E251:INDEX($E$1:E251,IFERROR(LOOKUP(2,1/($F$1:F250=2),ROW($F$1:F250)-MIN(ROW($F$1:F250)-1)),1),),),E251)</f>
        <v>2</v>
      </c>
      <c r="G251" s="49">
        <f t="shared" ca="1" si="136"/>
        <v>2</v>
      </c>
      <c r="H251" s="49">
        <f t="shared" ca="1" si="137"/>
        <v>12</v>
      </c>
      <c r="I251" s="49">
        <f t="shared" ca="1" si="138"/>
        <v>11</v>
      </c>
      <c r="J251" s="49">
        <f t="shared" ca="1" si="139"/>
        <v>17</v>
      </c>
      <c r="K251" s="49">
        <f t="shared" ca="1" si="140"/>
        <v>21</v>
      </c>
      <c r="L251" s="49">
        <f t="shared" ca="1" si="141"/>
        <v>14</v>
      </c>
      <c r="M251" s="49">
        <f t="shared" ca="1" si="142"/>
        <v>26</v>
      </c>
      <c r="N251" s="49">
        <f t="shared" ca="1" si="143"/>
        <v>8</v>
      </c>
      <c r="O251" s="49">
        <f t="shared" ca="1" si="144"/>
        <v>31</v>
      </c>
      <c r="P251" s="49">
        <f t="shared" ca="1" si="145"/>
        <v>27</v>
      </c>
      <c r="Q251" s="49">
        <f t="shared" ca="1" si="146"/>
        <v>13</v>
      </c>
      <c r="R251" s="49">
        <f t="shared" ca="1" si="147"/>
        <v>28</v>
      </c>
      <c r="S251" s="49">
        <f t="shared" ca="1" si="148"/>
        <v>30</v>
      </c>
      <c r="T251" s="49">
        <f t="shared" ca="1" si="149"/>
        <v>35</v>
      </c>
      <c r="U251" s="49">
        <f t="shared" ca="1" si="150"/>
        <v>15</v>
      </c>
      <c r="V251" s="49">
        <f t="shared" ca="1" si="151"/>
        <v>29</v>
      </c>
      <c r="W251" s="49">
        <f t="shared" ca="1" si="152"/>
        <v>34</v>
      </c>
      <c r="X251" s="49">
        <f t="shared" ca="1" si="153"/>
        <v>9</v>
      </c>
      <c r="Y251" s="49">
        <f t="shared" ca="1" si="154"/>
        <v>24</v>
      </c>
      <c r="Z251" s="49">
        <f t="shared" ca="1" si="155"/>
        <v>36</v>
      </c>
      <c r="AA251" s="49">
        <f t="shared" ca="1" si="156"/>
        <v>4</v>
      </c>
      <c r="AB251" s="49">
        <f t="shared" ca="1" si="157"/>
        <v>10</v>
      </c>
      <c r="AC251" s="49">
        <f t="shared" ca="1" si="158"/>
        <v>32</v>
      </c>
      <c r="AD251" s="49">
        <f t="shared" ca="1" si="159"/>
        <v>33</v>
      </c>
      <c r="AE251" s="49">
        <f t="shared" ca="1" si="160"/>
        <v>20</v>
      </c>
      <c r="AF251" s="49">
        <f t="shared" ca="1" si="161"/>
        <v>25</v>
      </c>
      <c r="AG251" s="49">
        <f t="shared" ca="1" si="162"/>
        <v>5</v>
      </c>
      <c r="AH251" s="49">
        <f t="shared" ca="1" si="163"/>
        <v>23</v>
      </c>
      <c r="AI251" s="49">
        <f t="shared" ca="1" si="164"/>
        <v>18</v>
      </c>
      <c r="AJ251" s="49">
        <f t="shared" ca="1" si="165"/>
        <v>7</v>
      </c>
      <c r="AK251" s="49">
        <f t="shared" ca="1" si="166"/>
        <v>19</v>
      </c>
      <c r="AL251" s="49">
        <f t="shared" ca="1" si="167"/>
        <v>1</v>
      </c>
      <c r="AM251" s="49">
        <f t="shared" ca="1" si="168"/>
        <v>16</v>
      </c>
      <c r="AN251" s="49">
        <f t="shared" ca="1" si="169"/>
        <v>22</v>
      </c>
      <c r="AO251" s="49">
        <f t="shared" ca="1" si="170"/>
        <v>6</v>
      </c>
      <c r="AP251" s="49">
        <f t="shared" ca="1" si="171"/>
        <v>3</v>
      </c>
    </row>
    <row r="252" spans="1:42" ht="19.5" thickBot="1">
      <c r="A252" s="65">
        <f t="shared" si="133"/>
        <v>251</v>
      </c>
      <c r="B252" s="45">
        <f>Streams!B252</f>
        <v>0</v>
      </c>
      <c r="C252" s="46">
        <f t="shared" si="134"/>
        <v>0</v>
      </c>
      <c r="D252" s="47">
        <f ca="1">COUNTIF(INDEX(C252:INDEX($C$1:C252,IFERROR(LOOKUP(2,1/($D$1:D251=2),ROW($D$1:D251)-MIN(ROW($D$1:D251)-1)),1),),),C252)</f>
        <v>2</v>
      </c>
      <c r="E252" s="46" t="str">
        <f t="shared" ca="1" si="135"/>
        <v/>
      </c>
      <c r="F252" s="47">
        <f ca="1">COUNTIF(INDEX(E252:INDEX($E$1:E252,IFERROR(LOOKUP(2,1/($F$1:F251=2),ROW($F$1:F251)-MIN(ROW($F$1:F251)-1)),1),),),E252)</f>
        <v>2</v>
      </c>
      <c r="G252" s="49">
        <f t="shared" ca="1" si="136"/>
        <v>2</v>
      </c>
      <c r="H252" s="49">
        <f t="shared" ca="1" si="137"/>
        <v>12</v>
      </c>
      <c r="I252" s="49">
        <f t="shared" ca="1" si="138"/>
        <v>11</v>
      </c>
      <c r="J252" s="49">
        <f t="shared" ca="1" si="139"/>
        <v>17</v>
      </c>
      <c r="K252" s="49">
        <f t="shared" ca="1" si="140"/>
        <v>21</v>
      </c>
      <c r="L252" s="49">
        <f t="shared" ca="1" si="141"/>
        <v>14</v>
      </c>
      <c r="M252" s="49">
        <f t="shared" ca="1" si="142"/>
        <v>26</v>
      </c>
      <c r="N252" s="49">
        <f t="shared" ca="1" si="143"/>
        <v>8</v>
      </c>
      <c r="O252" s="49">
        <f t="shared" ca="1" si="144"/>
        <v>31</v>
      </c>
      <c r="P252" s="49">
        <f t="shared" ca="1" si="145"/>
        <v>27</v>
      </c>
      <c r="Q252" s="49">
        <f t="shared" ca="1" si="146"/>
        <v>13</v>
      </c>
      <c r="R252" s="49">
        <f t="shared" ca="1" si="147"/>
        <v>28</v>
      </c>
      <c r="S252" s="49">
        <f t="shared" ca="1" si="148"/>
        <v>30</v>
      </c>
      <c r="T252" s="49">
        <f t="shared" ca="1" si="149"/>
        <v>35</v>
      </c>
      <c r="U252" s="49">
        <f t="shared" ca="1" si="150"/>
        <v>15</v>
      </c>
      <c r="V252" s="49">
        <f t="shared" ca="1" si="151"/>
        <v>29</v>
      </c>
      <c r="W252" s="49">
        <f t="shared" ca="1" si="152"/>
        <v>34</v>
      </c>
      <c r="X252" s="49">
        <f t="shared" ca="1" si="153"/>
        <v>9</v>
      </c>
      <c r="Y252" s="49">
        <f t="shared" ca="1" si="154"/>
        <v>24</v>
      </c>
      <c r="Z252" s="49">
        <f t="shared" ca="1" si="155"/>
        <v>36</v>
      </c>
      <c r="AA252" s="49">
        <f t="shared" ca="1" si="156"/>
        <v>4</v>
      </c>
      <c r="AB252" s="49">
        <f t="shared" ca="1" si="157"/>
        <v>10</v>
      </c>
      <c r="AC252" s="49">
        <f t="shared" ca="1" si="158"/>
        <v>32</v>
      </c>
      <c r="AD252" s="49">
        <f t="shared" ca="1" si="159"/>
        <v>33</v>
      </c>
      <c r="AE252" s="49">
        <f t="shared" ca="1" si="160"/>
        <v>20</v>
      </c>
      <c r="AF252" s="49">
        <f t="shared" ca="1" si="161"/>
        <v>25</v>
      </c>
      <c r="AG252" s="49">
        <f t="shared" ca="1" si="162"/>
        <v>5</v>
      </c>
      <c r="AH252" s="49">
        <f t="shared" ca="1" si="163"/>
        <v>23</v>
      </c>
      <c r="AI252" s="49">
        <f t="shared" ca="1" si="164"/>
        <v>18</v>
      </c>
      <c r="AJ252" s="49">
        <f t="shared" ca="1" si="165"/>
        <v>7</v>
      </c>
      <c r="AK252" s="49">
        <f t="shared" ca="1" si="166"/>
        <v>19</v>
      </c>
      <c r="AL252" s="49">
        <f t="shared" ca="1" si="167"/>
        <v>1</v>
      </c>
      <c r="AM252" s="49">
        <f t="shared" ca="1" si="168"/>
        <v>16</v>
      </c>
      <c r="AN252" s="49">
        <f t="shared" ca="1" si="169"/>
        <v>22</v>
      </c>
      <c r="AO252" s="49">
        <f t="shared" ca="1" si="170"/>
        <v>6</v>
      </c>
      <c r="AP252" s="49">
        <f t="shared" ca="1" si="171"/>
        <v>3</v>
      </c>
    </row>
    <row r="253" spans="1:42" ht="19.5" thickBot="1">
      <c r="A253" s="65">
        <f t="shared" si="133"/>
        <v>252</v>
      </c>
      <c r="B253" s="45">
        <f>Streams!B253</f>
        <v>0</v>
      </c>
      <c r="C253" s="46">
        <f t="shared" si="134"/>
        <v>0</v>
      </c>
      <c r="D253" s="47">
        <f ca="1">COUNTIF(INDEX(C253:INDEX($C$1:C253,IFERROR(LOOKUP(2,1/($D$1:D252=2),ROW($D$1:D252)-MIN(ROW($D$1:D252)-1)),1),),),C253)</f>
        <v>2</v>
      </c>
      <c r="E253" s="46" t="str">
        <f t="shared" ca="1" si="135"/>
        <v/>
      </c>
      <c r="F253" s="47">
        <f ca="1">COUNTIF(INDEX(E253:INDEX($E$1:E253,IFERROR(LOOKUP(2,1/($F$1:F252=2),ROW($F$1:F252)-MIN(ROW($F$1:F252)-1)),1),),),E253)</f>
        <v>2</v>
      </c>
      <c r="G253" s="49">
        <f t="shared" ca="1" si="136"/>
        <v>2</v>
      </c>
      <c r="H253" s="49">
        <f t="shared" ca="1" si="137"/>
        <v>12</v>
      </c>
      <c r="I253" s="49">
        <f t="shared" ca="1" si="138"/>
        <v>11</v>
      </c>
      <c r="J253" s="49">
        <f t="shared" ca="1" si="139"/>
        <v>17</v>
      </c>
      <c r="K253" s="49">
        <f t="shared" ca="1" si="140"/>
        <v>21</v>
      </c>
      <c r="L253" s="49">
        <f t="shared" ca="1" si="141"/>
        <v>14</v>
      </c>
      <c r="M253" s="49">
        <f t="shared" ca="1" si="142"/>
        <v>26</v>
      </c>
      <c r="N253" s="49">
        <f t="shared" ca="1" si="143"/>
        <v>8</v>
      </c>
      <c r="O253" s="49">
        <f t="shared" ca="1" si="144"/>
        <v>31</v>
      </c>
      <c r="P253" s="49">
        <f t="shared" ca="1" si="145"/>
        <v>27</v>
      </c>
      <c r="Q253" s="49">
        <f t="shared" ca="1" si="146"/>
        <v>13</v>
      </c>
      <c r="R253" s="49">
        <f t="shared" ca="1" si="147"/>
        <v>28</v>
      </c>
      <c r="S253" s="49">
        <f t="shared" ca="1" si="148"/>
        <v>30</v>
      </c>
      <c r="T253" s="49">
        <f t="shared" ca="1" si="149"/>
        <v>35</v>
      </c>
      <c r="U253" s="49">
        <f t="shared" ca="1" si="150"/>
        <v>15</v>
      </c>
      <c r="V253" s="49">
        <f t="shared" ca="1" si="151"/>
        <v>29</v>
      </c>
      <c r="W253" s="49">
        <f t="shared" ca="1" si="152"/>
        <v>34</v>
      </c>
      <c r="X253" s="49">
        <f t="shared" ca="1" si="153"/>
        <v>9</v>
      </c>
      <c r="Y253" s="49">
        <f t="shared" ca="1" si="154"/>
        <v>24</v>
      </c>
      <c r="Z253" s="49">
        <f t="shared" ca="1" si="155"/>
        <v>36</v>
      </c>
      <c r="AA253" s="49">
        <f t="shared" ca="1" si="156"/>
        <v>4</v>
      </c>
      <c r="AB253" s="49">
        <f t="shared" ca="1" si="157"/>
        <v>10</v>
      </c>
      <c r="AC253" s="49">
        <f t="shared" ca="1" si="158"/>
        <v>32</v>
      </c>
      <c r="AD253" s="49">
        <f t="shared" ca="1" si="159"/>
        <v>33</v>
      </c>
      <c r="AE253" s="49">
        <f t="shared" ca="1" si="160"/>
        <v>20</v>
      </c>
      <c r="AF253" s="49">
        <f t="shared" ca="1" si="161"/>
        <v>25</v>
      </c>
      <c r="AG253" s="49">
        <f t="shared" ca="1" si="162"/>
        <v>5</v>
      </c>
      <c r="AH253" s="49">
        <f t="shared" ca="1" si="163"/>
        <v>23</v>
      </c>
      <c r="AI253" s="49">
        <f t="shared" ca="1" si="164"/>
        <v>18</v>
      </c>
      <c r="AJ253" s="49">
        <f t="shared" ca="1" si="165"/>
        <v>7</v>
      </c>
      <c r="AK253" s="49">
        <f t="shared" ca="1" si="166"/>
        <v>19</v>
      </c>
      <c r="AL253" s="49">
        <f t="shared" ca="1" si="167"/>
        <v>1</v>
      </c>
      <c r="AM253" s="49">
        <f t="shared" ca="1" si="168"/>
        <v>16</v>
      </c>
      <c r="AN253" s="49">
        <f t="shared" ca="1" si="169"/>
        <v>22</v>
      </c>
      <c r="AO253" s="49">
        <f t="shared" ca="1" si="170"/>
        <v>6</v>
      </c>
      <c r="AP253" s="49">
        <f t="shared" ca="1" si="171"/>
        <v>3</v>
      </c>
    </row>
    <row r="254" spans="1:42" ht="19.5" thickBot="1">
      <c r="A254" s="65">
        <f t="shared" si="133"/>
        <v>253</v>
      </c>
      <c r="B254" s="45">
        <f>Streams!B254</f>
        <v>0</v>
      </c>
      <c r="C254" s="46">
        <f t="shared" si="134"/>
        <v>0</v>
      </c>
      <c r="D254" s="47">
        <f ca="1">COUNTIF(INDEX(C254:INDEX($C$1:C254,IFERROR(LOOKUP(2,1/($D$1:D253=2),ROW($D$1:D253)-MIN(ROW($D$1:D253)-1)),1),),),C254)</f>
        <v>2</v>
      </c>
      <c r="E254" s="46" t="str">
        <f t="shared" ca="1" si="135"/>
        <v/>
      </c>
      <c r="F254" s="47">
        <f ca="1">COUNTIF(INDEX(E254:INDEX($E$1:E254,IFERROR(LOOKUP(2,1/($F$1:F253=2),ROW($F$1:F253)-MIN(ROW($F$1:F253)-1)),1),),),E254)</f>
        <v>2</v>
      </c>
      <c r="G254" s="49">
        <f t="shared" ca="1" si="136"/>
        <v>2</v>
      </c>
      <c r="H254" s="49">
        <f t="shared" ca="1" si="137"/>
        <v>12</v>
      </c>
      <c r="I254" s="49">
        <f t="shared" ca="1" si="138"/>
        <v>11</v>
      </c>
      <c r="J254" s="49">
        <f t="shared" ca="1" si="139"/>
        <v>17</v>
      </c>
      <c r="K254" s="49">
        <f t="shared" ca="1" si="140"/>
        <v>21</v>
      </c>
      <c r="L254" s="49">
        <f t="shared" ca="1" si="141"/>
        <v>14</v>
      </c>
      <c r="M254" s="49">
        <f t="shared" ca="1" si="142"/>
        <v>26</v>
      </c>
      <c r="N254" s="49">
        <f t="shared" ca="1" si="143"/>
        <v>8</v>
      </c>
      <c r="O254" s="49">
        <f t="shared" ca="1" si="144"/>
        <v>31</v>
      </c>
      <c r="P254" s="49">
        <f t="shared" ca="1" si="145"/>
        <v>27</v>
      </c>
      <c r="Q254" s="49">
        <f t="shared" ca="1" si="146"/>
        <v>13</v>
      </c>
      <c r="R254" s="49">
        <f t="shared" ca="1" si="147"/>
        <v>28</v>
      </c>
      <c r="S254" s="49">
        <f t="shared" ca="1" si="148"/>
        <v>30</v>
      </c>
      <c r="T254" s="49">
        <f t="shared" ca="1" si="149"/>
        <v>35</v>
      </c>
      <c r="U254" s="49">
        <f t="shared" ca="1" si="150"/>
        <v>15</v>
      </c>
      <c r="V254" s="49">
        <f t="shared" ca="1" si="151"/>
        <v>29</v>
      </c>
      <c r="W254" s="49">
        <f t="shared" ca="1" si="152"/>
        <v>34</v>
      </c>
      <c r="X254" s="49">
        <f t="shared" ca="1" si="153"/>
        <v>9</v>
      </c>
      <c r="Y254" s="49">
        <f t="shared" ca="1" si="154"/>
        <v>24</v>
      </c>
      <c r="Z254" s="49">
        <f t="shared" ca="1" si="155"/>
        <v>36</v>
      </c>
      <c r="AA254" s="49">
        <f t="shared" ca="1" si="156"/>
        <v>4</v>
      </c>
      <c r="AB254" s="49">
        <f t="shared" ca="1" si="157"/>
        <v>10</v>
      </c>
      <c r="AC254" s="49">
        <f t="shared" ca="1" si="158"/>
        <v>32</v>
      </c>
      <c r="AD254" s="49">
        <f t="shared" ca="1" si="159"/>
        <v>33</v>
      </c>
      <c r="AE254" s="49">
        <f t="shared" ca="1" si="160"/>
        <v>20</v>
      </c>
      <c r="AF254" s="49">
        <f t="shared" ca="1" si="161"/>
        <v>25</v>
      </c>
      <c r="AG254" s="49">
        <f t="shared" ca="1" si="162"/>
        <v>5</v>
      </c>
      <c r="AH254" s="49">
        <f t="shared" ca="1" si="163"/>
        <v>23</v>
      </c>
      <c r="AI254" s="49">
        <f t="shared" ca="1" si="164"/>
        <v>18</v>
      </c>
      <c r="AJ254" s="49">
        <f t="shared" ca="1" si="165"/>
        <v>7</v>
      </c>
      <c r="AK254" s="49">
        <f t="shared" ca="1" si="166"/>
        <v>19</v>
      </c>
      <c r="AL254" s="49">
        <f t="shared" ca="1" si="167"/>
        <v>1</v>
      </c>
      <c r="AM254" s="49">
        <f t="shared" ca="1" si="168"/>
        <v>16</v>
      </c>
      <c r="AN254" s="49">
        <f t="shared" ca="1" si="169"/>
        <v>22</v>
      </c>
      <c r="AO254" s="49">
        <f t="shared" ca="1" si="170"/>
        <v>6</v>
      </c>
      <c r="AP254" s="49">
        <f t="shared" ca="1" si="171"/>
        <v>3</v>
      </c>
    </row>
    <row r="255" spans="1:42" ht="19.5" thickBot="1">
      <c r="A255" s="65">
        <f t="shared" si="133"/>
        <v>254</v>
      </c>
      <c r="B255" s="45">
        <f>Streams!B255</f>
        <v>0</v>
      </c>
      <c r="C255" s="46">
        <f t="shared" si="134"/>
        <v>0</v>
      </c>
      <c r="D255" s="47">
        <f ca="1">COUNTIF(INDEX(C255:INDEX($C$1:C255,IFERROR(LOOKUP(2,1/($D$1:D254=2),ROW($D$1:D254)-MIN(ROW($D$1:D254)-1)),1),),),C255)</f>
        <v>2</v>
      </c>
      <c r="E255" s="46" t="str">
        <f t="shared" ca="1" si="135"/>
        <v/>
      </c>
      <c r="F255" s="47">
        <f ca="1">COUNTIF(INDEX(E255:INDEX($E$1:E255,IFERROR(LOOKUP(2,1/($F$1:F254=2),ROW($F$1:F254)-MIN(ROW($F$1:F254)-1)),1),),),E255)</f>
        <v>2</v>
      </c>
      <c r="G255" s="49">
        <f t="shared" ca="1" si="136"/>
        <v>2</v>
      </c>
      <c r="H255" s="49">
        <f t="shared" ca="1" si="137"/>
        <v>12</v>
      </c>
      <c r="I255" s="49">
        <f t="shared" ca="1" si="138"/>
        <v>11</v>
      </c>
      <c r="J255" s="49">
        <f t="shared" ca="1" si="139"/>
        <v>17</v>
      </c>
      <c r="K255" s="49">
        <f t="shared" ca="1" si="140"/>
        <v>21</v>
      </c>
      <c r="L255" s="49">
        <f t="shared" ca="1" si="141"/>
        <v>14</v>
      </c>
      <c r="M255" s="49">
        <f t="shared" ca="1" si="142"/>
        <v>26</v>
      </c>
      <c r="N255" s="49">
        <f t="shared" ca="1" si="143"/>
        <v>8</v>
      </c>
      <c r="O255" s="49">
        <f t="shared" ca="1" si="144"/>
        <v>31</v>
      </c>
      <c r="P255" s="49">
        <f t="shared" ca="1" si="145"/>
        <v>27</v>
      </c>
      <c r="Q255" s="49">
        <f t="shared" ca="1" si="146"/>
        <v>13</v>
      </c>
      <c r="R255" s="49">
        <f t="shared" ca="1" si="147"/>
        <v>28</v>
      </c>
      <c r="S255" s="49">
        <f t="shared" ca="1" si="148"/>
        <v>30</v>
      </c>
      <c r="T255" s="49">
        <f t="shared" ca="1" si="149"/>
        <v>35</v>
      </c>
      <c r="U255" s="49">
        <f t="shared" ca="1" si="150"/>
        <v>15</v>
      </c>
      <c r="V255" s="49">
        <f t="shared" ca="1" si="151"/>
        <v>29</v>
      </c>
      <c r="W255" s="49">
        <f t="shared" ca="1" si="152"/>
        <v>34</v>
      </c>
      <c r="X255" s="49">
        <f t="shared" ca="1" si="153"/>
        <v>9</v>
      </c>
      <c r="Y255" s="49">
        <f t="shared" ca="1" si="154"/>
        <v>24</v>
      </c>
      <c r="Z255" s="49">
        <f t="shared" ca="1" si="155"/>
        <v>36</v>
      </c>
      <c r="AA255" s="49">
        <f t="shared" ca="1" si="156"/>
        <v>4</v>
      </c>
      <c r="AB255" s="49">
        <f t="shared" ca="1" si="157"/>
        <v>10</v>
      </c>
      <c r="AC255" s="49">
        <f t="shared" ca="1" si="158"/>
        <v>32</v>
      </c>
      <c r="AD255" s="49">
        <f t="shared" ca="1" si="159"/>
        <v>33</v>
      </c>
      <c r="AE255" s="49">
        <f t="shared" ca="1" si="160"/>
        <v>20</v>
      </c>
      <c r="AF255" s="49">
        <f t="shared" ca="1" si="161"/>
        <v>25</v>
      </c>
      <c r="AG255" s="49">
        <f t="shared" ca="1" si="162"/>
        <v>5</v>
      </c>
      <c r="AH255" s="49">
        <f t="shared" ca="1" si="163"/>
        <v>23</v>
      </c>
      <c r="AI255" s="49">
        <f t="shared" ca="1" si="164"/>
        <v>18</v>
      </c>
      <c r="AJ255" s="49">
        <f t="shared" ca="1" si="165"/>
        <v>7</v>
      </c>
      <c r="AK255" s="49">
        <f t="shared" ca="1" si="166"/>
        <v>19</v>
      </c>
      <c r="AL255" s="49">
        <f t="shared" ca="1" si="167"/>
        <v>1</v>
      </c>
      <c r="AM255" s="49">
        <f t="shared" ca="1" si="168"/>
        <v>16</v>
      </c>
      <c r="AN255" s="49">
        <f t="shared" ca="1" si="169"/>
        <v>22</v>
      </c>
      <c r="AO255" s="49">
        <f t="shared" ca="1" si="170"/>
        <v>6</v>
      </c>
      <c r="AP255" s="49">
        <f t="shared" ca="1" si="171"/>
        <v>3</v>
      </c>
    </row>
    <row r="256" spans="1:42" ht="19.5" thickBot="1">
      <c r="A256" s="65">
        <f t="shared" si="133"/>
        <v>255</v>
      </c>
      <c r="B256" s="45">
        <f>Streams!B256</f>
        <v>0</v>
      </c>
      <c r="C256" s="46">
        <f t="shared" si="134"/>
        <v>0</v>
      </c>
      <c r="D256" s="47">
        <f ca="1">COUNTIF(INDEX(C256:INDEX($C$1:C256,IFERROR(LOOKUP(2,1/($D$1:D255=2),ROW($D$1:D255)-MIN(ROW($D$1:D255)-1)),1),),),C256)</f>
        <v>2</v>
      </c>
      <c r="E256" s="46" t="str">
        <f t="shared" ca="1" si="135"/>
        <v/>
      </c>
      <c r="F256" s="47">
        <f ca="1">COUNTIF(INDEX(E256:INDEX($E$1:E256,IFERROR(LOOKUP(2,1/($F$1:F255=2),ROW($F$1:F255)-MIN(ROW($F$1:F255)-1)),1),),),E256)</f>
        <v>2</v>
      </c>
      <c r="G256" s="49">
        <f t="shared" ca="1" si="136"/>
        <v>2</v>
      </c>
      <c r="H256" s="49">
        <f t="shared" ca="1" si="137"/>
        <v>12</v>
      </c>
      <c r="I256" s="49">
        <f t="shared" ca="1" si="138"/>
        <v>11</v>
      </c>
      <c r="J256" s="49">
        <f t="shared" ca="1" si="139"/>
        <v>17</v>
      </c>
      <c r="K256" s="49">
        <f t="shared" ca="1" si="140"/>
        <v>21</v>
      </c>
      <c r="L256" s="49">
        <f t="shared" ca="1" si="141"/>
        <v>14</v>
      </c>
      <c r="M256" s="49">
        <f t="shared" ca="1" si="142"/>
        <v>26</v>
      </c>
      <c r="N256" s="49">
        <f t="shared" ca="1" si="143"/>
        <v>8</v>
      </c>
      <c r="O256" s="49">
        <f t="shared" ca="1" si="144"/>
        <v>31</v>
      </c>
      <c r="P256" s="49">
        <f t="shared" ca="1" si="145"/>
        <v>27</v>
      </c>
      <c r="Q256" s="49">
        <f t="shared" ca="1" si="146"/>
        <v>13</v>
      </c>
      <c r="R256" s="49">
        <f t="shared" ca="1" si="147"/>
        <v>28</v>
      </c>
      <c r="S256" s="49">
        <f t="shared" ca="1" si="148"/>
        <v>30</v>
      </c>
      <c r="T256" s="49">
        <f t="shared" ca="1" si="149"/>
        <v>35</v>
      </c>
      <c r="U256" s="49">
        <f t="shared" ca="1" si="150"/>
        <v>15</v>
      </c>
      <c r="V256" s="49">
        <f t="shared" ca="1" si="151"/>
        <v>29</v>
      </c>
      <c r="W256" s="49">
        <f t="shared" ca="1" si="152"/>
        <v>34</v>
      </c>
      <c r="X256" s="49">
        <f t="shared" ca="1" si="153"/>
        <v>9</v>
      </c>
      <c r="Y256" s="49">
        <f t="shared" ca="1" si="154"/>
        <v>24</v>
      </c>
      <c r="Z256" s="49">
        <f t="shared" ca="1" si="155"/>
        <v>36</v>
      </c>
      <c r="AA256" s="49">
        <f t="shared" ca="1" si="156"/>
        <v>4</v>
      </c>
      <c r="AB256" s="49">
        <f t="shared" ca="1" si="157"/>
        <v>10</v>
      </c>
      <c r="AC256" s="49">
        <f t="shared" ca="1" si="158"/>
        <v>32</v>
      </c>
      <c r="AD256" s="49">
        <f t="shared" ca="1" si="159"/>
        <v>33</v>
      </c>
      <c r="AE256" s="49">
        <f t="shared" ca="1" si="160"/>
        <v>20</v>
      </c>
      <c r="AF256" s="49">
        <f t="shared" ca="1" si="161"/>
        <v>25</v>
      </c>
      <c r="AG256" s="49">
        <f t="shared" ca="1" si="162"/>
        <v>5</v>
      </c>
      <c r="AH256" s="49">
        <f t="shared" ca="1" si="163"/>
        <v>23</v>
      </c>
      <c r="AI256" s="49">
        <f t="shared" ca="1" si="164"/>
        <v>18</v>
      </c>
      <c r="AJ256" s="49">
        <f t="shared" ca="1" si="165"/>
        <v>7</v>
      </c>
      <c r="AK256" s="49">
        <f t="shared" ca="1" si="166"/>
        <v>19</v>
      </c>
      <c r="AL256" s="49">
        <f t="shared" ca="1" si="167"/>
        <v>1</v>
      </c>
      <c r="AM256" s="49">
        <f t="shared" ca="1" si="168"/>
        <v>16</v>
      </c>
      <c r="AN256" s="49">
        <f t="shared" ca="1" si="169"/>
        <v>22</v>
      </c>
      <c r="AO256" s="49">
        <f t="shared" ca="1" si="170"/>
        <v>6</v>
      </c>
      <c r="AP256" s="49">
        <f t="shared" ca="1" si="171"/>
        <v>3</v>
      </c>
    </row>
    <row r="257" spans="1:42" ht="19.5" thickBot="1">
      <c r="A257" s="65">
        <f t="shared" si="133"/>
        <v>256</v>
      </c>
      <c r="B257" s="45">
        <f>Streams!B257</f>
        <v>0</v>
      </c>
      <c r="C257" s="46">
        <f t="shared" si="134"/>
        <v>0</v>
      </c>
      <c r="D257" s="47">
        <f ca="1">COUNTIF(INDEX(C257:INDEX($C$1:C257,IFERROR(LOOKUP(2,1/($D$1:D256=2),ROW($D$1:D256)-MIN(ROW($D$1:D256)-1)),1),),),C257)</f>
        <v>2</v>
      </c>
      <c r="E257" s="46" t="str">
        <f t="shared" ca="1" si="135"/>
        <v/>
      </c>
      <c r="F257" s="47">
        <f ca="1">COUNTIF(INDEX(E257:INDEX($E$1:E257,IFERROR(LOOKUP(2,1/($F$1:F256=2),ROW($F$1:F256)-MIN(ROW($F$1:F256)-1)),1),),),E257)</f>
        <v>2</v>
      </c>
      <c r="G257" s="49">
        <f t="shared" ca="1" si="136"/>
        <v>2</v>
      </c>
      <c r="H257" s="49">
        <f t="shared" ca="1" si="137"/>
        <v>12</v>
      </c>
      <c r="I257" s="49">
        <f t="shared" ca="1" si="138"/>
        <v>11</v>
      </c>
      <c r="J257" s="49">
        <f t="shared" ca="1" si="139"/>
        <v>17</v>
      </c>
      <c r="K257" s="49">
        <f t="shared" ca="1" si="140"/>
        <v>21</v>
      </c>
      <c r="L257" s="49">
        <f t="shared" ca="1" si="141"/>
        <v>14</v>
      </c>
      <c r="M257" s="49">
        <f t="shared" ca="1" si="142"/>
        <v>26</v>
      </c>
      <c r="N257" s="49">
        <f t="shared" ca="1" si="143"/>
        <v>8</v>
      </c>
      <c r="O257" s="49">
        <f t="shared" ca="1" si="144"/>
        <v>31</v>
      </c>
      <c r="P257" s="49">
        <f t="shared" ca="1" si="145"/>
        <v>27</v>
      </c>
      <c r="Q257" s="49">
        <f t="shared" ca="1" si="146"/>
        <v>13</v>
      </c>
      <c r="R257" s="49">
        <f t="shared" ca="1" si="147"/>
        <v>28</v>
      </c>
      <c r="S257" s="49">
        <f t="shared" ca="1" si="148"/>
        <v>30</v>
      </c>
      <c r="T257" s="49">
        <f t="shared" ca="1" si="149"/>
        <v>35</v>
      </c>
      <c r="U257" s="49">
        <f t="shared" ca="1" si="150"/>
        <v>15</v>
      </c>
      <c r="V257" s="49">
        <f t="shared" ca="1" si="151"/>
        <v>29</v>
      </c>
      <c r="W257" s="49">
        <f t="shared" ca="1" si="152"/>
        <v>34</v>
      </c>
      <c r="X257" s="49">
        <f t="shared" ca="1" si="153"/>
        <v>9</v>
      </c>
      <c r="Y257" s="49">
        <f t="shared" ca="1" si="154"/>
        <v>24</v>
      </c>
      <c r="Z257" s="49">
        <f t="shared" ca="1" si="155"/>
        <v>36</v>
      </c>
      <c r="AA257" s="49">
        <f t="shared" ca="1" si="156"/>
        <v>4</v>
      </c>
      <c r="AB257" s="49">
        <f t="shared" ca="1" si="157"/>
        <v>10</v>
      </c>
      <c r="AC257" s="49">
        <f t="shared" ca="1" si="158"/>
        <v>32</v>
      </c>
      <c r="AD257" s="49">
        <f t="shared" ca="1" si="159"/>
        <v>33</v>
      </c>
      <c r="AE257" s="49">
        <f t="shared" ca="1" si="160"/>
        <v>20</v>
      </c>
      <c r="AF257" s="49">
        <f t="shared" ca="1" si="161"/>
        <v>25</v>
      </c>
      <c r="AG257" s="49">
        <f t="shared" ca="1" si="162"/>
        <v>5</v>
      </c>
      <c r="AH257" s="49">
        <f t="shared" ca="1" si="163"/>
        <v>23</v>
      </c>
      <c r="AI257" s="49">
        <f t="shared" ca="1" si="164"/>
        <v>18</v>
      </c>
      <c r="AJ257" s="49">
        <f t="shared" ca="1" si="165"/>
        <v>7</v>
      </c>
      <c r="AK257" s="49">
        <f t="shared" ca="1" si="166"/>
        <v>19</v>
      </c>
      <c r="AL257" s="49">
        <f t="shared" ca="1" si="167"/>
        <v>1</v>
      </c>
      <c r="AM257" s="49">
        <f t="shared" ca="1" si="168"/>
        <v>16</v>
      </c>
      <c r="AN257" s="49">
        <f t="shared" ca="1" si="169"/>
        <v>22</v>
      </c>
      <c r="AO257" s="49">
        <f t="shared" ca="1" si="170"/>
        <v>6</v>
      </c>
      <c r="AP257" s="49">
        <f t="shared" ca="1" si="171"/>
        <v>3</v>
      </c>
    </row>
    <row r="258" spans="1:42" ht="19.5" thickBot="1">
      <c r="A258" s="65">
        <f t="shared" si="133"/>
        <v>257</v>
      </c>
      <c r="B258" s="45">
        <f>Streams!B258</f>
        <v>0</v>
      </c>
      <c r="C258" s="46">
        <f t="shared" si="134"/>
        <v>0</v>
      </c>
      <c r="D258" s="47">
        <f ca="1">COUNTIF(INDEX(C258:INDEX($C$1:C258,IFERROR(LOOKUP(2,1/($D$1:D257=2),ROW($D$1:D257)-MIN(ROW($D$1:D257)-1)),1),),),C258)</f>
        <v>2</v>
      </c>
      <c r="E258" s="46" t="str">
        <f t="shared" ca="1" si="135"/>
        <v/>
      </c>
      <c r="F258" s="47">
        <f ca="1">COUNTIF(INDEX(E258:INDEX($E$1:E258,IFERROR(LOOKUP(2,1/($F$1:F257=2),ROW($F$1:F257)-MIN(ROW($F$1:F257)-1)),1),),),E258)</f>
        <v>2</v>
      </c>
      <c r="G258" s="49">
        <f t="shared" ca="1" si="136"/>
        <v>2</v>
      </c>
      <c r="H258" s="49">
        <f t="shared" ca="1" si="137"/>
        <v>12</v>
      </c>
      <c r="I258" s="49">
        <f t="shared" ca="1" si="138"/>
        <v>11</v>
      </c>
      <c r="J258" s="49">
        <f t="shared" ca="1" si="139"/>
        <v>17</v>
      </c>
      <c r="K258" s="49">
        <f t="shared" ca="1" si="140"/>
        <v>21</v>
      </c>
      <c r="L258" s="49">
        <f t="shared" ca="1" si="141"/>
        <v>14</v>
      </c>
      <c r="M258" s="49">
        <f t="shared" ca="1" si="142"/>
        <v>26</v>
      </c>
      <c r="N258" s="49">
        <f t="shared" ca="1" si="143"/>
        <v>8</v>
      </c>
      <c r="O258" s="49">
        <f t="shared" ca="1" si="144"/>
        <v>31</v>
      </c>
      <c r="P258" s="49">
        <f t="shared" ca="1" si="145"/>
        <v>27</v>
      </c>
      <c r="Q258" s="49">
        <f t="shared" ca="1" si="146"/>
        <v>13</v>
      </c>
      <c r="R258" s="49">
        <f t="shared" ca="1" si="147"/>
        <v>28</v>
      </c>
      <c r="S258" s="49">
        <f t="shared" ca="1" si="148"/>
        <v>30</v>
      </c>
      <c r="T258" s="49">
        <f t="shared" ca="1" si="149"/>
        <v>35</v>
      </c>
      <c r="U258" s="49">
        <f t="shared" ca="1" si="150"/>
        <v>15</v>
      </c>
      <c r="V258" s="49">
        <f t="shared" ca="1" si="151"/>
        <v>29</v>
      </c>
      <c r="W258" s="49">
        <f t="shared" ca="1" si="152"/>
        <v>34</v>
      </c>
      <c r="X258" s="49">
        <f t="shared" ca="1" si="153"/>
        <v>9</v>
      </c>
      <c r="Y258" s="49">
        <f t="shared" ca="1" si="154"/>
        <v>24</v>
      </c>
      <c r="Z258" s="49">
        <f t="shared" ca="1" si="155"/>
        <v>36</v>
      </c>
      <c r="AA258" s="49">
        <f t="shared" ca="1" si="156"/>
        <v>4</v>
      </c>
      <c r="AB258" s="49">
        <f t="shared" ca="1" si="157"/>
        <v>10</v>
      </c>
      <c r="AC258" s="49">
        <f t="shared" ca="1" si="158"/>
        <v>32</v>
      </c>
      <c r="AD258" s="49">
        <f t="shared" ca="1" si="159"/>
        <v>33</v>
      </c>
      <c r="AE258" s="49">
        <f t="shared" ca="1" si="160"/>
        <v>20</v>
      </c>
      <c r="AF258" s="49">
        <f t="shared" ca="1" si="161"/>
        <v>25</v>
      </c>
      <c r="AG258" s="49">
        <f t="shared" ca="1" si="162"/>
        <v>5</v>
      </c>
      <c r="AH258" s="49">
        <f t="shared" ca="1" si="163"/>
        <v>23</v>
      </c>
      <c r="AI258" s="49">
        <f t="shared" ca="1" si="164"/>
        <v>18</v>
      </c>
      <c r="AJ258" s="49">
        <f t="shared" ca="1" si="165"/>
        <v>7</v>
      </c>
      <c r="AK258" s="49">
        <f t="shared" ca="1" si="166"/>
        <v>19</v>
      </c>
      <c r="AL258" s="49">
        <f t="shared" ca="1" si="167"/>
        <v>1</v>
      </c>
      <c r="AM258" s="49">
        <f t="shared" ca="1" si="168"/>
        <v>16</v>
      </c>
      <c r="AN258" s="49">
        <f t="shared" ca="1" si="169"/>
        <v>22</v>
      </c>
      <c r="AO258" s="49">
        <f t="shared" ca="1" si="170"/>
        <v>6</v>
      </c>
      <c r="AP258" s="49">
        <f t="shared" ca="1" si="171"/>
        <v>3</v>
      </c>
    </row>
    <row r="259" spans="1:42" ht="19.5" thickBot="1">
      <c r="A259" s="65">
        <f t="shared" si="133"/>
        <v>258</v>
      </c>
      <c r="B259" s="45">
        <f>Streams!B259</f>
        <v>0</v>
      </c>
      <c r="C259" s="46">
        <f t="shared" si="134"/>
        <v>0</v>
      </c>
      <c r="D259" s="47">
        <f ca="1">COUNTIF(INDEX(C259:INDEX($C$1:C259,IFERROR(LOOKUP(2,1/($D$1:D258=2),ROW($D$1:D258)-MIN(ROW($D$1:D258)-1)),1),),),C259)</f>
        <v>2</v>
      </c>
      <c r="E259" s="46" t="str">
        <f t="shared" ca="1" si="135"/>
        <v/>
      </c>
      <c r="F259" s="47">
        <f ca="1">COUNTIF(INDEX(E259:INDEX($E$1:E259,IFERROR(LOOKUP(2,1/($F$1:F258=2),ROW($F$1:F258)-MIN(ROW($F$1:F258)-1)),1),),),E259)</f>
        <v>2</v>
      </c>
      <c r="G259" s="49">
        <f t="shared" ca="1" si="136"/>
        <v>2</v>
      </c>
      <c r="H259" s="49">
        <f t="shared" ca="1" si="137"/>
        <v>12</v>
      </c>
      <c r="I259" s="49">
        <f t="shared" ca="1" si="138"/>
        <v>11</v>
      </c>
      <c r="J259" s="49">
        <f t="shared" ca="1" si="139"/>
        <v>17</v>
      </c>
      <c r="K259" s="49">
        <f t="shared" ca="1" si="140"/>
        <v>21</v>
      </c>
      <c r="L259" s="49">
        <f t="shared" ca="1" si="141"/>
        <v>14</v>
      </c>
      <c r="M259" s="49">
        <f t="shared" ca="1" si="142"/>
        <v>26</v>
      </c>
      <c r="N259" s="49">
        <f t="shared" ca="1" si="143"/>
        <v>8</v>
      </c>
      <c r="O259" s="49">
        <f t="shared" ca="1" si="144"/>
        <v>31</v>
      </c>
      <c r="P259" s="49">
        <f t="shared" ca="1" si="145"/>
        <v>27</v>
      </c>
      <c r="Q259" s="49">
        <f t="shared" ca="1" si="146"/>
        <v>13</v>
      </c>
      <c r="R259" s="49">
        <f t="shared" ca="1" si="147"/>
        <v>28</v>
      </c>
      <c r="S259" s="49">
        <f t="shared" ca="1" si="148"/>
        <v>30</v>
      </c>
      <c r="T259" s="49">
        <f t="shared" ca="1" si="149"/>
        <v>35</v>
      </c>
      <c r="U259" s="49">
        <f t="shared" ca="1" si="150"/>
        <v>15</v>
      </c>
      <c r="V259" s="49">
        <f t="shared" ca="1" si="151"/>
        <v>29</v>
      </c>
      <c r="W259" s="49">
        <f t="shared" ca="1" si="152"/>
        <v>34</v>
      </c>
      <c r="X259" s="49">
        <f t="shared" ca="1" si="153"/>
        <v>9</v>
      </c>
      <c r="Y259" s="49">
        <f t="shared" ca="1" si="154"/>
        <v>24</v>
      </c>
      <c r="Z259" s="49">
        <f t="shared" ca="1" si="155"/>
        <v>36</v>
      </c>
      <c r="AA259" s="49">
        <f t="shared" ca="1" si="156"/>
        <v>4</v>
      </c>
      <c r="AB259" s="49">
        <f t="shared" ca="1" si="157"/>
        <v>10</v>
      </c>
      <c r="AC259" s="49">
        <f t="shared" ca="1" si="158"/>
        <v>32</v>
      </c>
      <c r="AD259" s="49">
        <f t="shared" ca="1" si="159"/>
        <v>33</v>
      </c>
      <c r="AE259" s="49">
        <f t="shared" ca="1" si="160"/>
        <v>20</v>
      </c>
      <c r="AF259" s="49">
        <f t="shared" ca="1" si="161"/>
        <v>25</v>
      </c>
      <c r="AG259" s="49">
        <f t="shared" ca="1" si="162"/>
        <v>5</v>
      </c>
      <c r="AH259" s="49">
        <f t="shared" ca="1" si="163"/>
        <v>23</v>
      </c>
      <c r="AI259" s="49">
        <f t="shared" ca="1" si="164"/>
        <v>18</v>
      </c>
      <c r="AJ259" s="49">
        <f t="shared" ca="1" si="165"/>
        <v>7</v>
      </c>
      <c r="AK259" s="49">
        <f t="shared" ca="1" si="166"/>
        <v>19</v>
      </c>
      <c r="AL259" s="49">
        <f t="shared" ca="1" si="167"/>
        <v>1</v>
      </c>
      <c r="AM259" s="49">
        <f t="shared" ca="1" si="168"/>
        <v>16</v>
      </c>
      <c r="AN259" s="49">
        <f t="shared" ca="1" si="169"/>
        <v>22</v>
      </c>
      <c r="AO259" s="49">
        <f t="shared" ca="1" si="170"/>
        <v>6</v>
      </c>
      <c r="AP259" s="49">
        <f t="shared" ca="1" si="171"/>
        <v>3</v>
      </c>
    </row>
    <row r="260" spans="1:42">
      <c r="D260" s="52"/>
      <c r="F260" s="52"/>
    </row>
    <row r="261" spans="1:42">
      <c r="D261" s="52"/>
      <c r="F261" s="52"/>
    </row>
    <row r="262" spans="1:42">
      <c r="D262" s="52"/>
      <c r="F262" s="52"/>
    </row>
    <row r="263" spans="1:42">
      <c r="D263" s="52"/>
      <c r="F263" s="52"/>
    </row>
    <row r="264" spans="1:42">
      <c r="D264" s="52"/>
      <c r="F264" s="52"/>
    </row>
    <row r="265" spans="1:42">
      <c r="D265" s="52"/>
      <c r="F265" s="52"/>
    </row>
    <row r="266" spans="1:42">
      <c r="D266" s="52"/>
      <c r="F266" s="52"/>
    </row>
    <row r="267" spans="1:42">
      <c r="D267" s="52"/>
      <c r="F267" s="52"/>
    </row>
    <row r="268" spans="1:42">
      <c r="D268" s="52"/>
      <c r="F268" s="52"/>
    </row>
    <row r="269" spans="1:42">
      <c r="D269" s="52"/>
      <c r="F269" s="52"/>
    </row>
    <row r="270" spans="1:42">
      <c r="D270" s="52"/>
      <c r="F270" s="52"/>
    </row>
    <row r="271" spans="1:42">
      <c r="D271" s="52"/>
      <c r="F271" s="52"/>
    </row>
    <row r="272" spans="1:42">
      <c r="D272" s="52"/>
      <c r="F272" s="52"/>
    </row>
    <row r="273" spans="4:6">
      <c r="D273" s="52"/>
      <c r="F273" s="52"/>
    </row>
    <row r="274" spans="4:6">
      <c r="D274" s="52"/>
      <c r="F274" s="52"/>
    </row>
    <row r="275" spans="4:6">
      <c r="D275" s="52"/>
      <c r="F275" s="52"/>
    </row>
    <row r="276" spans="4:6">
      <c r="D276" s="52"/>
      <c r="F276" s="52"/>
    </row>
    <row r="277" spans="4:6">
      <c r="D277" s="52"/>
      <c r="F277" s="52"/>
    </row>
    <row r="278" spans="4:6">
      <c r="D278" s="52"/>
      <c r="F278" s="52"/>
    </row>
    <row r="279" spans="4:6">
      <c r="D279" s="52"/>
      <c r="F279" s="52"/>
    </row>
    <row r="280" spans="4:6">
      <c r="D280" s="52"/>
      <c r="F280" s="52"/>
    </row>
    <row r="281" spans="4:6">
      <c r="D281" s="52"/>
      <c r="F281" s="52"/>
    </row>
    <row r="282" spans="4:6">
      <c r="D282" s="52"/>
      <c r="F282" s="52"/>
    </row>
    <row r="283" spans="4:6">
      <c r="D283" s="52"/>
      <c r="F283" s="52"/>
    </row>
    <row r="284" spans="4:6">
      <c r="D284" s="52"/>
      <c r="F284" s="52"/>
    </row>
    <row r="285" spans="4:6">
      <c r="D285" s="52"/>
      <c r="F285" s="52"/>
    </row>
    <row r="286" spans="4:6">
      <c r="D286" s="52"/>
      <c r="F286" s="52"/>
    </row>
    <row r="287" spans="4:6">
      <c r="D287" s="52"/>
      <c r="F287" s="52"/>
    </row>
    <row r="288" spans="4:6">
      <c r="D288" s="52"/>
      <c r="F288" s="52"/>
    </row>
    <row r="289" spans="4:6">
      <c r="D289" s="52"/>
      <c r="F289" s="52"/>
    </row>
    <row r="290" spans="4:6">
      <c r="D290" s="52"/>
      <c r="F290" s="52"/>
    </row>
    <row r="291" spans="4:6">
      <c r="D291" s="52"/>
      <c r="F291" s="52"/>
    </row>
    <row r="292" spans="4:6">
      <c r="D292" s="52"/>
      <c r="F292" s="52"/>
    </row>
    <row r="293" spans="4:6">
      <c r="D293" s="52"/>
      <c r="F293" s="52"/>
    </row>
    <row r="294" spans="4:6">
      <c r="D294" s="52"/>
      <c r="F294" s="52"/>
    </row>
    <row r="295" spans="4:6">
      <c r="D295" s="52"/>
      <c r="F295" s="52"/>
    </row>
    <row r="296" spans="4:6">
      <c r="D296" s="52"/>
      <c r="F296" s="52"/>
    </row>
    <row r="297" spans="4:6">
      <c r="D297" s="52"/>
      <c r="F297" s="52"/>
    </row>
    <row r="298" spans="4:6">
      <c r="D298" s="52"/>
      <c r="F298" s="52"/>
    </row>
    <row r="299" spans="4:6">
      <c r="D299" s="52"/>
      <c r="F299" s="52"/>
    </row>
    <row r="300" spans="4:6">
      <c r="D300" s="52"/>
      <c r="F300" s="52"/>
    </row>
    <row r="301" spans="4:6">
      <c r="D301" s="52"/>
      <c r="F301" s="52"/>
    </row>
    <row r="302" spans="4:6">
      <c r="D302" s="52"/>
      <c r="F302" s="52"/>
    </row>
    <row r="303" spans="4:6">
      <c r="D303" s="52"/>
      <c r="F303" s="52"/>
    </row>
    <row r="304" spans="4:6">
      <c r="D304" s="52"/>
      <c r="F304" s="52"/>
    </row>
    <row r="305" spans="4:6">
      <c r="D305" s="52"/>
      <c r="F305" s="52"/>
    </row>
    <row r="306" spans="4:6">
      <c r="D306" s="52"/>
      <c r="F306" s="52"/>
    </row>
    <row r="307" spans="4:6">
      <c r="D307" s="52"/>
      <c r="F307" s="52"/>
    </row>
    <row r="308" spans="4:6">
      <c r="D308" s="52"/>
      <c r="F308" s="52"/>
    </row>
    <row r="309" spans="4:6">
      <c r="D309" s="52"/>
      <c r="F309" s="52"/>
    </row>
    <row r="310" spans="4:6">
      <c r="D310" s="52"/>
      <c r="F310" s="52"/>
    </row>
    <row r="311" spans="4:6">
      <c r="D311" s="52"/>
      <c r="F311" s="52"/>
    </row>
    <row r="312" spans="4:6">
      <c r="D312" s="52"/>
      <c r="F312" s="52"/>
    </row>
    <row r="313" spans="4:6">
      <c r="D313" s="52"/>
      <c r="F313" s="52"/>
    </row>
    <row r="314" spans="4:6">
      <c r="D314" s="52"/>
      <c r="F314" s="52"/>
    </row>
    <row r="315" spans="4:6">
      <c r="D315" s="52"/>
      <c r="F315" s="52"/>
    </row>
    <row r="316" spans="4:6">
      <c r="D316" s="52"/>
      <c r="F316" s="52"/>
    </row>
    <row r="317" spans="4:6">
      <c r="D317" s="52"/>
      <c r="F317" s="52"/>
    </row>
    <row r="318" spans="4:6">
      <c r="D318" s="52"/>
      <c r="F318" s="52"/>
    </row>
    <row r="319" spans="4:6">
      <c r="D319" s="52"/>
      <c r="F319" s="52"/>
    </row>
    <row r="320" spans="4:6">
      <c r="D320" s="52"/>
      <c r="F320" s="52"/>
    </row>
    <row r="321" spans="4:6">
      <c r="D321" s="52"/>
      <c r="F321" s="52"/>
    </row>
    <row r="322" spans="4:6">
      <c r="D322" s="52"/>
      <c r="F322" s="52"/>
    </row>
    <row r="323" spans="4:6">
      <c r="D323" s="52"/>
      <c r="F323" s="52"/>
    </row>
    <row r="324" spans="4:6">
      <c r="D324" s="52"/>
      <c r="F324" s="52"/>
    </row>
    <row r="325" spans="4:6">
      <c r="D325" s="52"/>
      <c r="F325" s="52"/>
    </row>
    <row r="326" spans="4:6">
      <c r="D326" s="52"/>
      <c r="F326" s="52"/>
    </row>
    <row r="327" spans="4:6">
      <c r="D327" s="52"/>
      <c r="F327" s="52"/>
    </row>
    <row r="328" spans="4:6">
      <c r="D328" s="52"/>
      <c r="F328" s="52"/>
    </row>
    <row r="329" spans="4:6">
      <c r="D329" s="52"/>
      <c r="F329" s="52"/>
    </row>
    <row r="330" spans="4:6">
      <c r="D330" s="52"/>
      <c r="F330" s="52"/>
    </row>
    <row r="331" spans="4:6">
      <c r="D331" s="52"/>
      <c r="F331" s="52"/>
    </row>
    <row r="332" spans="4:6">
      <c r="D332" s="52"/>
      <c r="F332" s="52"/>
    </row>
    <row r="333" spans="4:6">
      <c r="D333" s="52"/>
      <c r="F333" s="52"/>
    </row>
    <row r="334" spans="4:6">
      <c r="D334" s="52"/>
      <c r="F334" s="52"/>
    </row>
    <row r="335" spans="4:6">
      <c r="D335" s="52"/>
      <c r="F335" s="52"/>
    </row>
    <row r="336" spans="4:6">
      <c r="D336" s="52"/>
      <c r="F336" s="52"/>
    </row>
    <row r="337" spans="4:6">
      <c r="D337" s="52"/>
      <c r="F337" s="52"/>
    </row>
    <row r="338" spans="4:6">
      <c r="D338" s="52"/>
      <c r="F338" s="52"/>
    </row>
    <row r="339" spans="4:6">
      <c r="D339" s="52"/>
      <c r="F339" s="52"/>
    </row>
    <row r="340" spans="4:6">
      <c r="D340" s="52"/>
      <c r="F340" s="52"/>
    </row>
    <row r="341" spans="4:6">
      <c r="D341" s="52"/>
      <c r="F341" s="52"/>
    </row>
    <row r="342" spans="4:6">
      <c r="D342" s="52"/>
      <c r="F342" s="52"/>
    </row>
    <row r="343" spans="4:6">
      <c r="D343" s="52"/>
      <c r="F343" s="52"/>
    </row>
    <row r="344" spans="4:6">
      <c r="D344" s="52"/>
      <c r="F344" s="52"/>
    </row>
    <row r="345" spans="4:6">
      <c r="D345" s="52"/>
      <c r="F345" s="52"/>
    </row>
    <row r="346" spans="4:6">
      <c r="D346" s="52"/>
      <c r="F346" s="52"/>
    </row>
    <row r="347" spans="4:6">
      <c r="D347" s="52"/>
      <c r="F347" s="52"/>
    </row>
    <row r="348" spans="4:6">
      <c r="D348" s="52"/>
      <c r="F348" s="52"/>
    </row>
    <row r="349" spans="4:6">
      <c r="D349" s="52"/>
      <c r="F349" s="52"/>
    </row>
    <row r="350" spans="4:6">
      <c r="D350" s="52"/>
      <c r="F350" s="52"/>
    </row>
    <row r="351" spans="4:6">
      <c r="D351" s="52"/>
      <c r="F351" s="52"/>
    </row>
    <row r="352" spans="4:6">
      <c r="D352" s="52"/>
      <c r="F352" s="52"/>
    </row>
    <row r="353" spans="4:6">
      <c r="D353" s="52"/>
      <c r="F353" s="52"/>
    </row>
    <row r="354" spans="4:6">
      <c r="D354" s="52"/>
      <c r="F354" s="52"/>
    </row>
    <row r="355" spans="4:6">
      <c r="D355" s="52"/>
      <c r="F355" s="52"/>
    </row>
    <row r="356" spans="4:6">
      <c r="D356" s="52"/>
      <c r="F356" s="52"/>
    </row>
    <row r="357" spans="4:6">
      <c r="D357" s="52"/>
      <c r="F357" s="52"/>
    </row>
    <row r="358" spans="4:6">
      <c r="D358" s="52"/>
      <c r="F358" s="52"/>
    </row>
    <row r="359" spans="4:6">
      <c r="D359" s="52"/>
      <c r="F359" s="52"/>
    </row>
    <row r="360" spans="4:6">
      <c r="D360" s="52"/>
      <c r="F360" s="52"/>
    </row>
    <row r="361" spans="4:6">
      <c r="D361" s="52"/>
      <c r="F361" s="52"/>
    </row>
    <row r="362" spans="4:6">
      <c r="D362" s="52"/>
      <c r="F362" s="52"/>
    </row>
    <row r="363" spans="4:6">
      <c r="D363" s="52"/>
      <c r="F363" s="52"/>
    </row>
    <row r="364" spans="4:6">
      <c r="D364" s="52"/>
      <c r="F364" s="52"/>
    </row>
    <row r="365" spans="4:6">
      <c r="D365" s="52"/>
      <c r="F365" s="52"/>
    </row>
    <row r="366" spans="4:6">
      <c r="D366" s="52"/>
      <c r="F366" s="52"/>
    </row>
    <row r="367" spans="4:6">
      <c r="D367" s="52"/>
      <c r="F367" s="52"/>
    </row>
    <row r="368" spans="4:6">
      <c r="D368" s="52"/>
      <c r="F368" s="52"/>
    </row>
    <row r="369" spans="4:6">
      <c r="D369" s="52"/>
      <c r="F369" s="52"/>
    </row>
    <row r="370" spans="4:6">
      <c r="D370" s="52"/>
      <c r="F370" s="52"/>
    </row>
    <row r="371" spans="4:6">
      <c r="D371" s="52"/>
      <c r="F371" s="52"/>
    </row>
    <row r="372" spans="4:6">
      <c r="D372" s="52"/>
      <c r="F372" s="52"/>
    </row>
    <row r="373" spans="4:6">
      <c r="D373" s="52"/>
      <c r="F373" s="52"/>
    </row>
    <row r="374" spans="4:6">
      <c r="D374" s="52"/>
      <c r="F374" s="52"/>
    </row>
    <row r="375" spans="4:6">
      <c r="D375" s="52"/>
      <c r="F375" s="52"/>
    </row>
    <row r="376" spans="4:6">
      <c r="D376" s="52"/>
      <c r="F376" s="52"/>
    </row>
    <row r="377" spans="4:6">
      <c r="D377" s="52"/>
      <c r="F377" s="52"/>
    </row>
    <row r="378" spans="4:6">
      <c r="D378" s="52"/>
      <c r="F378" s="52"/>
    </row>
    <row r="379" spans="4:6">
      <c r="D379" s="52"/>
      <c r="F379" s="52"/>
    </row>
    <row r="380" spans="4:6">
      <c r="D380" s="52"/>
      <c r="F380" s="52"/>
    </row>
    <row r="381" spans="4:6">
      <c r="D381" s="52"/>
      <c r="F381" s="52"/>
    </row>
    <row r="382" spans="4:6">
      <c r="D382" s="52"/>
      <c r="F382" s="52"/>
    </row>
    <row r="383" spans="4:6">
      <c r="D383" s="52"/>
      <c r="F383" s="52"/>
    </row>
    <row r="384" spans="4:6">
      <c r="D384" s="52"/>
      <c r="F384" s="52"/>
    </row>
    <row r="385" spans="4:6">
      <c r="D385" s="52"/>
      <c r="F385" s="52"/>
    </row>
    <row r="386" spans="4:6">
      <c r="D386" s="52"/>
      <c r="F386" s="52"/>
    </row>
    <row r="387" spans="4:6">
      <c r="D387" s="52"/>
      <c r="F387" s="52"/>
    </row>
    <row r="388" spans="4:6">
      <c r="D388" s="52"/>
      <c r="F388" s="52"/>
    </row>
    <row r="389" spans="4:6">
      <c r="D389" s="52"/>
      <c r="F389" s="52"/>
    </row>
    <row r="390" spans="4:6">
      <c r="D390" s="52"/>
      <c r="F390" s="52"/>
    </row>
    <row r="391" spans="4:6">
      <c r="D391" s="52"/>
      <c r="F391" s="52"/>
    </row>
    <row r="392" spans="4:6">
      <c r="D392" s="52"/>
      <c r="F392" s="52"/>
    </row>
    <row r="393" spans="4:6">
      <c r="D393" s="52"/>
      <c r="F393" s="52"/>
    </row>
    <row r="394" spans="4:6">
      <c r="D394" s="52"/>
      <c r="F394" s="52"/>
    </row>
    <row r="395" spans="4:6">
      <c r="D395" s="52"/>
      <c r="F395" s="52"/>
    </row>
    <row r="396" spans="4:6">
      <c r="D396" s="52"/>
      <c r="F396" s="52"/>
    </row>
    <row r="397" spans="4:6">
      <c r="D397" s="52"/>
      <c r="F397" s="52"/>
    </row>
    <row r="398" spans="4:6">
      <c r="D398" s="52"/>
      <c r="F398" s="52"/>
    </row>
    <row r="399" spans="4:6">
      <c r="D399" s="52"/>
      <c r="F399" s="52"/>
    </row>
    <row r="400" spans="4:6">
      <c r="D400" s="52"/>
      <c r="F400" s="52"/>
    </row>
    <row r="401" spans="4:6">
      <c r="D401" s="52"/>
      <c r="F401" s="52"/>
    </row>
    <row r="402" spans="4:6">
      <c r="D402" s="52"/>
      <c r="F402" s="52"/>
    </row>
    <row r="403" spans="4:6">
      <c r="D403" s="52"/>
      <c r="F403" s="52"/>
    </row>
    <row r="404" spans="4:6">
      <c r="D404" s="52"/>
      <c r="F404" s="52"/>
    </row>
    <row r="405" spans="4:6">
      <c r="D405" s="52"/>
      <c r="F405" s="52"/>
    </row>
    <row r="406" spans="4:6">
      <c r="D406" s="52"/>
      <c r="F406" s="52"/>
    </row>
    <row r="407" spans="4:6">
      <c r="D407" s="52"/>
      <c r="F407" s="52"/>
    </row>
    <row r="408" spans="4:6">
      <c r="D408" s="52"/>
      <c r="F408" s="52"/>
    </row>
    <row r="409" spans="4:6">
      <c r="D409" s="52"/>
      <c r="F409" s="52"/>
    </row>
    <row r="410" spans="4:6">
      <c r="D410" s="52"/>
      <c r="F410" s="52"/>
    </row>
    <row r="411" spans="4:6">
      <c r="D411" s="52"/>
      <c r="F411" s="52"/>
    </row>
    <row r="412" spans="4:6">
      <c r="D412" s="52"/>
      <c r="F412" s="52"/>
    </row>
    <row r="413" spans="4:6">
      <c r="D413" s="52"/>
      <c r="F413" s="52"/>
    </row>
    <row r="414" spans="4:6">
      <c r="D414" s="52"/>
      <c r="F414" s="52"/>
    </row>
    <row r="415" spans="4:6">
      <c r="D415" s="52"/>
      <c r="F415" s="52"/>
    </row>
    <row r="416" spans="4:6">
      <c r="D416" s="52"/>
      <c r="F416" s="52"/>
    </row>
    <row r="417" spans="4:6">
      <c r="D417" s="52"/>
      <c r="F417" s="52"/>
    </row>
    <row r="418" spans="4:6">
      <c r="D418" s="52"/>
      <c r="F418" s="52"/>
    </row>
    <row r="419" spans="4:6">
      <c r="D419" s="52"/>
      <c r="F419" s="52"/>
    </row>
    <row r="420" spans="4:6">
      <c r="D420" s="52"/>
      <c r="F420" s="52"/>
    </row>
    <row r="421" spans="4:6">
      <c r="D421" s="52"/>
      <c r="F421" s="52"/>
    </row>
    <row r="422" spans="4:6">
      <c r="D422" s="52"/>
      <c r="F422" s="52"/>
    </row>
    <row r="423" spans="4:6">
      <c r="D423" s="52"/>
      <c r="F423" s="52"/>
    </row>
    <row r="424" spans="4:6">
      <c r="D424" s="52"/>
      <c r="F424" s="52"/>
    </row>
    <row r="425" spans="4:6">
      <c r="D425" s="52"/>
      <c r="F425" s="52"/>
    </row>
    <row r="426" spans="4:6">
      <c r="D426" s="52"/>
      <c r="F426" s="52"/>
    </row>
    <row r="427" spans="4:6">
      <c r="D427" s="52"/>
      <c r="F427" s="52"/>
    </row>
    <row r="428" spans="4:6">
      <c r="D428" s="52"/>
      <c r="F428" s="52"/>
    </row>
    <row r="429" spans="4:6">
      <c r="D429" s="52"/>
      <c r="F429" s="52"/>
    </row>
    <row r="430" spans="4:6">
      <c r="D430" s="52"/>
      <c r="F430" s="52"/>
    </row>
    <row r="431" spans="4:6">
      <c r="D431" s="52"/>
      <c r="F431" s="52"/>
    </row>
    <row r="432" spans="4:6">
      <c r="D432" s="52"/>
      <c r="F432" s="52"/>
    </row>
    <row r="433" spans="4:6">
      <c r="D433" s="52"/>
      <c r="F433" s="52"/>
    </row>
    <row r="434" spans="4:6">
      <c r="D434" s="52"/>
      <c r="F434" s="52"/>
    </row>
    <row r="435" spans="4:6">
      <c r="D435" s="52"/>
      <c r="F435" s="52"/>
    </row>
    <row r="436" spans="4:6">
      <c r="D436" s="52"/>
      <c r="F436" s="52"/>
    </row>
    <row r="437" spans="4:6">
      <c r="D437" s="52"/>
      <c r="F437" s="52"/>
    </row>
    <row r="438" spans="4:6">
      <c r="D438" s="52"/>
      <c r="F438" s="52"/>
    </row>
    <row r="439" spans="4:6">
      <c r="D439" s="52"/>
      <c r="F439" s="52"/>
    </row>
    <row r="440" spans="4:6">
      <c r="D440" s="52"/>
      <c r="F440" s="52"/>
    </row>
    <row r="441" spans="4:6">
      <c r="D441" s="52"/>
      <c r="F441" s="52"/>
    </row>
    <row r="442" spans="4:6">
      <c r="D442" s="52"/>
      <c r="F442" s="52"/>
    </row>
    <row r="443" spans="4:6">
      <c r="D443" s="52"/>
      <c r="F443" s="52"/>
    </row>
    <row r="444" spans="4:6">
      <c r="D444" s="52"/>
      <c r="F444" s="52"/>
    </row>
    <row r="445" spans="4:6">
      <c r="D445" s="52"/>
      <c r="F445" s="52"/>
    </row>
    <row r="446" spans="4:6">
      <c r="D446" s="52"/>
      <c r="F446" s="52"/>
    </row>
    <row r="447" spans="4:6">
      <c r="D447" s="52"/>
      <c r="F447" s="52"/>
    </row>
    <row r="448" spans="4:6">
      <c r="D448" s="52"/>
      <c r="F448" s="52"/>
    </row>
    <row r="449" spans="4:6">
      <c r="D449" s="52"/>
      <c r="F449" s="52"/>
    </row>
    <row r="450" spans="4:6">
      <c r="D450" s="52"/>
      <c r="F450" s="52"/>
    </row>
    <row r="451" spans="4:6">
      <c r="D451" s="52"/>
      <c r="F451" s="52"/>
    </row>
    <row r="452" spans="4:6">
      <c r="D452" s="52"/>
      <c r="F452" s="52"/>
    </row>
    <row r="453" spans="4:6">
      <c r="D453" s="52"/>
      <c r="F453" s="52"/>
    </row>
    <row r="454" spans="4:6">
      <c r="D454" s="52"/>
      <c r="F454" s="52"/>
    </row>
    <row r="455" spans="4:6">
      <c r="D455" s="52"/>
      <c r="F455" s="52"/>
    </row>
    <row r="456" spans="4:6">
      <c r="D456" s="52"/>
      <c r="F456" s="52"/>
    </row>
    <row r="457" spans="4:6">
      <c r="D457" s="52"/>
      <c r="F457" s="52"/>
    </row>
    <row r="458" spans="4:6">
      <c r="D458" s="52"/>
      <c r="F458" s="52"/>
    </row>
    <row r="459" spans="4:6">
      <c r="D459" s="52"/>
      <c r="F459" s="52"/>
    </row>
    <row r="460" spans="4:6">
      <c r="D460" s="52"/>
      <c r="F460" s="52"/>
    </row>
    <row r="461" spans="4:6">
      <c r="D461" s="52"/>
      <c r="F461" s="52"/>
    </row>
    <row r="462" spans="4:6">
      <c r="D462" s="52"/>
      <c r="F462" s="52"/>
    </row>
    <row r="463" spans="4:6">
      <c r="D463" s="52"/>
      <c r="F463" s="52"/>
    </row>
    <row r="464" spans="4:6">
      <c r="D464" s="52"/>
      <c r="F464" s="52"/>
    </row>
    <row r="465" spans="4:6">
      <c r="D465" s="52"/>
      <c r="F465" s="52"/>
    </row>
    <row r="466" spans="4:6">
      <c r="D466" s="52"/>
      <c r="F466" s="52"/>
    </row>
    <row r="467" spans="4:6">
      <c r="D467" s="52"/>
      <c r="F467" s="52"/>
    </row>
    <row r="468" spans="4:6">
      <c r="D468" s="52"/>
      <c r="F468" s="52"/>
    </row>
    <row r="469" spans="4:6">
      <c r="D469" s="52"/>
      <c r="F469" s="52"/>
    </row>
    <row r="470" spans="4:6">
      <c r="D470" s="52"/>
      <c r="F470" s="52"/>
    </row>
    <row r="471" spans="4:6">
      <c r="D471" s="52"/>
      <c r="F471" s="52"/>
    </row>
    <row r="472" spans="4:6">
      <c r="D472" s="52"/>
      <c r="F472" s="52"/>
    </row>
    <row r="473" spans="4:6">
      <c r="D473" s="52"/>
      <c r="F473" s="52"/>
    </row>
    <row r="474" spans="4:6">
      <c r="D474" s="52"/>
      <c r="F474" s="52"/>
    </row>
    <row r="475" spans="4:6">
      <c r="D475" s="52"/>
      <c r="F475" s="52"/>
    </row>
    <row r="476" spans="4:6">
      <c r="D476" s="52"/>
      <c r="F476" s="52"/>
    </row>
    <row r="477" spans="4:6">
      <c r="D477" s="52"/>
      <c r="F477" s="52"/>
    </row>
    <row r="478" spans="4:6">
      <c r="D478" s="52"/>
      <c r="F478" s="52"/>
    </row>
    <row r="479" spans="4:6">
      <c r="D479" s="52"/>
      <c r="F479" s="52"/>
    </row>
    <row r="480" spans="4:6">
      <c r="D480" s="52"/>
      <c r="F480" s="52"/>
    </row>
    <row r="481" spans="4:6">
      <c r="D481" s="52"/>
      <c r="F481" s="52"/>
    </row>
    <row r="482" spans="4:6">
      <c r="D482" s="52"/>
      <c r="F482" s="52"/>
    </row>
    <row r="483" spans="4:6">
      <c r="D483" s="52"/>
      <c r="F483" s="52"/>
    </row>
    <row r="484" spans="4:6">
      <c r="D484" s="52"/>
      <c r="F484" s="52"/>
    </row>
    <row r="485" spans="4:6">
      <c r="D485" s="52"/>
      <c r="F485" s="52"/>
    </row>
    <row r="486" spans="4:6">
      <c r="D486" s="52"/>
      <c r="F486" s="52"/>
    </row>
    <row r="487" spans="4:6">
      <c r="D487" s="52"/>
      <c r="F487" s="52"/>
    </row>
    <row r="488" spans="4:6">
      <c r="D488" s="52"/>
      <c r="F488" s="52"/>
    </row>
    <row r="489" spans="4:6">
      <c r="D489" s="52"/>
      <c r="F489" s="52"/>
    </row>
    <row r="490" spans="4:6">
      <c r="D490" s="52"/>
      <c r="F490" s="52"/>
    </row>
    <row r="491" spans="4:6">
      <c r="D491" s="52"/>
      <c r="F491" s="52"/>
    </row>
    <row r="492" spans="4:6">
      <c r="D492" s="52"/>
      <c r="F492" s="52"/>
    </row>
    <row r="493" spans="4:6">
      <c r="D493" s="52"/>
      <c r="F493" s="52"/>
    </row>
    <row r="494" spans="4:6">
      <c r="D494" s="52"/>
      <c r="F494" s="52"/>
    </row>
    <row r="495" spans="4:6">
      <c r="D495" s="52"/>
      <c r="F495" s="52"/>
    </row>
    <row r="496" spans="4:6">
      <c r="D496" s="52"/>
      <c r="F496" s="52"/>
    </row>
    <row r="497" spans="4:6">
      <c r="D497" s="52"/>
      <c r="F497" s="52"/>
    </row>
    <row r="498" spans="4:6">
      <c r="D498" s="52"/>
      <c r="F498" s="52"/>
    </row>
    <row r="499" spans="4:6">
      <c r="D499" s="52"/>
      <c r="F499" s="52"/>
    </row>
    <row r="500" spans="4:6">
      <c r="D500" s="52"/>
      <c r="F500" s="52"/>
    </row>
    <row r="501" spans="4:6">
      <c r="D501" s="52"/>
      <c r="F501" s="52"/>
    </row>
    <row r="502" spans="4:6">
      <c r="D502" s="52"/>
      <c r="F502" s="52"/>
    </row>
    <row r="503" spans="4:6">
      <c r="D503" s="52"/>
      <c r="F503" s="52"/>
    </row>
    <row r="504" spans="4:6">
      <c r="D504" s="52"/>
      <c r="F504" s="52"/>
    </row>
    <row r="505" spans="4:6">
      <c r="D505" s="52"/>
      <c r="F505" s="52"/>
    </row>
    <row r="506" spans="4:6">
      <c r="D506" s="52"/>
      <c r="F506" s="52"/>
    </row>
    <row r="507" spans="4:6">
      <c r="D507" s="52"/>
      <c r="F507" s="52"/>
    </row>
    <row r="508" spans="4:6">
      <c r="D508" s="52"/>
      <c r="F508" s="52"/>
    </row>
    <row r="509" spans="4:6">
      <c r="D509" s="52"/>
      <c r="F509" s="52"/>
    </row>
    <row r="510" spans="4:6">
      <c r="D510" s="52"/>
      <c r="F510" s="52"/>
    </row>
    <row r="511" spans="4:6">
      <c r="D511" s="52"/>
      <c r="F511" s="52"/>
    </row>
    <row r="512" spans="4:6">
      <c r="D512" s="52"/>
      <c r="F512" s="52"/>
    </row>
    <row r="513" spans="4:6">
      <c r="D513" s="52"/>
      <c r="F513" s="52"/>
    </row>
    <row r="514" spans="4:6">
      <c r="D514" s="52"/>
      <c r="F514" s="52"/>
    </row>
    <row r="515" spans="4:6">
      <c r="D515" s="52"/>
      <c r="F515" s="52"/>
    </row>
    <row r="516" spans="4:6">
      <c r="D516" s="52"/>
      <c r="F516" s="52"/>
    </row>
    <row r="517" spans="4:6">
      <c r="D517" s="52"/>
      <c r="F517" s="52"/>
    </row>
    <row r="518" spans="4:6">
      <c r="D518" s="52"/>
      <c r="F518" s="52"/>
    </row>
    <row r="519" spans="4:6">
      <c r="D519" s="52"/>
      <c r="F519" s="52"/>
    </row>
    <row r="520" spans="4:6">
      <c r="D520" s="52"/>
      <c r="F520" s="52"/>
    </row>
    <row r="521" spans="4:6">
      <c r="D521" s="52"/>
      <c r="F521" s="52"/>
    </row>
    <row r="522" spans="4:6">
      <c r="D522" s="52"/>
      <c r="F522" s="52"/>
    </row>
    <row r="523" spans="4:6">
      <c r="D523" s="52"/>
      <c r="F523" s="52"/>
    </row>
    <row r="524" spans="4:6">
      <c r="D524" s="52"/>
      <c r="F524" s="52"/>
    </row>
    <row r="525" spans="4:6">
      <c r="D525" s="52"/>
      <c r="F525" s="52"/>
    </row>
    <row r="526" spans="4:6">
      <c r="D526" s="52"/>
      <c r="F526" s="52"/>
    </row>
    <row r="527" spans="4:6">
      <c r="D527" s="52"/>
      <c r="F527" s="52"/>
    </row>
    <row r="528" spans="4:6">
      <c r="D528" s="52"/>
      <c r="F528" s="52"/>
    </row>
    <row r="529" spans="4:6">
      <c r="D529" s="52"/>
      <c r="F529" s="52"/>
    </row>
    <row r="530" spans="4:6">
      <c r="D530" s="52"/>
      <c r="F530" s="52"/>
    </row>
    <row r="531" spans="4:6">
      <c r="D531" s="52"/>
      <c r="F531" s="52"/>
    </row>
    <row r="532" spans="4:6">
      <c r="D532" s="52"/>
      <c r="F532" s="52"/>
    </row>
    <row r="533" spans="4:6">
      <c r="D533" s="52"/>
      <c r="F533" s="52"/>
    </row>
    <row r="534" spans="4:6">
      <c r="D534" s="52"/>
      <c r="F534" s="52"/>
    </row>
    <row r="535" spans="4:6">
      <c r="D535" s="52"/>
      <c r="F535" s="52"/>
    </row>
    <row r="536" spans="4:6">
      <c r="D536" s="52"/>
      <c r="F536" s="52"/>
    </row>
    <row r="537" spans="4:6">
      <c r="D537" s="52"/>
      <c r="F537" s="52"/>
    </row>
    <row r="538" spans="4:6">
      <c r="D538" s="52"/>
      <c r="F538" s="52"/>
    </row>
    <row r="539" spans="4:6">
      <c r="D539" s="52"/>
      <c r="F539" s="52"/>
    </row>
    <row r="540" spans="4:6">
      <c r="D540" s="52"/>
      <c r="F540" s="52"/>
    </row>
    <row r="541" spans="4:6">
      <c r="D541" s="52"/>
      <c r="F541" s="52"/>
    </row>
    <row r="542" spans="4:6">
      <c r="D542" s="52"/>
      <c r="F542" s="52"/>
    </row>
    <row r="543" spans="4:6">
      <c r="D543" s="52"/>
      <c r="F543" s="52"/>
    </row>
    <row r="544" spans="4:6">
      <c r="D544" s="52"/>
      <c r="F544" s="52"/>
    </row>
    <row r="545" spans="4:6">
      <c r="D545" s="52"/>
      <c r="F545" s="52"/>
    </row>
    <row r="546" spans="4:6">
      <c r="D546" s="52"/>
      <c r="F546" s="52"/>
    </row>
    <row r="547" spans="4:6">
      <c r="D547" s="52"/>
      <c r="F547" s="52"/>
    </row>
    <row r="548" spans="4:6">
      <c r="D548" s="52"/>
      <c r="F548" s="52"/>
    </row>
    <row r="549" spans="4:6">
      <c r="D549" s="52"/>
      <c r="F549" s="52"/>
    </row>
    <row r="550" spans="4:6">
      <c r="D550" s="52"/>
      <c r="F550" s="52"/>
    </row>
    <row r="551" spans="4:6">
      <c r="D551" s="52"/>
      <c r="F551" s="52"/>
    </row>
    <row r="552" spans="4:6">
      <c r="D552" s="52"/>
      <c r="F552" s="52"/>
    </row>
    <row r="553" spans="4:6">
      <c r="D553" s="52"/>
      <c r="F553" s="52"/>
    </row>
    <row r="554" spans="4:6">
      <c r="D554" s="52"/>
      <c r="F554" s="52"/>
    </row>
    <row r="555" spans="4:6">
      <c r="D555" s="52"/>
      <c r="F555" s="52"/>
    </row>
    <row r="556" spans="4:6">
      <c r="D556" s="52"/>
      <c r="F556" s="52"/>
    </row>
    <row r="557" spans="4:6">
      <c r="D557" s="52"/>
      <c r="F557" s="52"/>
    </row>
    <row r="558" spans="4:6">
      <c r="D558" s="52"/>
      <c r="F558" s="52"/>
    </row>
    <row r="559" spans="4:6">
      <c r="D559" s="52"/>
      <c r="F559" s="52"/>
    </row>
    <row r="560" spans="4:6">
      <c r="D560" s="52"/>
      <c r="F560" s="52"/>
    </row>
    <row r="561" spans="4:6">
      <c r="D561" s="52"/>
      <c r="F561" s="52"/>
    </row>
    <row r="562" spans="4:6">
      <c r="D562" s="52"/>
      <c r="F562" s="52"/>
    </row>
    <row r="563" spans="4:6">
      <c r="D563" s="52"/>
      <c r="F563" s="52"/>
    </row>
    <row r="564" spans="4:6">
      <c r="D564" s="52"/>
      <c r="F564" s="52"/>
    </row>
    <row r="565" spans="4:6">
      <c r="D565" s="52"/>
      <c r="F565" s="52"/>
    </row>
    <row r="566" spans="4:6">
      <c r="D566" s="52"/>
      <c r="F566" s="52"/>
    </row>
    <row r="567" spans="4:6">
      <c r="D567" s="52"/>
      <c r="F567" s="52"/>
    </row>
    <row r="568" spans="4:6">
      <c r="D568" s="52"/>
      <c r="F568" s="52"/>
    </row>
    <row r="569" spans="4:6">
      <c r="D569" s="52"/>
      <c r="F569" s="52"/>
    </row>
    <row r="570" spans="4:6">
      <c r="D570" s="52"/>
      <c r="F570" s="52"/>
    </row>
    <row r="571" spans="4:6">
      <c r="D571" s="52"/>
      <c r="F571" s="52"/>
    </row>
    <row r="572" spans="4:6">
      <c r="D572" s="52"/>
      <c r="F572" s="52"/>
    </row>
    <row r="573" spans="4:6">
      <c r="D573" s="52"/>
      <c r="F573" s="52"/>
    </row>
    <row r="574" spans="4:6">
      <c r="D574" s="52"/>
      <c r="F574" s="52"/>
    </row>
    <row r="575" spans="4:6">
      <c r="D575" s="52"/>
      <c r="F575" s="52"/>
    </row>
    <row r="576" spans="4:6">
      <c r="D576" s="52"/>
      <c r="F576" s="52"/>
    </row>
    <row r="577" spans="4:6">
      <c r="D577" s="52"/>
      <c r="F577" s="52"/>
    </row>
    <row r="578" spans="4:6">
      <c r="D578" s="52"/>
      <c r="F578" s="52"/>
    </row>
    <row r="579" spans="4:6">
      <c r="D579" s="52"/>
      <c r="F579" s="52"/>
    </row>
    <row r="580" spans="4:6">
      <c r="D580" s="52"/>
      <c r="F580" s="52"/>
    </row>
    <row r="581" spans="4:6">
      <c r="D581" s="52"/>
      <c r="F581" s="52"/>
    </row>
    <row r="582" spans="4:6">
      <c r="D582" s="52"/>
      <c r="F582" s="52"/>
    </row>
    <row r="583" spans="4:6">
      <c r="D583" s="52"/>
      <c r="F583" s="52"/>
    </row>
    <row r="584" spans="4:6">
      <c r="D584" s="52"/>
      <c r="F584" s="52"/>
    </row>
    <row r="585" spans="4:6">
      <c r="D585" s="52"/>
      <c r="F585" s="52"/>
    </row>
    <row r="586" spans="4:6">
      <c r="D586" s="52"/>
      <c r="F586" s="52"/>
    </row>
    <row r="587" spans="4:6">
      <c r="D587" s="52"/>
      <c r="F587" s="52"/>
    </row>
    <row r="588" spans="4:6">
      <c r="D588" s="52"/>
      <c r="F588" s="52"/>
    </row>
    <row r="589" spans="4:6">
      <c r="D589" s="52"/>
      <c r="F589" s="52"/>
    </row>
    <row r="590" spans="4:6">
      <c r="D590" s="52"/>
      <c r="F590" s="52"/>
    </row>
    <row r="591" spans="4:6">
      <c r="D591" s="52"/>
      <c r="F591" s="52"/>
    </row>
    <row r="592" spans="4:6">
      <c r="D592" s="52"/>
      <c r="F592" s="52"/>
    </row>
    <row r="593" spans="4:6">
      <c r="D593" s="52"/>
      <c r="F593" s="52"/>
    </row>
    <row r="594" spans="4:6">
      <c r="D594" s="52"/>
      <c r="F594" s="52"/>
    </row>
    <row r="595" spans="4:6">
      <c r="D595" s="52"/>
      <c r="F595" s="52"/>
    </row>
    <row r="596" spans="4:6">
      <c r="D596" s="52"/>
      <c r="F596" s="52"/>
    </row>
    <row r="597" spans="4:6">
      <c r="D597" s="52"/>
      <c r="F597" s="52"/>
    </row>
    <row r="598" spans="4:6">
      <c r="D598" s="52"/>
      <c r="F598" s="52"/>
    </row>
    <row r="599" spans="4:6">
      <c r="D599" s="52"/>
      <c r="F599" s="52"/>
    </row>
    <row r="600" spans="4:6">
      <c r="D600" s="52"/>
      <c r="F600" s="52"/>
    </row>
    <row r="601" spans="4:6">
      <c r="D601" s="52"/>
      <c r="F601" s="52"/>
    </row>
    <row r="602" spans="4:6">
      <c r="D602" s="52"/>
      <c r="F602" s="52"/>
    </row>
    <row r="603" spans="4:6">
      <c r="D603" s="52"/>
      <c r="F603" s="52"/>
    </row>
    <row r="604" spans="4:6">
      <c r="D604" s="52"/>
      <c r="F604" s="52"/>
    </row>
    <row r="605" spans="4:6">
      <c r="D605" s="52"/>
      <c r="F605" s="52"/>
    </row>
    <row r="606" spans="4:6">
      <c r="D606" s="52"/>
      <c r="F606" s="52"/>
    </row>
    <row r="607" spans="4:6">
      <c r="D607" s="52"/>
      <c r="F607" s="52"/>
    </row>
    <row r="608" spans="4:6">
      <c r="D608" s="52"/>
      <c r="F608" s="52"/>
    </row>
    <row r="609" spans="4:6">
      <c r="D609" s="52"/>
      <c r="F609" s="52"/>
    </row>
    <row r="610" spans="4:6">
      <c r="D610" s="52"/>
      <c r="F610" s="52"/>
    </row>
    <row r="611" spans="4:6">
      <c r="D611" s="52"/>
      <c r="F611" s="52"/>
    </row>
    <row r="612" spans="4:6">
      <c r="D612" s="52"/>
      <c r="F612" s="52"/>
    </row>
    <row r="613" spans="4:6">
      <c r="D613" s="52"/>
      <c r="F613" s="52"/>
    </row>
    <row r="614" spans="4:6">
      <c r="D614" s="52"/>
      <c r="F614" s="52"/>
    </row>
    <row r="615" spans="4:6">
      <c r="D615" s="52"/>
      <c r="F615" s="52"/>
    </row>
    <row r="616" spans="4:6">
      <c r="D616" s="52"/>
      <c r="F616" s="52"/>
    </row>
    <row r="617" spans="4:6">
      <c r="D617" s="52"/>
      <c r="F617" s="52"/>
    </row>
    <row r="618" spans="4:6">
      <c r="D618" s="52"/>
      <c r="F618" s="52"/>
    </row>
    <row r="619" spans="4:6">
      <c r="D619" s="52"/>
      <c r="F619" s="52"/>
    </row>
    <row r="620" spans="4:6">
      <c r="D620" s="52"/>
      <c r="F620" s="52"/>
    </row>
    <row r="621" spans="4:6">
      <c r="D621" s="52"/>
      <c r="F621" s="52"/>
    </row>
    <row r="622" spans="4:6">
      <c r="D622" s="52"/>
      <c r="F622" s="52"/>
    </row>
    <row r="623" spans="4:6">
      <c r="D623" s="52"/>
      <c r="F623" s="52"/>
    </row>
    <row r="624" spans="4:6">
      <c r="D624" s="52"/>
      <c r="F624" s="52"/>
    </row>
    <row r="625" spans="4:6">
      <c r="D625" s="52"/>
      <c r="F625" s="52"/>
    </row>
    <row r="626" spans="4:6">
      <c r="D626" s="52"/>
      <c r="F626" s="52"/>
    </row>
    <row r="627" spans="4:6">
      <c r="D627" s="52"/>
      <c r="F627" s="52"/>
    </row>
    <row r="628" spans="4:6">
      <c r="D628" s="52"/>
      <c r="F628" s="52"/>
    </row>
    <row r="629" spans="4:6">
      <c r="D629" s="52"/>
      <c r="F629" s="52"/>
    </row>
    <row r="630" spans="4:6">
      <c r="D630" s="52"/>
      <c r="F630" s="52"/>
    </row>
    <row r="631" spans="4:6">
      <c r="D631" s="52"/>
      <c r="F631" s="52"/>
    </row>
    <row r="632" spans="4:6">
      <c r="D632" s="52"/>
      <c r="F632" s="52"/>
    </row>
    <row r="633" spans="4:6">
      <c r="D633" s="52"/>
      <c r="F633" s="52"/>
    </row>
    <row r="634" spans="4:6">
      <c r="D634" s="52"/>
      <c r="F634" s="52"/>
    </row>
    <row r="635" spans="4:6">
      <c r="D635" s="52"/>
      <c r="F635" s="52"/>
    </row>
    <row r="636" spans="4:6">
      <c r="D636" s="52"/>
      <c r="F636" s="52"/>
    </row>
    <row r="637" spans="4:6">
      <c r="D637" s="52"/>
      <c r="F637" s="52"/>
    </row>
    <row r="638" spans="4:6">
      <c r="D638" s="52"/>
      <c r="F638" s="52"/>
    </row>
    <row r="639" spans="4:6">
      <c r="D639" s="52"/>
      <c r="F639" s="52"/>
    </row>
    <row r="640" spans="4:6">
      <c r="D640" s="52"/>
      <c r="F640" s="52"/>
    </row>
    <row r="641" spans="4:6">
      <c r="D641" s="52"/>
      <c r="F641" s="52"/>
    </row>
    <row r="642" spans="4:6">
      <c r="D642" s="52"/>
      <c r="F642" s="52"/>
    </row>
    <row r="643" spans="4:6">
      <c r="D643" s="52"/>
      <c r="F643" s="52"/>
    </row>
    <row r="644" spans="4:6">
      <c r="D644" s="52"/>
      <c r="F644" s="52"/>
    </row>
    <row r="645" spans="4:6">
      <c r="D645" s="52"/>
      <c r="F645" s="52"/>
    </row>
    <row r="646" spans="4:6">
      <c r="D646" s="52"/>
      <c r="F646" s="52"/>
    </row>
    <row r="647" spans="4:6">
      <c r="D647" s="52"/>
      <c r="F647" s="52"/>
    </row>
    <row r="648" spans="4:6">
      <c r="D648" s="52"/>
      <c r="F648" s="52"/>
    </row>
    <row r="649" spans="4:6">
      <c r="D649" s="52"/>
      <c r="F649" s="52"/>
    </row>
    <row r="650" spans="4:6">
      <c r="D650" s="52"/>
      <c r="F650" s="52"/>
    </row>
    <row r="651" spans="4:6">
      <c r="D651" s="52"/>
      <c r="F651" s="52"/>
    </row>
    <row r="652" spans="4:6">
      <c r="D652" s="52"/>
      <c r="F652" s="52"/>
    </row>
    <row r="653" spans="4:6">
      <c r="D653" s="52"/>
      <c r="F653" s="52"/>
    </row>
    <row r="654" spans="4:6">
      <c r="D654" s="52"/>
      <c r="F654" s="52"/>
    </row>
    <row r="655" spans="4:6">
      <c r="D655" s="52"/>
      <c r="F655" s="52"/>
    </row>
    <row r="656" spans="4:6">
      <c r="D656" s="52"/>
      <c r="F656" s="52"/>
    </row>
    <row r="657" spans="4:6">
      <c r="D657" s="52"/>
      <c r="F657" s="52"/>
    </row>
    <row r="658" spans="4:6">
      <c r="D658" s="52"/>
      <c r="F658" s="52"/>
    </row>
    <row r="659" spans="4:6">
      <c r="D659" s="52"/>
      <c r="F659" s="52"/>
    </row>
    <row r="660" spans="4:6">
      <c r="D660" s="52"/>
      <c r="F660" s="52"/>
    </row>
    <row r="661" spans="4:6">
      <c r="D661" s="52"/>
      <c r="F661" s="52"/>
    </row>
    <row r="662" spans="4:6">
      <c r="D662" s="52"/>
      <c r="F662" s="52"/>
    </row>
    <row r="663" spans="4:6">
      <c r="D663" s="52"/>
      <c r="F663" s="52"/>
    </row>
    <row r="664" spans="4:6">
      <c r="D664" s="52"/>
      <c r="F664" s="52"/>
    </row>
    <row r="665" spans="4:6">
      <c r="D665" s="52"/>
      <c r="F665" s="52"/>
    </row>
    <row r="666" spans="4:6">
      <c r="D666" s="52"/>
      <c r="F666" s="52"/>
    </row>
    <row r="667" spans="4:6">
      <c r="D667" s="52"/>
      <c r="F667" s="52"/>
    </row>
    <row r="668" spans="4:6">
      <c r="D668" s="52"/>
      <c r="F668" s="52"/>
    </row>
    <row r="669" spans="4:6">
      <c r="D669" s="52"/>
      <c r="F669" s="52"/>
    </row>
    <row r="670" spans="4:6">
      <c r="D670" s="52"/>
      <c r="F670" s="52"/>
    </row>
    <row r="671" spans="4:6">
      <c r="D671" s="52"/>
      <c r="F671" s="52"/>
    </row>
    <row r="672" spans="4:6">
      <c r="D672" s="52"/>
      <c r="F672" s="52"/>
    </row>
    <row r="673" spans="4:6">
      <c r="D673" s="52"/>
      <c r="F673" s="52"/>
    </row>
    <row r="674" spans="4:6">
      <c r="D674" s="52"/>
      <c r="F674" s="52"/>
    </row>
    <row r="675" spans="4:6">
      <c r="D675" s="52"/>
      <c r="F675" s="52"/>
    </row>
    <row r="676" spans="4:6">
      <c r="D676" s="52"/>
      <c r="F676" s="52"/>
    </row>
    <row r="677" spans="4:6">
      <c r="D677" s="52"/>
      <c r="F677" s="52"/>
    </row>
    <row r="678" spans="4:6">
      <c r="D678" s="52"/>
      <c r="F678" s="52"/>
    </row>
    <row r="679" spans="4:6">
      <c r="D679" s="52"/>
      <c r="F679" s="52"/>
    </row>
    <row r="680" spans="4:6">
      <c r="D680" s="52"/>
      <c r="F680" s="52"/>
    </row>
    <row r="681" spans="4:6">
      <c r="D681" s="52"/>
      <c r="F681" s="52"/>
    </row>
    <row r="682" spans="4:6">
      <c r="D682" s="52"/>
      <c r="F682" s="52"/>
    </row>
    <row r="683" spans="4:6">
      <c r="D683" s="52"/>
      <c r="F683" s="52"/>
    </row>
    <row r="684" spans="4:6">
      <c r="D684" s="52"/>
      <c r="F684" s="52"/>
    </row>
    <row r="685" spans="4:6">
      <c r="D685" s="52"/>
      <c r="F685" s="52"/>
    </row>
    <row r="686" spans="4:6">
      <c r="D686" s="52"/>
      <c r="F686" s="52"/>
    </row>
    <row r="687" spans="4:6">
      <c r="D687" s="52"/>
      <c r="F687" s="52"/>
    </row>
    <row r="688" spans="4:6">
      <c r="D688" s="52"/>
      <c r="F688" s="52"/>
    </row>
    <row r="689" spans="4:6">
      <c r="D689" s="52"/>
      <c r="F689" s="52"/>
    </row>
    <row r="690" spans="4:6">
      <c r="D690" s="52"/>
      <c r="F690" s="52"/>
    </row>
    <row r="691" spans="4:6">
      <c r="D691" s="52"/>
      <c r="F691" s="52"/>
    </row>
    <row r="692" spans="4:6">
      <c r="D692" s="52"/>
      <c r="F692" s="52"/>
    </row>
    <row r="693" spans="4:6">
      <c r="D693" s="52"/>
      <c r="F693" s="52"/>
    </row>
    <row r="694" spans="4:6">
      <c r="D694" s="52"/>
      <c r="F694" s="52"/>
    </row>
    <row r="695" spans="4:6">
      <c r="D695" s="52"/>
      <c r="F695" s="52"/>
    </row>
    <row r="696" spans="4:6">
      <c r="D696" s="52"/>
      <c r="F696" s="52"/>
    </row>
    <row r="697" spans="4:6">
      <c r="D697" s="52"/>
      <c r="F697" s="52"/>
    </row>
    <row r="698" spans="4:6">
      <c r="D698" s="52"/>
      <c r="F698" s="52"/>
    </row>
    <row r="699" spans="4:6">
      <c r="D699" s="52"/>
      <c r="F699" s="52"/>
    </row>
    <row r="700" spans="4:6">
      <c r="D700" s="52"/>
      <c r="F700" s="52"/>
    </row>
    <row r="701" spans="4:6">
      <c r="D701" s="52"/>
      <c r="F701" s="52"/>
    </row>
    <row r="702" spans="4:6">
      <c r="D702" s="52"/>
      <c r="F702" s="52"/>
    </row>
    <row r="703" spans="4:6">
      <c r="D703" s="52"/>
      <c r="F703" s="52"/>
    </row>
    <row r="704" spans="4:6">
      <c r="D704" s="52"/>
      <c r="F704" s="52"/>
    </row>
    <row r="705" spans="4:6">
      <c r="D705" s="52"/>
      <c r="F705" s="52"/>
    </row>
    <row r="706" spans="4:6">
      <c r="D706" s="52"/>
      <c r="F706" s="52"/>
    </row>
    <row r="707" spans="4:6">
      <c r="D707" s="52"/>
      <c r="F707" s="52"/>
    </row>
    <row r="708" spans="4:6">
      <c r="D708" s="52"/>
      <c r="F708" s="52"/>
    </row>
    <row r="709" spans="4:6">
      <c r="D709" s="52"/>
      <c r="F709" s="52"/>
    </row>
    <row r="710" spans="4:6">
      <c r="D710" s="52"/>
      <c r="F710" s="52"/>
    </row>
    <row r="711" spans="4:6">
      <c r="D711" s="52"/>
      <c r="F711" s="52"/>
    </row>
    <row r="712" spans="4:6">
      <c r="D712" s="52"/>
      <c r="F712" s="52"/>
    </row>
    <row r="713" spans="4:6">
      <c r="D713" s="52"/>
      <c r="F713" s="52"/>
    </row>
    <row r="714" spans="4:6">
      <c r="D714" s="52"/>
      <c r="F714" s="52"/>
    </row>
    <row r="715" spans="4:6">
      <c r="D715" s="52"/>
      <c r="F715" s="52"/>
    </row>
    <row r="716" spans="4:6">
      <c r="D716" s="52"/>
      <c r="F716" s="52"/>
    </row>
    <row r="717" spans="4:6">
      <c r="D717" s="52"/>
      <c r="F717" s="52"/>
    </row>
    <row r="718" spans="4:6">
      <c r="D718" s="52"/>
      <c r="F718" s="52"/>
    </row>
    <row r="719" spans="4:6">
      <c r="D719" s="52"/>
      <c r="F719" s="52"/>
    </row>
    <row r="720" spans="4:6">
      <c r="D720" s="52"/>
      <c r="F720" s="52"/>
    </row>
    <row r="721" spans="4:6">
      <c r="D721" s="52"/>
      <c r="F721" s="52"/>
    </row>
    <row r="722" spans="4:6">
      <c r="D722" s="52"/>
      <c r="F722" s="52"/>
    </row>
    <row r="723" spans="4:6">
      <c r="D723" s="52"/>
      <c r="F723" s="52"/>
    </row>
    <row r="724" spans="4:6">
      <c r="D724" s="52"/>
      <c r="F724" s="52"/>
    </row>
    <row r="725" spans="4:6">
      <c r="D725" s="52"/>
      <c r="F725" s="52"/>
    </row>
    <row r="726" spans="4:6">
      <c r="D726" s="52"/>
      <c r="F726" s="52"/>
    </row>
    <row r="727" spans="4:6">
      <c r="D727" s="52"/>
      <c r="F727" s="52"/>
    </row>
    <row r="728" spans="4:6">
      <c r="D728" s="52"/>
      <c r="F728" s="52"/>
    </row>
    <row r="729" spans="4:6">
      <c r="D729" s="52"/>
      <c r="F729" s="52"/>
    </row>
    <row r="730" spans="4:6">
      <c r="D730" s="52"/>
      <c r="F730" s="52"/>
    </row>
    <row r="731" spans="4:6">
      <c r="D731" s="52"/>
      <c r="F731" s="52"/>
    </row>
    <row r="732" spans="4:6">
      <c r="D732" s="52"/>
      <c r="F732" s="52"/>
    </row>
    <row r="733" spans="4:6">
      <c r="D733" s="52"/>
      <c r="F733" s="52"/>
    </row>
    <row r="734" spans="4:6">
      <c r="D734" s="52"/>
      <c r="F734" s="52"/>
    </row>
    <row r="735" spans="4:6">
      <c r="D735" s="52"/>
      <c r="F735" s="52"/>
    </row>
    <row r="736" spans="4:6">
      <c r="D736" s="52"/>
      <c r="F736" s="52"/>
    </row>
    <row r="737" spans="4:6">
      <c r="D737" s="52"/>
      <c r="F737" s="52"/>
    </row>
    <row r="738" spans="4:6">
      <c r="D738" s="52"/>
      <c r="F738" s="52"/>
    </row>
    <row r="739" spans="4:6">
      <c r="D739" s="52"/>
      <c r="F739" s="52"/>
    </row>
    <row r="740" spans="4:6">
      <c r="D740" s="52"/>
      <c r="F740" s="52"/>
    </row>
    <row r="741" spans="4:6">
      <c r="D741" s="52"/>
      <c r="F741" s="52"/>
    </row>
    <row r="742" spans="4:6">
      <c r="D742" s="52"/>
      <c r="F742" s="52"/>
    </row>
    <row r="743" spans="4:6">
      <c r="D743" s="52"/>
      <c r="F743" s="52"/>
    </row>
    <row r="744" spans="4:6">
      <c r="D744" s="52"/>
      <c r="F744" s="52"/>
    </row>
    <row r="745" spans="4:6">
      <c r="D745" s="52"/>
      <c r="F745" s="52"/>
    </row>
    <row r="746" spans="4:6">
      <c r="D746" s="52"/>
      <c r="F746" s="52"/>
    </row>
    <row r="747" spans="4:6">
      <c r="D747" s="52"/>
      <c r="F747" s="52"/>
    </row>
    <row r="748" spans="4:6">
      <c r="D748" s="52"/>
      <c r="F748" s="52"/>
    </row>
    <row r="749" spans="4:6">
      <c r="D749" s="52"/>
      <c r="F749" s="52"/>
    </row>
    <row r="750" spans="4:6">
      <c r="D750" s="52"/>
      <c r="F750" s="52"/>
    </row>
    <row r="751" spans="4:6">
      <c r="D751" s="52"/>
      <c r="F751" s="52"/>
    </row>
    <row r="752" spans="4:6">
      <c r="D752" s="52"/>
      <c r="F752" s="52"/>
    </row>
    <row r="753" spans="4:6">
      <c r="D753" s="52"/>
      <c r="F753" s="52"/>
    </row>
    <row r="754" spans="4:6">
      <c r="D754" s="52"/>
      <c r="F754" s="52"/>
    </row>
    <row r="755" spans="4:6">
      <c r="D755" s="52"/>
      <c r="F755" s="52"/>
    </row>
    <row r="756" spans="4:6">
      <c r="D756" s="52"/>
      <c r="F756" s="52"/>
    </row>
    <row r="757" spans="4:6">
      <c r="D757" s="52"/>
      <c r="F757" s="52"/>
    </row>
    <row r="758" spans="4:6">
      <c r="D758" s="52"/>
      <c r="F758" s="52"/>
    </row>
    <row r="759" spans="4:6">
      <c r="D759" s="52"/>
      <c r="F759" s="52"/>
    </row>
    <row r="760" spans="4:6">
      <c r="D760" s="52"/>
      <c r="F760" s="52"/>
    </row>
    <row r="761" spans="4:6">
      <c r="D761" s="52"/>
      <c r="F761" s="52"/>
    </row>
    <row r="762" spans="4:6">
      <c r="D762" s="52"/>
      <c r="F762" s="52"/>
    </row>
    <row r="763" spans="4:6">
      <c r="D763" s="52"/>
      <c r="F763" s="52"/>
    </row>
    <row r="764" spans="4:6">
      <c r="D764" s="52"/>
      <c r="F764" s="52"/>
    </row>
    <row r="765" spans="4:6">
      <c r="D765" s="52"/>
      <c r="F765" s="52"/>
    </row>
    <row r="766" spans="4:6">
      <c r="D766" s="52"/>
      <c r="F766" s="52"/>
    </row>
    <row r="767" spans="4:6">
      <c r="D767" s="52"/>
      <c r="F767" s="52"/>
    </row>
    <row r="768" spans="4:6">
      <c r="D768" s="52"/>
      <c r="F768" s="52"/>
    </row>
    <row r="769" spans="4:6">
      <c r="D769" s="52"/>
      <c r="F769" s="52"/>
    </row>
    <row r="770" spans="4:6">
      <c r="D770" s="52"/>
      <c r="F770" s="52"/>
    </row>
    <row r="771" spans="4:6">
      <c r="D771" s="52"/>
      <c r="F771" s="52"/>
    </row>
    <row r="772" spans="4:6">
      <c r="D772" s="52"/>
      <c r="F772" s="52"/>
    </row>
    <row r="773" spans="4:6">
      <c r="D773" s="52"/>
      <c r="F773" s="52"/>
    </row>
    <row r="774" spans="4:6">
      <c r="D774" s="52"/>
      <c r="F774" s="52"/>
    </row>
    <row r="775" spans="4:6">
      <c r="D775" s="52"/>
      <c r="F775" s="52"/>
    </row>
    <row r="776" spans="4:6">
      <c r="D776" s="52"/>
      <c r="F776" s="52"/>
    </row>
    <row r="777" spans="4:6">
      <c r="D777" s="52"/>
      <c r="F777" s="52"/>
    </row>
    <row r="778" spans="4:6">
      <c r="D778" s="52"/>
      <c r="F778" s="52"/>
    </row>
    <row r="779" spans="4:6">
      <c r="D779" s="52"/>
      <c r="F779" s="52"/>
    </row>
    <row r="780" spans="4:6">
      <c r="D780" s="52"/>
      <c r="F780" s="52"/>
    </row>
    <row r="781" spans="4:6">
      <c r="D781" s="52"/>
      <c r="F781" s="52"/>
    </row>
    <row r="782" spans="4:6">
      <c r="D782" s="52"/>
      <c r="F782" s="52"/>
    </row>
    <row r="783" spans="4:6">
      <c r="D783" s="52"/>
      <c r="F783" s="52"/>
    </row>
    <row r="784" spans="4:6">
      <c r="D784" s="52"/>
      <c r="F784" s="52"/>
    </row>
    <row r="785" spans="4:6">
      <c r="D785" s="52"/>
      <c r="F785" s="52"/>
    </row>
    <row r="786" spans="4:6">
      <c r="D786" s="52"/>
      <c r="F786" s="52"/>
    </row>
    <row r="787" spans="4:6">
      <c r="D787" s="52"/>
      <c r="F787" s="52"/>
    </row>
    <row r="788" spans="4:6">
      <c r="D788" s="52"/>
      <c r="F788" s="52"/>
    </row>
    <row r="789" spans="4:6">
      <c r="D789" s="52"/>
      <c r="F789" s="52"/>
    </row>
    <row r="790" spans="4:6">
      <c r="D790" s="52"/>
      <c r="F790" s="52"/>
    </row>
    <row r="791" spans="4:6">
      <c r="D791" s="52"/>
      <c r="F791" s="52"/>
    </row>
    <row r="792" spans="4:6">
      <c r="D792" s="52"/>
      <c r="F792" s="52"/>
    </row>
    <row r="793" spans="4:6">
      <c r="D793" s="52"/>
      <c r="F793" s="52"/>
    </row>
    <row r="794" spans="4:6">
      <c r="D794" s="52"/>
      <c r="F794" s="52"/>
    </row>
    <row r="795" spans="4:6">
      <c r="D795" s="52"/>
      <c r="F795" s="52"/>
    </row>
    <row r="796" spans="4:6">
      <c r="D796" s="52"/>
      <c r="F796" s="52"/>
    </row>
    <row r="797" spans="4:6">
      <c r="D797" s="52"/>
      <c r="F797" s="52"/>
    </row>
    <row r="798" spans="4:6">
      <c r="D798" s="52"/>
      <c r="F798" s="52"/>
    </row>
    <row r="799" spans="4:6">
      <c r="D799" s="52"/>
      <c r="F799" s="52"/>
    </row>
    <row r="800" spans="4:6">
      <c r="D800" s="52"/>
      <c r="F800" s="52"/>
    </row>
    <row r="801" spans="4:6">
      <c r="D801" s="52"/>
      <c r="F801" s="52"/>
    </row>
    <row r="802" spans="4:6">
      <c r="D802" s="52"/>
      <c r="F802" s="52"/>
    </row>
    <row r="803" spans="4:6">
      <c r="D803" s="52"/>
      <c r="F803" s="52"/>
    </row>
    <row r="804" spans="4:6">
      <c r="D804" s="52"/>
      <c r="F804" s="52"/>
    </row>
    <row r="805" spans="4:6">
      <c r="D805" s="52"/>
      <c r="F805" s="52"/>
    </row>
    <row r="806" spans="4:6">
      <c r="D806" s="52"/>
      <c r="F806" s="52"/>
    </row>
    <row r="807" spans="4:6">
      <c r="D807" s="52"/>
      <c r="F807" s="52"/>
    </row>
    <row r="808" spans="4:6">
      <c r="D808" s="52"/>
      <c r="F808" s="52"/>
    </row>
    <row r="809" spans="4:6">
      <c r="D809" s="52"/>
      <c r="F809" s="52"/>
    </row>
    <row r="810" spans="4:6">
      <c r="D810" s="52"/>
      <c r="F810" s="52"/>
    </row>
    <row r="811" spans="4:6">
      <c r="D811" s="52"/>
      <c r="F811" s="52"/>
    </row>
    <row r="812" spans="4:6">
      <c r="D812" s="52"/>
      <c r="F812" s="52"/>
    </row>
    <row r="813" spans="4:6">
      <c r="D813" s="52"/>
      <c r="F813" s="52"/>
    </row>
    <row r="814" spans="4:6">
      <c r="D814" s="52"/>
      <c r="F814" s="52"/>
    </row>
    <row r="815" spans="4:6">
      <c r="D815" s="52"/>
      <c r="F815" s="52"/>
    </row>
    <row r="816" spans="4:6">
      <c r="D816" s="52"/>
      <c r="F816" s="52"/>
    </row>
    <row r="817" spans="4:6">
      <c r="D817" s="52"/>
      <c r="F817" s="52"/>
    </row>
    <row r="818" spans="4:6">
      <c r="D818" s="52"/>
      <c r="F818" s="52"/>
    </row>
    <row r="819" spans="4:6">
      <c r="D819" s="52"/>
      <c r="F819" s="52"/>
    </row>
    <row r="820" spans="4:6">
      <c r="D820" s="52"/>
      <c r="F820" s="52"/>
    </row>
    <row r="821" spans="4:6">
      <c r="D821" s="52"/>
      <c r="F821" s="52"/>
    </row>
    <row r="822" spans="4:6">
      <c r="D822" s="52"/>
      <c r="F822" s="52"/>
    </row>
    <row r="823" spans="4:6">
      <c r="D823" s="52"/>
      <c r="F823" s="52"/>
    </row>
    <row r="824" spans="4:6">
      <c r="D824" s="52"/>
      <c r="F824" s="52"/>
    </row>
    <row r="825" spans="4:6">
      <c r="D825" s="52"/>
      <c r="F825" s="52"/>
    </row>
    <row r="826" spans="4:6">
      <c r="D826" s="52"/>
      <c r="F826" s="52"/>
    </row>
    <row r="827" spans="4:6">
      <c r="D827" s="52"/>
      <c r="F827" s="52"/>
    </row>
    <row r="828" spans="4:6">
      <c r="D828" s="52"/>
      <c r="F828" s="52"/>
    </row>
    <row r="829" spans="4:6">
      <c r="D829" s="52"/>
      <c r="F829" s="52"/>
    </row>
    <row r="830" spans="4:6">
      <c r="D830" s="52"/>
      <c r="F830" s="52"/>
    </row>
    <row r="831" spans="4:6">
      <c r="D831" s="52"/>
      <c r="F831" s="52"/>
    </row>
    <row r="832" spans="4:6">
      <c r="D832" s="52"/>
      <c r="F832" s="52"/>
    </row>
    <row r="833" spans="4:6">
      <c r="D833" s="52"/>
      <c r="F833" s="52"/>
    </row>
    <row r="834" spans="4:6">
      <c r="D834" s="52"/>
      <c r="F834" s="52"/>
    </row>
    <row r="835" spans="4:6">
      <c r="D835" s="52"/>
      <c r="F835" s="52"/>
    </row>
    <row r="836" spans="4:6">
      <c r="D836" s="52"/>
      <c r="F836" s="52"/>
    </row>
    <row r="837" spans="4:6">
      <c r="D837" s="52"/>
      <c r="F837" s="52"/>
    </row>
    <row r="838" spans="4:6">
      <c r="D838" s="52"/>
      <c r="F838" s="52"/>
    </row>
    <row r="839" spans="4:6">
      <c r="D839" s="52"/>
      <c r="F839" s="52"/>
    </row>
    <row r="840" spans="4:6">
      <c r="D840" s="52"/>
      <c r="F840" s="52"/>
    </row>
    <row r="841" spans="4:6">
      <c r="D841" s="52"/>
      <c r="F841" s="52"/>
    </row>
    <row r="842" spans="4:6">
      <c r="D842" s="52"/>
      <c r="F842" s="52"/>
    </row>
    <row r="843" spans="4:6">
      <c r="D843" s="52"/>
      <c r="F843" s="52"/>
    </row>
    <row r="844" spans="4:6">
      <c r="D844" s="52"/>
      <c r="F844" s="52"/>
    </row>
    <row r="845" spans="4:6">
      <c r="D845" s="52"/>
      <c r="F845" s="52"/>
    </row>
    <row r="846" spans="4:6">
      <c r="D846" s="52"/>
      <c r="F846" s="52"/>
    </row>
    <row r="847" spans="4:6">
      <c r="D847" s="52"/>
      <c r="F847" s="52"/>
    </row>
    <row r="848" spans="4:6">
      <c r="D848" s="52"/>
      <c r="F848" s="52"/>
    </row>
    <row r="849" spans="4:6">
      <c r="D849" s="52"/>
      <c r="F849" s="52"/>
    </row>
    <row r="850" spans="4:6">
      <c r="D850" s="52"/>
      <c r="F850" s="52"/>
    </row>
    <row r="851" spans="4:6">
      <c r="D851" s="52"/>
      <c r="F851" s="52"/>
    </row>
    <row r="852" spans="4:6">
      <c r="D852" s="52"/>
      <c r="F852" s="52"/>
    </row>
    <row r="853" spans="4:6">
      <c r="D853" s="52"/>
      <c r="F853" s="52"/>
    </row>
    <row r="854" spans="4:6">
      <c r="D854" s="52"/>
      <c r="F854" s="52"/>
    </row>
    <row r="855" spans="4:6">
      <c r="D855" s="52"/>
      <c r="F855" s="52"/>
    </row>
    <row r="856" spans="4:6">
      <c r="D856" s="52"/>
      <c r="F856" s="52"/>
    </row>
    <row r="857" spans="4:6">
      <c r="D857" s="52"/>
      <c r="F857" s="52"/>
    </row>
    <row r="858" spans="4:6">
      <c r="D858" s="52"/>
      <c r="F858" s="52"/>
    </row>
    <row r="859" spans="4:6">
      <c r="D859" s="52"/>
      <c r="F859" s="52"/>
    </row>
    <row r="860" spans="4:6">
      <c r="D860" s="52"/>
      <c r="F860" s="52"/>
    </row>
    <row r="861" spans="4:6">
      <c r="D861" s="52"/>
      <c r="F861" s="52"/>
    </row>
    <row r="862" spans="4:6">
      <c r="D862" s="52"/>
      <c r="F862" s="52"/>
    </row>
    <row r="863" spans="4:6">
      <c r="D863" s="52"/>
      <c r="F863" s="52"/>
    </row>
    <row r="864" spans="4:6">
      <c r="D864" s="52"/>
      <c r="F864" s="52"/>
    </row>
    <row r="865" spans="4:6">
      <c r="D865" s="52"/>
      <c r="F865" s="52"/>
    </row>
    <row r="866" spans="4:6">
      <c r="D866" s="52"/>
      <c r="F866" s="52"/>
    </row>
    <row r="867" spans="4:6">
      <c r="D867" s="52"/>
      <c r="F867" s="52"/>
    </row>
    <row r="868" spans="4:6">
      <c r="D868" s="52"/>
      <c r="F868" s="52"/>
    </row>
    <row r="869" spans="4:6">
      <c r="D869" s="52"/>
      <c r="F869" s="52"/>
    </row>
    <row r="870" spans="4:6">
      <c r="D870" s="52"/>
      <c r="F870" s="52"/>
    </row>
    <row r="871" spans="4:6">
      <c r="D871" s="52"/>
      <c r="F871" s="52"/>
    </row>
    <row r="872" spans="4:6">
      <c r="D872" s="52"/>
      <c r="F872" s="52"/>
    </row>
    <row r="873" spans="4:6">
      <c r="D873" s="52"/>
      <c r="F873" s="52"/>
    </row>
    <row r="874" spans="4:6">
      <c r="D874" s="52"/>
      <c r="F874" s="52"/>
    </row>
    <row r="875" spans="4:6">
      <c r="D875" s="52"/>
      <c r="F875" s="52"/>
    </row>
    <row r="876" spans="4:6">
      <c r="D876" s="52"/>
      <c r="F876" s="52"/>
    </row>
    <row r="877" spans="4:6">
      <c r="D877" s="52"/>
      <c r="F877" s="52"/>
    </row>
    <row r="878" spans="4:6">
      <c r="D878" s="52"/>
      <c r="F878" s="52"/>
    </row>
    <row r="879" spans="4:6">
      <c r="D879" s="52"/>
      <c r="F879" s="52"/>
    </row>
    <row r="880" spans="4:6">
      <c r="D880" s="52"/>
      <c r="F880" s="52"/>
    </row>
    <row r="881" spans="4:6">
      <c r="D881" s="52"/>
      <c r="F881" s="52"/>
    </row>
    <row r="882" spans="4:6">
      <c r="D882" s="52"/>
      <c r="F882" s="52"/>
    </row>
    <row r="883" spans="4:6">
      <c r="D883" s="52"/>
      <c r="F883" s="52"/>
    </row>
    <row r="884" spans="4:6">
      <c r="D884" s="52"/>
      <c r="F884" s="52"/>
    </row>
    <row r="885" spans="4:6">
      <c r="D885" s="52"/>
      <c r="F885" s="52"/>
    </row>
    <row r="886" spans="4:6">
      <c r="D886" s="52"/>
      <c r="F886" s="52"/>
    </row>
    <row r="887" spans="4:6">
      <c r="D887" s="52"/>
      <c r="F887" s="52"/>
    </row>
    <row r="888" spans="4:6">
      <c r="D888" s="52"/>
      <c r="F888" s="52"/>
    </row>
    <row r="889" spans="4:6">
      <c r="D889" s="52"/>
      <c r="F889" s="52"/>
    </row>
    <row r="890" spans="4:6">
      <c r="D890" s="52"/>
      <c r="F890" s="52"/>
    </row>
    <row r="891" spans="4:6">
      <c r="D891" s="52"/>
      <c r="F891" s="52"/>
    </row>
    <row r="892" spans="4:6">
      <c r="D892" s="52"/>
      <c r="F892" s="52"/>
    </row>
    <row r="893" spans="4:6">
      <c r="D893" s="52"/>
      <c r="F893" s="52"/>
    </row>
    <row r="894" spans="4:6">
      <c r="D894" s="52"/>
      <c r="F894" s="52"/>
    </row>
    <row r="895" spans="4:6">
      <c r="D895" s="52"/>
      <c r="F895" s="52"/>
    </row>
    <row r="896" spans="4:6">
      <c r="D896" s="52"/>
      <c r="F896" s="52"/>
    </row>
    <row r="897" spans="4:6">
      <c r="D897" s="52"/>
      <c r="F897" s="52"/>
    </row>
    <row r="898" spans="4:6">
      <c r="D898" s="52"/>
      <c r="F898" s="52"/>
    </row>
    <row r="899" spans="4:6">
      <c r="D899" s="52"/>
      <c r="F899" s="52"/>
    </row>
    <row r="900" spans="4:6">
      <c r="D900" s="52"/>
      <c r="F900" s="52"/>
    </row>
    <row r="901" spans="4:6">
      <c r="D901" s="52"/>
      <c r="F901" s="52"/>
    </row>
    <row r="902" spans="4:6">
      <c r="D902" s="52"/>
      <c r="F902" s="52"/>
    </row>
    <row r="903" spans="4:6">
      <c r="D903" s="52"/>
      <c r="F903" s="52"/>
    </row>
    <row r="904" spans="4:6">
      <c r="D904" s="52"/>
      <c r="F904" s="52"/>
    </row>
    <row r="905" spans="4:6">
      <c r="D905" s="52"/>
      <c r="F905" s="52"/>
    </row>
    <row r="906" spans="4:6">
      <c r="D906" s="52"/>
      <c r="F906" s="52"/>
    </row>
    <row r="907" spans="4:6">
      <c r="D907" s="52"/>
      <c r="F907" s="52"/>
    </row>
    <row r="908" spans="4:6">
      <c r="D908" s="52"/>
      <c r="F908" s="52"/>
    </row>
    <row r="909" spans="4:6">
      <c r="D909" s="52"/>
      <c r="F909" s="52"/>
    </row>
    <row r="910" spans="4:6">
      <c r="D910" s="52"/>
      <c r="F910" s="52"/>
    </row>
    <row r="911" spans="4:6">
      <c r="D911" s="52"/>
      <c r="F911" s="52"/>
    </row>
    <row r="912" spans="4:6">
      <c r="D912" s="52"/>
      <c r="F912" s="52"/>
    </row>
    <row r="913" spans="4:6">
      <c r="D913" s="52"/>
      <c r="F913" s="52"/>
    </row>
    <row r="914" spans="4:6">
      <c r="D914" s="52"/>
      <c r="F914" s="52"/>
    </row>
    <row r="915" spans="4:6">
      <c r="D915" s="52"/>
      <c r="F915" s="52"/>
    </row>
    <row r="916" spans="4:6">
      <c r="D916" s="52"/>
      <c r="F916" s="52"/>
    </row>
    <row r="917" spans="4:6">
      <c r="D917" s="52"/>
      <c r="F917" s="52"/>
    </row>
    <row r="918" spans="4:6">
      <c r="D918" s="52"/>
      <c r="F918" s="52"/>
    </row>
    <row r="919" spans="4:6">
      <c r="D919" s="52"/>
      <c r="F919" s="52"/>
    </row>
    <row r="920" spans="4:6">
      <c r="D920" s="52"/>
      <c r="F920" s="52"/>
    </row>
    <row r="921" spans="4:6">
      <c r="D921" s="52"/>
      <c r="F921" s="52"/>
    </row>
    <row r="922" spans="4:6">
      <c r="D922" s="52"/>
      <c r="F922" s="52"/>
    </row>
    <row r="923" spans="4:6">
      <c r="D923" s="52"/>
      <c r="F923" s="52"/>
    </row>
    <row r="924" spans="4:6">
      <c r="D924" s="52"/>
      <c r="F924" s="52"/>
    </row>
    <row r="925" spans="4:6">
      <c r="D925" s="52"/>
      <c r="F925" s="52"/>
    </row>
    <row r="926" spans="4:6">
      <c r="D926" s="52"/>
      <c r="F926" s="52"/>
    </row>
    <row r="927" spans="4:6">
      <c r="D927" s="52"/>
      <c r="F927" s="52"/>
    </row>
    <row r="928" spans="4:6">
      <c r="D928" s="52"/>
      <c r="F928" s="52"/>
    </row>
    <row r="929" spans="4:6">
      <c r="D929" s="52"/>
      <c r="F929" s="52"/>
    </row>
    <row r="930" spans="4:6">
      <c r="D930" s="52"/>
      <c r="F930" s="52"/>
    </row>
    <row r="931" spans="4:6">
      <c r="D931" s="52"/>
      <c r="F931" s="52"/>
    </row>
    <row r="932" spans="4:6">
      <c r="D932" s="52"/>
      <c r="F932" s="52"/>
    </row>
    <row r="933" spans="4:6">
      <c r="D933" s="52"/>
      <c r="F933" s="52"/>
    </row>
    <row r="934" spans="4:6">
      <c r="D934" s="52"/>
      <c r="F934" s="52"/>
    </row>
    <row r="935" spans="4:6">
      <c r="D935" s="52"/>
      <c r="F935" s="52"/>
    </row>
    <row r="936" spans="4:6">
      <c r="D936" s="52"/>
      <c r="F936" s="52"/>
    </row>
    <row r="937" spans="4:6">
      <c r="D937" s="52"/>
      <c r="F937" s="52"/>
    </row>
    <row r="938" spans="4:6">
      <c r="D938" s="52"/>
      <c r="F938" s="52"/>
    </row>
    <row r="939" spans="4:6">
      <c r="D939" s="52"/>
      <c r="F939" s="52"/>
    </row>
    <row r="940" spans="4:6">
      <c r="D940" s="52"/>
      <c r="F940" s="52"/>
    </row>
    <row r="941" spans="4:6">
      <c r="D941" s="52"/>
      <c r="F941" s="52"/>
    </row>
    <row r="942" spans="4:6">
      <c r="D942" s="52"/>
      <c r="F942" s="52"/>
    </row>
    <row r="943" spans="4:6">
      <c r="D943" s="52"/>
      <c r="F943" s="52"/>
    </row>
    <row r="944" spans="4:6">
      <c r="D944" s="52"/>
      <c r="F944" s="52"/>
    </row>
    <row r="945" spans="4:6">
      <c r="D945" s="52"/>
      <c r="F945" s="52"/>
    </row>
    <row r="946" spans="4:6">
      <c r="D946" s="52"/>
      <c r="F946" s="52"/>
    </row>
    <row r="947" spans="4:6">
      <c r="D947" s="52"/>
      <c r="F947" s="52"/>
    </row>
    <row r="948" spans="4:6">
      <c r="D948" s="52"/>
      <c r="F948" s="52"/>
    </row>
    <row r="949" spans="4:6">
      <c r="D949" s="52"/>
      <c r="F949" s="52"/>
    </row>
    <row r="950" spans="4:6">
      <c r="D950" s="52"/>
      <c r="F950" s="52"/>
    </row>
    <row r="951" spans="4:6">
      <c r="D951" s="52"/>
      <c r="F951" s="52"/>
    </row>
    <row r="952" spans="4:6">
      <c r="D952" s="52"/>
      <c r="F952" s="52"/>
    </row>
    <row r="953" spans="4:6">
      <c r="D953" s="52"/>
      <c r="F953" s="52"/>
    </row>
    <row r="954" spans="4:6">
      <c r="D954" s="52"/>
      <c r="F954" s="52"/>
    </row>
    <row r="955" spans="4:6">
      <c r="D955" s="52"/>
      <c r="F955" s="52"/>
    </row>
    <row r="956" spans="4:6">
      <c r="D956" s="52"/>
      <c r="F956" s="52"/>
    </row>
    <row r="957" spans="4:6">
      <c r="D957" s="52"/>
      <c r="F957" s="52"/>
    </row>
    <row r="958" spans="4:6">
      <c r="D958" s="52"/>
      <c r="F958" s="52"/>
    </row>
    <row r="959" spans="4:6">
      <c r="D959" s="52"/>
      <c r="F959" s="52"/>
    </row>
    <row r="960" spans="4:6">
      <c r="D960" s="52"/>
      <c r="F960" s="52"/>
    </row>
    <row r="961" spans="4:6">
      <c r="D961" s="52"/>
      <c r="F961" s="52"/>
    </row>
    <row r="962" spans="4:6">
      <c r="D962" s="52"/>
      <c r="F962" s="52"/>
    </row>
    <row r="963" spans="4:6">
      <c r="D963" s="52"/>
      <c r="F963" s="52"/>
    </row>
    <row r="964" spans="4:6">
      <c r="D964" s="52"/>
      <c r="F964" s="52"/>
    </row>
    <row r="965" spans="4:6">
      <c r="D965" s="52"/>
      <c r="F965" s="52"/>
    </row>
    <row r="966" spans="4:6">
      <c r="D966" s="52"/>
      <c r="F966" s="52"/>
    </row>
    <row r="967" spans="4:6">
      <c r="D967" s="52"/>
      <c r="F967" s="52"/>
    </row>
    <row r="968" spans="4:6">
      <c r="D968" s="52"/>
      <c r="F968" s="52"/>
    </row>
    <row r="969" spans="4:6">
      <c r="D969" s="52"/>
      <c r="F969" s="52"/>
    </row>
    <row r="970" spans="4:6">
      <c r="D970" s="52"/>
      <c r="F970" s="52"/>
    </row>
    <row r="971" spans="4:6">
      <c r="D971" s="52"/>
      <c r="F971" s="52"/>
    </row>
    <row r="972" spans="4:6">
      <c r="D972" s="52"/>
      <c r="F972" s="52"/>
    </row>
    <row r="973" spans="4:6">
      <c r="D973" s="52"/>
      <c r="F973" s="52"/>
    </row>
    <row r="974" spans="4:6">
      <c r="D974" s="52"/>
      <c r="F974" s="52"/>
    </row>
    <row r="975" spans="4:6">
      <c r="D975" s="52"/>
      <c r="F975" s="52"/>
    </row>
    <row r="976" spans="4:6">
      <c r="D976" s="52"/>
      <c r="F976" s="52"/>
    </row>
    <row r="977" spans="4:6">
      <c r="D977" s="52"/>
      <c r="F977" s="52"/>
    </row>
    <row r="978" spans="4:6">
      <c r="D978" s="52"/>
      <c r="F978" s="52"/>
    </row>
    <row r="979" spans="4:6">
      <c r="D979" s="52"/>
      <c r="F979" s="52"/>
    </row>
    <row r="980" spans="4:6">
      <c r="D980" s="52"/>
      <c r="F980" s="52"/>
    </row>
    <row r="981" spans="4:6">
      <c r="D981" s="52"/>
      <c r="F981" s="52"/>
    </row>
    <row r="982" spans="4:6">
      <c r="D982" s="52"/>
      <c r="F982" s="52"/>
    </row>
    <row r="983" spans="4:6">
      <c r="D983" s="52"/>
      <c r="F983" s="52"/>
    </row>
    <row r="984" spans="4:6">
      <c r="D984" s="52"/>
      <c r="F984" s="52"/>
    </row>
    <row r="985" spans="4:6">
      <c r="D985" s="52"/>
      <c r="F985" s="52"/>
    </row>
    <row r="986" spans="4:6">
      <c r="D986" s="52"/>
      <c r="F986" s="52"/>
    </row>
    <row r="987" spans="4:6">
      <c r="D987" s="52"/>
      <c r="F987" s="52"/>
    </row>
    <row r="988" spans="4:6">
      <c r="D988" s="52"/>
      <c r="F988" s="52"/>
    </row>
    <row r="989" spans="4:6">
      <c r="D989" s="52"/>
      <c r="F989" s="52"/>
    </row>
    <row r="990" spans="4:6">
      <c r="D990" s="52"/>
      <c r="F990" s="52"/>
    </row>
    <row r="991" spans="4:6">
      <c r="D991" s="52"/>
      <c r="F991" s="52"/>
    </row>
    <row r="992" spans="4:6">
      <c r="D992" s="52"/>
      <c r="F992" s="52"/>
    </row>
    <row r="993" spans="4:6">
      <c r="D993" s="52"/>
      <c r="F993" s="52"/>
    </row>
    <row r="994" spans="4:6">
      <c r="D994" s="52"/>
      <c r="F994" s="52"/>
    </row>
    <row r="995" spans="4:6">
      <c r="D995" s="52"/>
      <c r="F995" s="52"/>
    </row>
    <row r="996" spans="4:6">
      <c r="D996" s="52"/>
      <c r="F996" s="52"/>
    </row>
    <row r="997" spans="4:6">
      <c r="D997" s="52"/>
      <c r="F997" s="52"/>
    </row>
    <row r="998" spans="4:6">
      <c r="D998" s="52"/>
      <c r="F998" s="52"/>
    </row>
    <row r="999" spans="4:6">
      <c r="D999" s="52"/>
      <c r="F999" s="52"/>
    </row>
    <row r="1000" spans="4:6">
      <c r="D1000" s="52"/>
      <c r="F1000" s="52"/>
    </row>
    <row r="1001" spans="4:6">
      <c r="D1001" s="52"/>
      <c r="F1001" s="52"/>
    </row>
    <row r="1002" spans="4:6">
      <c r="D1002" s="52"/>
      <c r="F1002" s="52"/>
    </row>
    <row r="1003" spans="4:6">
      <c r="D1003" s="52"/>
      <c r="F1003" s="52"/>
    </row>
    <row r="1004" spans="4:6">
      <c r="D1004" s="52"/>
      <c r="F1004" s="52"/>
    </row>
  </sheetData>
  <mergeCells count="1">
    <mergeCell ref="BN1:BO1"/>
  </mergeCells>
  <conditionalFormatting sqref="B2:B259">
    <cfRule type="expression" dxfId="143" priority="9" stopIfTrue="1">
      <formula>OR(B2=2,B2=4,B2=6,B2=8,B2=10,B2=11,B2=13,B2=15,B2=17,B2=20,B2=22,B2=24,B2=26,B2=28,B2=29,B2=31,B2=33,B2=35)</formula>
    </cfRule>
    <cfRule type="expression" dxfId="142" priority="10" stopIfTrue="1">
      <formula>OR(B2=1,B2=3,B2=5,B2=7,B2=9,B2=12,B2=14,B2=16,B2=18,B2=19,B2=21,B2=23,B2=25,B2=27,B2=30,B2=32,B2=34,B2=36)</formula>
    </cfRule>
    <cfRule type="expression" dxfId="141" priority="11" stopIfTrue="1">
      <formula>ISBLANK(B2)=FALSE</formula>
    </cfRule>
  </conditionalFormatting>
  <conditionalFormatting sqref="B2:B259">
    <cfRule type="expression" dxfId="140" priority="12" stopIfTrue="1">
      <formula>OR(B2=2,B2=4,B2=6,B2=8,B2=10,B2=11,B2=13,B2=15,B2=17,B2=20,B2=22,B2=24,B2=26,B2=28,B2=29,B2=31,B2=33,B2=35)</formula>
    </cfRule>
    <cfRule type="expression" dxfId="139" priority="13" stopIfTrue="1">
      <formula>OR(B2=1,B2=3,B2=5,B2=7,B2=9,B2=12,B2=14,B2=16,B2=18,B2=19,B2=21,B2=23,B2=25,B2=27,B2=30,B2=32,B2=34,B2=36)</formula>
    </cfRule>
    <cfRule type="expression" dxfId="138" priority="14" stopIfTrue="1">
      <formula>ISBLANK(B2)=FALSE</formula>
    </cfRule>
  </conditionalFormatting>
  <conditionalFormatting sqref="C2:C259">
    <cfRule type="expression" dxfId="137" priority="8">
      <formula>D2=2</formula>
    </cfRule>
  </conditionalFormatting>
  <conditionalFormatting sqref="E2:E259">
    <cfRule type="expression" dxfId="136" priority="5">
      <formula>F2=2</formula>
    </cfRule>
    <cfRule type="expression" dxfId="135" priority="6">
      <formula>"e2=2"</formula>
    </cfRule>
  </conditionalFormatting>
  <conditionalFormatting sqref="G2">
    <cfRule type="expression" dxfId="134" priority="4">
      <formula>$C2=G2</formula>
    </cfRule>
  </conditionalFormatting>
  <conditionalFormatting sqref="H2:AP2">
    <cfRule type="expression" dxfId="133" priority="3">
      <formula>$C2=H2</formula>
    </cfRule>
  </conditionalFormatting>
  <conditionalFormatting sqref="G3:G259">
    <cfRule type="expression" dxfId="132" priority="2">
      <formula>$C3=G3</formula>
    </cfRule>
  </conditionalFormatting>
  <conditionalFormatting sqref="H3:AP259">
    <cfRule type="expression" dxfId="131" priority="1">
      <formula>$C3=H3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04"/>
  <sheetViews>
    <sheetView workbookViewId="0">
      <pane ySplit="1" topLeftCell="A2" activePane="bottomLeft" state="frozen"/>
      <selection pane="bottomLeft" activeCell="B15" sqref="B15"/>
    </sheetView>
  </sheetViews>
  <sheetFormatPr defaultColWidth="4.7109375" defaultRowHeight="18.75"/>
  <cols>
    <col min="1" max="1" width="5.7109375" style="66" customWidth="1"/>
    <col min="2" max="2" width="4.7109375" style="50" customWidth="1"/>
    <col min="3" max="3" width="5.7109375" style="51" customWidth="1"/>
    <col min="4" max="4" width="5.7109375" style="53" hidden="1" customWidth="1"/>
    <col min="5" max="5" width="5.7109375" style="51" customWidth="1"/>
    <col min="6" max="6" width="4.7109375" style="53" hidden="1" customWidth="1"/>
    <col min="7" max="24" width="4.7109375" style="50" customWidth="1"/>
    <col min="25" max="27" width="4.140625" style="4" customWidth="1"/>
    <col min="28" max="29" width="5.7109375" style="4" customWidth="1"/>
    <col min="30" max="35" width="5.7109375" style="5" customWidth="1"/>
    <col min="36" max="62" width="5.7109375" style="4" customWidth="1"/>
    <col min="63" max="63" width="9.5703125" style="4" customWidth="1"/>
    <col min="64" max="65" width="5.7109375" style="4" customWidth="1"/>
    <col min="66" max="16384" width="4.7109375" style="4"/>
  </cols>
  <sheetData>
    <row r="1" spans="1:63" ht="20.100000000000001" customHeight="1" thickBot="1">
      <c r="A1" s="65" t="s">
        <v>26</v>
      </c>
      <c r="B1" s="42"/>
      <c r="C1" s="63" t="s">
        <v>12</v>
      </c>
      <c r="D1" s="63"/>
      <c r="E1" s="63" t="s">
        <v>3</v>
      </c>
      <c r="F1" s="43"/>
      <c r="G1" s="58"/>
      <c r="H1" s="58"/>
      <c r="I1" s="58"/>
      <c r="J1" s="58"/>
      <c r="K1" s="58"/>
      <c r="L1" s="58"/>
      <c r="M1" s="59"/>
      <c r="N1" s="59"/>
      <c r="O1" s="59"/>
      <c r="P1" s="59"/>
      <c r="Q1" s="59"/>
      <c r="R1" s="59"/>
      <c r="S1" s="42"/>
      <c r="T1" s="42"/>
      <c r="U1" s="42"/>
      <c r="V1" s="42"/>
      <c r="W1" s="42"/>
      <c r="X1" s="42"/>
      <c r="Y1" s="6"/>
      <c r="Z1" s="6"/>
      <c r="AA1" s="6"/>
      <c r="AC1" s="6"/>
      <c r="AD1" s="9"/>
      <c r="AE1" s="9"/>
      <c r="AF1" s="9"/>
      <c r="AG1" s="9"/>
      <c r="AH1" s="9"/>
      <c r="AI1" s="9"/>
      <c r="AR1" s="76"/>
      <c r="AS1" s="77"/>
      <c r="BC1" s="6"/>
    </row>
    <row r="2" spans="1:63" ht="20.100000000000001" customHeight="1" thickBot="1">
      <c r="A2" s="65">
        <v>1</v>
      </c>
      <c r="B2" s="45">
        <f ca="1">Streams!B2</f>
        <v>15</v>
      </c>
      <c r="C2" s="46">
        <f ca="1">VLOOKUP(B2,Partition!$D$2:$E$38,2)</f>
        <v>9</v>
      </c>
      <c r="D2" s="47">
        <f ca="1">COUNTIF(INDEX(C2:INDEX(C2,IFERROR(LOOKUP(2,1/($D$1:D1=2),ROW($D$1:D1)-MIN(ROW($D$1:D1)-1)),1),),),C2)</f>
        <v>1</v>
      </c>
      <c r="E2" s="46">
        <f t="shared" ref="E2:E3" ca="1" si="0">IF(C2=G2,1,IF(C2=H2,2,IF(C2=I2,3,IF(C2=J2,4,IF(C2=K2,5,IF(C2=L2,6,IF(C2=M2,7,IF(C2=N2,8,IF(C2=O2,9,IF(C2=P2,10,IF(C2=Q2,11,IF(C2=R2,12,IF(C2=S2,13,IF(C2=T2,14,IF(C2=U2,15,IF(C2=V2,16,IF(C2=W2,17,IF(C2=X2,18,""))))))))))))))))))</f>
        <v>9</v>
      </c>
      <c r="F2" s="48">
        <f ca="1">COUNTIF(INDEX(E2:INDEX(E2,IFERROR(LOOKUP(2,1/($F$1:F1=2),ROW($F$1:F1)-MIN(ROW($F$1:F1)-1)),1),),),E2)</f>
        <v>1</v>
      </c>
      <c r="G2" s="49">
        <v>1</v>
      </c>
      <c r="H2" s="49">
        <f t="shared" ref="H2:X2" si="1">G2+1</f>
        <v>2</v>
      </c>
      <c r="I2" s="49">
        <f t="shared" si="1"/>
        <v>3</v>
      </c>
      <c r="J2" s="49">
        <f t="shared" si="1"/>
        <v>4</v>
      </c>
      <c r="K2" s="49">
        <f t="shared" si="1"/>
        <v>5</v>
      </c>
      <c r="L2" s="49">
        <f t="shared" si="1"/>
        <v>6</v>
      </c>
      <c r="M2" s="49">
        <f t="shared" si="1"/>
        <v>7</v>
      </c>
      <c r="N2" s="49">
        <f t="shared" si="1"/>
        <v>8</v>
      </c>
      <c r="O2" s="49">
        <f t="shared" si="1"/>
        <v>9</v>
      </c>
      <c r="P2" s="49">
        <f t="shared" si="1"/>
        <v>10</v>
      </c>
      <c r="Q2" s="49">
        <f t="shared" si="1"/>
        <v>11</v>
      </c>
      <c r="R2" s="49">
        <f t="shared" si="1"/>
        <v>12</v>
      </c>
      <c r="S2" s="49">
        <f t="shared" si="1"/>
        <v>13</v>
      </c>
      <c r="T2" s="49">
        <f t="shared" si="1"/>
        <v>14</v>
      </c>
      <c r="U2" s="49">
        <f t="shared" si="1"/>
        <v>15</v>
      </c>
      <c r="V2" s="49">
        <f t="shared" si="1"/>
        <v>16</v>
      </c>
      <c r="W2" s="49">
        <f t="shared" si="1"/>
        <v>17</v>
      </c>
      <c r="X2" s="49">
        <f t="shared" si="1"/>
        <v>18</v>
      </c>
      <c r="Y2" s="6"/>
      <c r="Z2" s="6"/>
      <c r="AA2" s="6"/>
      <c r="AD2" s="6"/>
      <c r="AE2" s="6"/>
      <c r="AF2" s="6"/>
      <c r="AG2" s="6"/>
      <c r="AH2" s="6"/>
      <c r="AI2" s="6"/>
      <c r="AK2" s="3"/>
      <c r="BC2" s="3"/>
      <c r="BK2" s="3"/>
    </row>
    <row r="3" spans="1:63" ht="20.100000000000001" customHeight="1" thickBot="1">
      <c r="A3" s="65">
        <f>1+A2</f>
        <v>2</v>
      </c>
      <c r="B3" s="45">
        <f ca="1">Streams!B3</f>
        <v>27</v>
      </c>
      <c r="C3" s="46">
        <f ca="1">VLOOKUP(B3,Partition!$D$2:$E$38,2)</f>
        <v>15</v>
      </c>
      <c r="D3" s="47">
        <f ca="1">COUNTIF(INDEX(C3:INDEX($C$1:C3,IFERROR(LOOKUP(2,1/($D$1:D2=2),ROW($D$1:D2)-MIN(ROW($D$1:D2)-1)),1),),),C3)</f>
        <v>1</v>
      </c>
      <c r="E3" s="46">
        <f t="shared" ca="1" si="0"/>
        <v>15</v>
      </c>
      <c r="F3" s="48">
        <f ca="1">COUNTIF(INDEX(E3:INDEX($E$1:E3,IFERROR(LOOKUP(2,1/($F$1:F2=2),ROW($F$1:F2)-MIN(ROW($F$1:F2)-1)),1),),),E3)</f>
        <v>1</v>
      </c>
      <c r="G3" s="49">
        <f t="shared" ref="G3:G34" ca="1" si="2">IF(C2&lt;&gt;0,C2,G2)</f>
        <v>9</v>
      </c>
      <c r="H3" s="49">
        <f t="shared" ref="H3:H50" ca="1" si="3">IF(AND(G2&lt;&gt;$G3,G2&lt;&gt;G3,G2&lt;&gt;0),G2,H2)</f>
        <v>1</v>
      </c>
      <c r="I3" s="49">
        <f t="shared" ref="I3:I50" ca="1" si="4">IF(AND(H2&lt;&gt;$G3,H2&lt;&gt;H3,H2&lt;&gt;0),H2,I2)</f>
        <v>2</v>
      </c>
      <c r="J3" s="49">
        <f t="shared" ref="J3:J50" ca="1" si="5">IF(AND(I2&lt;&gt;$G3,I2&lt;&gt;I3,I2&lt;&gt;0),I2,J2)</f>
        <v>3</v>
      </c>
      <c r="K3" s="49">
        <f t="shared" ref="K3:K50" ca="1" si="6">IF(AND(J2&lt;&gt;$G3,J2&lt;&gt;J3,J2&lt;&gt;0),J2,K2)</f>
        <v>4</v>
      </c>
      <c r="L3" s="49">
        <f t="shared" ref="L3:L50" ca="1" si="7">IF(AND(K2&lt;&gt;$G3,K2&lt;&gt;K3,K2&lt;&gt;0),K2,L2)</f>
        <v>5</v>
      </c>
      <c r="M3" s="49">
        <f t="shared" ref="M3:M50" ca="1" si="8">IF(AND(L2&lt;&gt;$G3,L2&lt;&gt;L3,L2&lt;&gt;0),L2,M2)</f>
        <v>6</v>
      </c>
      <c r="N3" s="49">
        <f t="shared" ref="N3:N50" ca="1" si="9">IF(AND(M2&lt;&gt;$G3,M2&lt;&gt;M3,M2&lt;&gt;0),M2,N2)</f>
        <v>7</v>
      </c>
      <c r="O3" s="49">
        <f t="shared" ref="O3:O50" ca="1" si="10">IF(AND(N2&lt;&gt;$G3,N2&lt;&gt;N3,N2&lt;&gt;0),N2,O2)</f>
        <v>8</v>
      </c>
      <c r="P3" s="49">
        <f t="shared" ref="P3:P50" ca="1" si="11">IF(AND(O2&lt;&gt;$G3,O2&lt;&gt;O3,O2&lt;&gt;0),O2,P2)</f>
        <v>10</v>
      </c>
      <c r="Q3" s="49">
        <f t="shared" ref="Q3:Q50" ca="1" si="12">IF(AND(P2&lt;&gt;$G3,P2&lt;&gt;P3,P2&lt;&gt;0),P2,Q2)</f>
        <v>11</v>
      </c>
      <c r="R3" s="49">
        <f t="shared" ref="R3:R50" ca="1" si="13">IF(AND(Q2&lt;&gt;$G3,Q2&lt;&gt;Q3,Q2&lt;&gt;0),Q2,R2)</f>
        <v>12</v>
      </c>
      <c r="S3" s="49">
        <f t="shared" ref="S3:S50" ca="1" si="14">IF(AND(R2&lt;&gt;$G3,R2&lt;&gt;R3,R2&lt;&gt;0),R2,S2)</f>
        <v>13</v>
      </c>
      <c r="T3" s="49">
        <f t="shared" ref="T3:T50" ca="1" si="15">IF(AND(S2&lt;&gt;$G3,S2&lt;&gt;S3,S2&lt;&gt;0),S2,T2)</f>
        <v>14</v>
      </c>
      <c r="U3" s="49">
        <f t="shared" ref="U3:U50" ca="1" si="16">IF(AND(T2&lt;&gt;$G3,T2&lt;&gt;T3,T2&lt;&gt;0),T2,U2)</f>
        <v>15</v>
      </c>
      <c r="V3" s="49">
        <f t="shared" ref="V3:V50" ca="1" si="17">IF(AND(U2&lt;&gt;$G3,U2&lt;&gt;U3,U2&lt;&gt;0),U2,V2)</f>
        <v>16</v>
      </c>
      <c r="W3" s="49">
        <f t="shared" ref="W3:W50" ca="1" si="18">IF(AND(V2&lt;&gt;$G3,V2&lt;&gt;V3,V2&lt;&gt;0),V2,W2)</f>
        <v>17</v>
      </c>
      <c r="X3" s="49">
        <f t="shared" ref="X3:X50" ca="1" si="19">IF(AND(W2&lt;&gt;$G3,W2&lt;&gt;W3,W2&lt;&gt;0),W2,X2)</f>
        <v>18</v>
      </c>
      <c r="Y3" s="6"/>
      <c r="Z3" s="6"/>
      <c r="AA3" s="6"/>
      <c r="AD3" s="6"/>
      <c r="AE3" s="6"/>
      <c r="AF3" s="6"/>
      <c r="AG3" s="6"/>
      <c r="AH3" s="6"/>
      <c r="AI3" s="6"/>
      <c r="AK3" s="3"/>
      <c r="BC3" s="3"/>
      <c r="BK3" s="3"/>
    </row>
    <row r="4" spans="1:63" ht="20.100000000000001" customHeight="1" thickBot="1">
      <c r="A4" s="65">
        <f t="shared" ref="A4:A67" si="20">1+A3</f>
        <v>3</v>
      </c>
      <c r="B4" s="45">
        <f ca="1">Streams!B4</f>
        <v>29</v>
      </c>
      <c r="C4" s="46">
        <f ca="1">VLOOKUP(B4,Partition!$D$2:$E$38,2)</f>
        <v>14</v>
      </c>
      <c r="D4" s="47">
        <f ca="1">COUNTIF(INDEX(C4:INDEX($C$1:C4,IFERROR(LOOKUP(2,1/($D$1:D3=2),ROW($D$1:D3)-MIN(ROW($D$1:D3)-1)),1),),),C4)</f>
        <v>1</v>
      </c>
      <c r="E4" s="46">
        <f t="shared" ref="E4:E67" ca="1" si="21">IF(C4=G4,1,IF(C4=H4,2,IF(C4=I4,3,IF(C4=J4,4,IF(C4=K4,5,IF(C4=L4,6,IF(C4=M4,7,IF(C4=N4,8,IF(C4=O4,9,IF(C4=P4,10,IF(C4=Q4,11,IF(C4=R4,12,IF(C4=S4,13,IF(C4=T4,14,IF(C4=U4,15,IF(C4=V4,16,IF(C4=W4,17,IF(C4=X4,18,""))))))))))))))))))</f>
        <v>15</v>
      </c>
      <c r="F4" s="48">
        <f ca="1">COUNTIF(INDEX(E4:INDEX($E$1:E4,IFERROR(LOOKUP(2,1/($F$1:F3=2),ROW($F$1:F3)-MIN(ROW($F$1:F3)-1)),1),),),E4)</f>
        <v>2</v>
      </c>
      <c r="G4" s="49">
        <f t="shared" ca="1" si="2"/>
        <v>15</v>
      </c>
      <c r="H4" s="49">
        <f t="shared" ca="1" si="3"/>
        <v>9</v>
      </c>
      <c r="I4" s="49">
        <f t="shared" ca="1" si="4"/>
        <v>1</v>
      </c>
      <c r="J4" s="49">
        <f t="shared" ca="1" si="5"/>
        <v>2</v>
      </c>
      <c r="K4" s="49">
        <f t="shared" ca="1" si="6"/>
        <v>3</v>
      </c>
      <c r="L4" s="49">
        <f t="shared" ca="1" si="7"/>
        <v>4</v>
      </c>
      <c r="M4" s="49">
        <f t="shared" ca="1" si="8"/>
        <v>5</v>
      </c>
      <c r="N4" s="49">
        <f t="shared" ca="1" si="9"/>
        <v>6</v>
      </c>
      <c r="O4" s="49">
        <f t="shared" ca="1" si="10"/>
        <v>7</v>
      </c>
      <c r="P4" s="49">
        <f t="shared" ca="1" si="11"/>
        <v>8</v>
      </c>
      <c r="Q4" s="49">
        <f t="shared" ca="1" si="12"/>
        <v>10</v>
      </c>
      <c r="R4" s="49">
        <f t="shared" ca="1" si="13"/>
        <v>11</v>
      </c>
      <c r="S4" s="49">
        <f t="shared" ca="1" si="14"/>
        <v>12</v>
      </c>
      <c r="T4" s="49">
        <f t="shared" ca="1" si="15"/>
        <v>13</v>
      </c>
      <c r="U4" s="49">
        <f t="shared" ca="1" si="16"/>
        <v>14</v>
      </c>
      <c r="V4" s="49">
        <f t="shared" ca="1" si="17"/>
        <v>16</v>
      </c>
      <c r="W4" s="49">
        <f t="shared" ca="1" si="18"/>
        <v>17</v>
      </c>
      <c r="X4" s="49">
        <f t="shared" ca="1" si="19"/>
        <v>18</v>
      </c>
      <c r="Y4" s="6"/>
      <c r="Z4" s="6"/>
      <c r="AA4" s="6"/>
      <c r="AD4" s="6"/>
      <c r="AE4" s="6"/>
      <c r="AF4" s="6"/>
      <c r="AG4" s="6"/>
      <c r="AH4" s="6"/>
      <c r="AI4" s="6"/>
      <c r="AK4" s="3"/>
      <c r="BC4" s="3"/>
      <c r="BK4" s="3"/>
    </row>
    <row r="5" spans="1:63" ht="20.100000000000001" customHeight="1" thickBot="1">
      <c r="A5" s="65">
        <f t="shared" si="20"/>
        <v>4</v>
      </c>
      <c r="B5" s="45">
        <f ca="1">Streams!B5</f>
        <v>22</v>
      </c>
      <c r="C5" s="46">
        <f ca="1">VLOOKUP(B5,Partition!$D$2:$E$38,2)</f>
        <v>10</v>
      </c>
      <c r="D5" s="47">
        <f ca="1">COUNTIF(INDEX(C5:INDEX($C$1:C5,IFERROR(LOOKUP(2,1/($D$1:D4=2),ROW($D$1:D4)-MIN(ROW($D$1:D4)-1)),1),),),C5)</f>
        <v>1</v>
      </c>
      <c r="E5" s="46">
        <f t="shared" ca="1" si="21"/>
        <v>12</v>
      </c>
      <c r="F5" s="48">
        <f ca="1">COUNTIF(INDEX(E5:INDEX($E$1:E5,IFERROR(LOOKUP(2,1/($F$1:F4=2),ROW($F$1:F4)-MIN(ROW($F$1:F4)-1)),1),),),E5)</f>
        <v>1</v>
      </c>
      <c r="G5" s="49">
        <f t="shared" ca="1" si="2"/>
        <v>14</v>
      </c>
      <c r="H5" s="49">
        <f t="shared" ca="1" si="3"/>
        <v>15</v>
      </c>
      <c r="I5" s="49">
        <f t="shared" ca="1" si="4"/>
        <v>9</v>
      </c>
      <c r="J5" s="49">
        <f t="shared" ca="1" si="5"/>
        <v>1</v>
      </c>
      <c r="K5" s="49">
        <f t="shared" ca="1" si="6"/>
        <v>2</v>
      </c>
      <c r="L5" s="49">
        <f t="shared" ca="1" si="7"/>
        <v>3</v>
      </c>
      <c r="M5" s="49">
        <f t="shared" ca="1" si="8"/>
        <v>4</v>
      </c>
      <c r="N5" s="49">
        <f t="shared" ca="1" si="9"/>
        <v>5</v>
      </c>
      <c r="O5" s="49">
        <f t="shared" ca="1" si="10"/>
        <v>6</v>
      </c>
      <c r="P5" s="49">
        <f t="shared" ca="1" si="11"/>
        <v>7</v>
      </c>
      <c r="Q5" s="49">
        <f t="shared" ca="1" si="12"/>
        <v>8</v>
      </c>
      <c r="R5" s="49">
        <f t="shared" ca="1" si="13"/>
        <v>10</v>
      </c>
      <c r="S5" s="49">
        <f t="shared" ca="1" si="14"/>
        <v>11</v>
      </c>
      <c r="T5" s="49">
        <f t="shared" ca="1" si="15"/>
        <v>12</v>
      </c>
      <c r="U5" s="49">
        <f t="shared" ca="1" si="16"/>
        <v>13</v>
      </c>
      <c r="V5" s="49">
        <f t="shared" ca="1" si="17"/>
        <v>16</v>
      </c>
      <c r="W5" s="49">
        <f t="shared" ca="1" si="18"/>
        <v>17</v>
      </c>
      <c r="X5" s="49">
        <f t="shared" ca="1" si="19"/>
        <v>18</v>
      </c>
      <c r="Y5" s="6"/>
      <c r="Z5" s="6"/>
      <c r="AA5" s="6"/>
      <c r="AD5" s="6"/>
      <c r="AE5" s="6"/>
      <c r="AF5" s="6"/>
      <c r="AG5" s="6"/>
      <c r="AH5" s="6"/>
      <c r="AI5" s="6"/>
      <c r="AK5" s="3"/>
      <c r="BC5" s="3"/>
      <c r="BK5" s="3"/>
    </row>
    <row r="6" spans="1:63" ht="20.100000000000001" customHeight="1" thickBot="1">
      <c r="A6" s="65">
        <f t="shared" si="20"/>
        <v>5</v>
      </c>
      <c r="B6" s="45">
        <f ca="1">Streams!B6</f>
        <v>9</v>
      </c>
      <c r="C6" s="46">
        <f ca="1">VLOOKUP(B6,Partition!$D$2:$E$38,2)</f>
        <v>6</v>
      </c>
      <c r="D6" s="47">
        <f ca="1">COUNTIF(INDEX(C6:INDEX($C$1:C6,IFERROR(LOOKUP(2,1/($D$1:D5=2),ROW($D$1:D5)-MIN(ROW($D$1:D5)-1)),1),),),C6)</f>
        <v>1</v>
      </c>
      <c r="E6" s="46">
        <f t="shared" ca="1" si="21"/>
        <v>10</v>
      </c>
      <c r="F6" s="48">
        <f ca="1">COUNTIF(INDEX(E6:INDEX($E$1:E6,IFERROR(LOOKUP(2,1/($F$1:F5=2),ROW($F$1:F5)-MIN(ROW($F$1:F5)-1)),1),),),E6)</f>
        <v>1</v>
      </c>
      <c r="G6" s="49">
        <f t="shared" ca="1" si="2"/>
        <v>10</v>
      </c>
      <c r="H6" s="49">
        <f t="shared" ca="1" si="3"/>
        <v>14</v>
      </c>
      <c r="I6" s="49">
        <f t="shared" ca="1" si="4"/>
        <v>15</v>
      </c>
      <c r="J6" s="49">
        <f t="shared" ca="1" si="5"/>
        <v>9</v>
      </c>
      <c r="K6" s="49">
        <f t="shared" ca="1" si="6"/>
        <v>1</v>
      </c>
      <c r="L6" s="49">
        <f t="shared" ca="1" si="7"/>
        <v>2</v>
      </c>
      <c r="M6" s="49">
        <f t="shared" ca="1" si="8"/>
        <v>3</v>
      </c>
      <c r="N6" s="49">
        <f t="shared" ca="1" si="9"/>
        <v>4</v>
      </c>
      <c r="O6" s="49">
        <f t="shared" ca="1" si="10"/>
        <v>5</v>
      </c>
      <c r="P6" s="49">
        <f t="shared" ca="1" si="11"/>
        <v>6</v>
      </c>
      <c r="Q6" s="49">
        <f t="shared" ca="1" si="12"/>
        <v>7</v>
      </c>
      <c r="R6" s="49">
        <f t="shared" ca="1" si="13"/>
        <v>8</v>
      </c>
      <c r="S6" s="49">
        <f t="shared" ca="1" si="14"/>
        <v>11</v>
      </c>
      <c r="T6" s="49">
        <f t="shared" ca="1" si="15"/>
        <v>12</v>
      </c>
      <c r="U6" s="49">
        <f t="shared" ca="1" si="16"/>
        <v>13</v>
      </c>
      <c r="V6" s="49">
        <f t="shared" ca="1" si="17"/>
        <v>16</v>
      </c>
      <c r="W6" s="49">
        <f t="shared" ca="1" si="18"/>
        <v>17</v>
      </c>
      <c r="X6" s="49">
        <f t="shared" ca="1" si="19"/>
        <v>18</v>
      </c>
      <c r="Y6" s="6"/>
      <c r="Z6" s="6"/>
      <c r="AA6" s="6"/>
      <c r="AD6" s="6"/>
      <c r="AE6" s="6"/>
      <c r="AF6" s="6"/>
      <c r="AG6" s="6"/>
      <c r="AH6" s="6"/>
      <c r="AI6" s="6"/>
      <c r="AK6" s="3"/>
      <c r="BC6" s="3"/>
      <c r="BK6" s="3"/>
    </row>
    <row r="7" spans="1:63" ht="20.100000000000001" customHeight="1" thickBot="1">
      <c r="A7" s="65">
        <f t="shared" si="20"/>
        <v>6</v>
      </c>
      <c r="B7" s="45">
        <f ca="1">Streams!B7</f>
        <v>3</v>
      </c>
      <c r="C7" s="46">
        <f ca="1">VLOOKUP(B7,Partition!$D$2:$E$38,2)</f>
        <v>3</v>
      </c>
      <c r="D7" s="47">
        <f ca="1">COUNTIF(INDEX(C7:INDEX($C$1:C7,IFERROR(LOOKUP(2,1/($D$1:D6=2),ROW($D$1:D6)-MIN(ROW($D$1:D6)-1)),1),),),C7)</f>
        <v>1</v>
      </c>
      <c r="E7" s="46">
        <f t="shared" ca="1" si="21"/>
        <v>8</v>
      </c>
      <c r="F7" s="48">
        <f ca="1">COUNTIF(INDEX(E7:INDEX($E$1:E7,IFERROR(LOOKUP(2,1/($F$1:F6=2),ROW($F$1:F6)-MIN(ROW($F$1:F6)-1)),1),),),E7)</f>
        <v>1</v>
      </c>
      <c r="G7" s="49">
        <f t="shared" ca="1" si="2"/>
        <v>6</v>
      </c>
      <c r="H7" s="49">
        <f t="shared" ca="1" si="3"/>
        <v>10</v>
      </c>
      <c r="I7" s="49">
        <f t="shared" ca="1" si="4"/>
        <v>14</v>
      </c>
      <c r="J7" s="49">
        <f t="shared" ca="1" si="5"/>
        <v>15</v>
      </c>
      <c r="K7" s="49">
        <f t="shared" ca="1" si="6"/>
        <v>9</v>
      </c>
      <c r="L7" s="49">
        <f t="shared" ca="1" si="7"/>
        <v>1</v>
      </c>
      <c r="M7" s="49">
        <f t="shared" ca="1" si="8"/>
        <v>2</v>
      </c>
      <c r="N7" s="49">
        <f t="shared" ca="1" si="9"/>
        <v>3</v>
      </c>
      <c r="O7" s="49">
        <f t="shared" ca="1" si="10"/>
        <v>4</v>
      </c>
      <c r="P7" s="49">
        <f t="shared" ca="1" si="11"/>
        <v>5</v>
      </c>
      <c r="Q7" s="49">
        <f t="shared" ca="1" si="12"/>
        <v>7</v>
      </c>
      <c r="R7" s="49">
        <f t="shared" ca="1" si="13"/>
        <v>8</v>
      </c>
      <c r="S7" s="49">
        <f t="shared" ca="1" si="14"/>
        <v>11</v>
      </c>
      <c r="T7" s="49">
        <f t="shared" ca="1" si="15"/>
        <v>12</v>
      </c>
      <c r="U7" s="49">
        <f t="shared" ca="1" si="16"/>
        <v>13</v>
      </c>
      <c r="V7" s="49">
        <f t="shared" ca="1" si="17"/>
        <v>16</v>
      </c>
      <c r="W7" s="49">
        <f t="shared" ca="1" si="18"/>
        <v>17</v>
      </c>
      <c r="X7" s="49">
        <f t="shared" ca="1" si="19"/>
        <v>18</v>
      </c>
      <c r="Y7" s="6"/>
      <c r="Z7" s="6"/>
      <c r="AA7" s="6"/>
      <c r="AD7" s="6"/>
      <c r="AE7" s="6"/>
      <c r="AF7" s="6"/>
      <c r="AG7" s="6"/>
      <c r="AH7" s="6"/>
      <c r="AI7" s="6"/>
      <c r="AK7" s="3"/>
      <c r="BC7" s="3"/>
      <c r="BK7" s="3"/>
    </row>
    <row r="8" spans="1:63" ht="20.100000000000001" customHeight="1" thickBot="1">
      <c r="A8" s="65">
        <f t="shared" si="20"/>
        <v>7</v>
      </c>
      <c r="B8" s="45">
        <f ca="1">Streams!B8</f>
        <v>32</v>
      </c>
      <c r="C8" s="46">
        <f ca="1">VLOOKUP(B8,Partition!$D$2:$E$38,2)</f>
        <v>17</v>
      </c>
      <c r="D8" s="47">
        <f ca="1">COUNTIF(INDEX(C8:INDEX($C$1:C8,IFERROR(LOOKUP(2,1/($D$1:D7=2),ROW($D$1:D7)-MIN(ROW($D$1:D7)-1)),1),),),C8)</f>
        <v>1</v>
      </c>
      <c r="E8" s="46">
        <f t="shared" ca="1" si="21"/>
        <v>17</v>
      </c>
      <c r="F8" s="48">
        <f ca="1">COUNTIF(INDEX(E8:INDEX($E$1:E8,IFERROR(LOOKUP(2,1/($F$1:F7=2),ROW($F$1:F7)-MIN(ROW($F$1:F7)-1)),1),),),E8)</f>
        <v>1</v>
      </c>
      <c r="G8" s="49">
        <f t="shared" ca="1" si="2"/>
        <v>3</v>
      </c>
      <c r="H8" s="49">
        <f t="shared" ca="1" si="3"/>
        <v>6</v>
      </c>
      <c r="I8" s="49">
        <f t="shared" ca="1" si="4"/>
        <v>10</v>
      </c>
      <c r="J8" s="49">
        <f t="shared" ca="1" si="5"/>
        <v>14</v>
      </c>
      <c r="K8" s="49">
        <f t="shared" ca="1" si="6"/>
        <v>15</v>
      </c>
      <c r="L8" s="49">
        <f t="shared" ca="1" si="7"/>
        <v>9</v>
      </c>
      <c r="M8" s="49">
        <f t="shared" ca="1" si="8"/>
        <v>1</v>
      </c>
      <c r="N8" s="49">
        <f t="shared" ca="1" si="9"/>
        <v>2</v>
      </c>
      <c r="O8" s="49">
        <f t="shared" ca="1" si="10"/>
        <v>4</v>
      </c>
      <c r="P8" s="49">
        <f t="shared" ca="1" si="11"/>
        <v>5</v>
      </c>
      <c r="Q8" s="49">
        <f t="shared" ca="1" si="12"/>
        <v>7</v>
      </c>
      <c r="R8" s="49">
        <f t="shared" ca="1" si="13"/>
        <v>8</v>
      </c>
      <c r="S8" s="49">
        <f t="shared" ca="1" si="14"/>
        <v>11</v>
      </c>
      <c r="T8" s="49">
        <f t="shared" ca="1" si="15"/>
        <v>12</v>
      </c>
      <c r="U8" s="49">
        <f t="shared" ca="1" si="16"/>
        <v>13</v>
      </c>
      <c r="V8" s="49">
        <f t="shared" ca="1" si="17"/>
        <v>16</v>
      </c>
      <c r="W8" s="49">
        <f t="shared" ca="1" si="18"/>
        <v>17</v>
      </c>
      <c r="X8" s="49">
        <f t="shared" ca="1" si="19"/>
        <v>18</v>
      </c>
      <c r="Y8" s="6"/>
      <c r="Z8" s="6"/>
      <c r="AA8" s="6"/>
      <c r="AD8" s="6"/>
      <c r="AE8" s="6"/>
      <c r="AF8" s="6"/>
      <c r="AG8" s="6"/>
      <c r="AH8" s="6"/>
      <c r="AI8" s="6"/>
      <c r="AK8" s="3"/>
      <c r="BC8" s="3"/>
      <c r="BK8" s="3"/>
    </row>
    <row r="9" spans="1:63" ht="20.100000000000001" customHeight="1" thickBot="1">
      <c r="A9" s="65">
        <f t="shared" si="20"/>
        <v>8</v>
      </c>
      <c r="B9" s="45">
        <f ca="1">Streams!B9</f>
        <v>22</v>
      </c>
      <c r="C9" s="46">
        <f ca="1">VLOOKUP(B9,Partition!$D$2:$E$38,2)</f>
        <v>10</v>
      </c>
      <c r="D9" s="47">
        <f ca="1">COUNTIF(INDEX(C9:INDEX($C$1:C9,IFERROR(LOOKUP(2,1/($D$1:D8=2),ROW($D$1:D8)-MIN(ROW($D$1:D8)-1)),1),),),C9)</f>
        <v>2</v>
      </c>
      <c r="E9" s="46">
        <f t="shared" ca="1" si="21"/>
        <v>4</v>
      </c>
      <c r="F9" s="48">
        <f ca="1">COUNTIF(INDEX(E9:INDEX($E$1:E9,IFERROR(LOOKUP(2,1/($F$1:F8=2),ROW($F$1:F8)-MIN(ROW($F$1:F8)-1)),1),),),E9)</f>
        <v>1</v>
      </c>
      <c r="G9" s="49">
        <f t="shared" ca="1" si="2"/>
        <v>17</v>
      </c>
      <c r="H9" s="49">
        <f t="shared" ca="1" si="3"/>
        <v>3</v>
      </c>
      <c r="I9" s="49">
        <f t="shared" ca="1" si="4"/>
        <v>6</v>
      </c>
      <c r="J9" s="49">
        <f t="shared" ca="1" si="5"/>
        <v>10</v>
      </c>
      <c r="K9" s="49">
        <f t="shared" ca="1" si="6"/>
        <v>14</v>
      </c>
      <c r="L9" s="49">
        <f t="shared" ca="1" si="7"/>
        <v>15</v>
      </c>
      <c r="M9" s="49">
        <f t="shared" ca="1" si="8"/>
        <v>9</v>
      </c>
      <c r="N9" s="49">
        <f t="shared" ca="1" si="9"/>
        <v>1</v>
      </c>
      <c r="O9" s="49">
        <f t="shared" ca="1" si="10"/>
        <v>2</v>
      </c>
      <c r="P9" s="49">
        <f t="shared" ca="1" si="11"/>
        <v>4</v>
      </c>
      <c r="Q9" s="49">
        <f t="shared" ca="1" si="12"/>
        <v>5</v>
      </c>
      <c r="R9" s="49">
        <f t="shared" ca="1" si="13"/>
        <v>7</v>
      </c>
      <c r="S9" s="49">
        <f t="shared" ca="1" si="14"/>
        <v>8</v>
      </c>
      <c r="T9" s="49">
        <f t="shared" ca="1" si="15"/>
        <v>11</v>
      </c>
      <c r="U9" s="49">
        <f t="shared" ca="1" si="16"/>
        <v>12</v>
      </c>
      <c r="V9" s="49">
        <f t="shared" ca="1" si="17"/>
        <v>13</v>
      </c>
      <c r="W9" s="49">
        <f t="shared" ca="1" si="18"/>
        <v>16</v>
      </c>
      <c r="X9" s="49">
        <f t="shared" ca="1" si="19"/>
        <v>18</v>
      </c>
      <c r="Y9" s="6"/>
      <c r="Z9" s="6"/>
      <c r="AA9" s="6"/>
      <c r="AD9" s="6"/>
      <c r="AE9" s="6"/>
      <c r="AF9" s="6"/>
      <c r="AG9" s="6"/>
      <c r="AH9" s="6"/>
      <c r="AI9" s="6"/>
      <c r="AK9" s="3"/>
      <c r="BC9" s="3"/>
      <c r="BK9" s="3"/>
    </row>
    <row r="10" spans="1:63" ht="20.100000000000001" customHeight="1" thickBot="1">
      <c r="A10" s="65">
        <f t="shared" si="20"/>
        <v>9</v>
      </c>
      <c r="B10" s="45">
        <f ca="1">Streams!B10</f>
        <v>28</v>
      </c>
      <c r="C10" s="46">
        <f ca="1">VLOOKUP(B10,Partition!$D$2:$E$38,2)</f>
        <v>13</v>
      </c>
      <c r="D10" s="47">
        <f ca="1">COUNTIF(INDEX(C10:INDEX($C$1:C10,IFERROR(LOOKUP(2,1/($D$1:D9=2),ROW($D$1:D9)-MIN(ROW($D$1:D9)-1)),1),),),C10)</f>
        <v>1</v>
      </c>
      <c r="E10" s="46">
        <f t="shared" ca="1" si="21"/>
        <v>16</v>
      </c>
      <c r="F10" s="48">
        <f ca="1">COUNTIF(INDEX(E10:INDEX($E$1:E10,IFERROR(LOOKUP(2,1/($F$1:F9=2),ROW($F$1:F9)-MIN(ROW($F$1:F9)-1)),1),),),E10)</f>
        <v>1</v>
      </c>
      <c r="G10" s="49">
        <f t="shared" ca="1" si="2"/>
        <v>10</v>
      </c>
      <c r="H10" s="49">
        <f t="shared" ca="1" si="3"/>
        <v>17</v>
      </c>
      <c r="I10" s="49">
        <f t="shared" ca="1" si="4"/>
        <v>3</v>
      </c>
      <c r="J10" s="49">
        <f t="shared" ca="1" si="5"/>
        <v>6</v>
      </c>
      <c r="K10" s="49">
        <f t="shared" ca="1" si="6"/>
        <v>14</v>
      </c>
      <c r="L10" s="49">
        <f t="shared" ca="1" si="7"/>
        <v>15</v>
      </c>
      <c r="M10" s="49">
        <f t="shared" ca="1" si="8"/>
        <v>9</v>
      </c>
      <c r="N10" s="49">
        <f t="shared" ca="1" si="9"/>
        <v>1</v>
      </c>
      <c r="O10" s="49">
        <f t="shared" ca="1" si="10"/>
        <v>2</v>
      </c>
      <c r="P10" s="49">
        <f t="shared" ca="1" si="11"/>
        <v>4</v>
      </c>
      <c r="Q10" s="49">
        <f t="shared" ca="1" si="12"/>
        <v>5</v>
      </c>
      <c r="R10" s="49">
        <f t="shared" ca="1" si="13"/>
        <v>7</v>
      </c>
      <c r="S10" s="49">
        <f t="shared" ca="1" si="14"/>
        <v>8</v>
      </c>
      <c r="T10" s="49">
        <f t="shared" ca="1" si="15"/>
        <v>11</v>
      </c>
      <c r="U10" s="49">
        <f t="shared" ca="1" si="16"/>
        <v>12</v>
      </c>
      <c r="V10" s="49">
        <f t="shared" ca="1" si="17"/>
        <v>13</v>
      </c>
      <c r="W10" s="49">
        <f t="shared" ca="1" si="18"/>
        <v>16</v>
      </c>
      <c r="X10" s="49">
        <f t="shared" ca="1" si="19"/>
        <v>18</v>
      </c>
      <c r="Y10" s="6"/>
      <c r="Z10" s="6"/>
      <c r="AA10" s="6"/>
      <c r="AD10" s="6"/>
      <c r="AE10" s="6"/>
      <c r="AF10" s="6"/>
      <c r="AG10" s="6"/>
      <c r="AH10" s="6"/>
      <c r="AI10" s="6"/>
      <c r="AK10" s="3"/>
      <c r="BC10" s="3"/>
      <c r="BK10" s="3"/>
    </row>
    <row r="11" spans="1:63" ht="20.100000000000001" customHeight="1" thickBot="1">
      <c r="A11" s="65">
        <f t="shared" si="20"/>
        <v>10</v>
      </c>
      <c r="B11" s="45">
        <f ca="1">Streams!B11</f>
        <v>33</v>
      </c>
      <c r="C11" s="46">
        <f ca="1">VLOOKUP(B11,Partition!$D$2:$E$38,2)</f>
        <v>18</v>
      </c>
      <c r="D11" s="47">
        <f ca="1">COUNTIF(INDEX(C11:INDEX($C$1:C11,IFERROR(LOOKUP(2,1/($D$1:D10=2),ROW($D$1:D10)-MIN(ROW($D$1:D10)-1)),1),),),C11)</f>
        <v>1</v>
      </c>
      <c r="E11" s="46">
        <f t="shared" ca="1" si="21"/>
        <v>18</v>
      </c>
      <c r="F11" s="48">
        <f ca="1">COUNTIF(INDEX(E11:INDEX($E$1:E11,IFERROR(LOOKUP(2,1/($F$1:F10=2),ROW($F$1:F10)-MIN(ROW($F$1:F10)-1)),1),),),E11)</f>
        <v>1</v>
      </c>
      <c r="G11" s="49">
        <f t="shared" ca="1" si="2"/>
        <v>13</v>
      </c>
      <c r="H11" s="49">
        <f t="shared" ca="1" si="3"/>
        <v>10</v>
      </c>
      <c r="I11" s="49">
        <f t="shared" ca="1" si="4"/>
        <v>17</v>
      </c>
      <c r="J11" s="49">
        <f t="shared" ca="1" si="5"/>
        <v>3</v>
      </c>
      <c r="K11" s="49">
        <f t="shared" ca="1" si="6"/>
        <v>6</v>
      </c>
      <c r="L11" s="49">
        <f t="shared" ca="1" si="7"/>
        <v>14</v>
      </c>
      <c r="M11" s="49">
        <f t="shared" ca="1" si="8"/>
        <v>15</v>
      </c>
      <c r="N11" s="49">
        <f t="shared" ca="1" si="9"/>
        <v>9</v>
      </c>
      <c r="O11" s="49">
        <f t="shared" ca="1" si="10"/>
        <v>1</v>
      </c>
      <c r="P11" s="49">
        <f t="shared" ca="1" si="11"/>
        <v>2</v>
      </c>
      <c r="Q11" s="49">
        <f t="shared" ca="1" si="12"/>
        <v>4</v>
      </c>
      <c r="R11" s="49">
        <f t="shared" ca="1" si="13"/>
        <v>5</v>
      </c>
      <c r="S11" s="49">
        <f t="shared" ca="1" si="14"/>
        <v>7</v>
      </c>
      <c r="T11" s="49">
        <f t="shared" ca="1" si="15"/>
        <v>8</v>
      </c>
      <c r="U11" s="49">
        <f t="shared" ca="1" si="16"/>
        <v>11</v>
      </c>
      <c r="V11" s="49">
        <f t="shared" ca="1" si="17"/>
        <v>12</v>
      </c>
      <c r="W11" s="49">
        <f t="shared" ca="1" si="18"/>
        <v>16</v>
      </c>
      <c r="X11" s="49">
        <f t="shared" ca="1" si="19"/>
        <v>18</v>
      </c>
      <c r="Y11" s="6"/>
      <c r="Z11" s="6"/>
      <c r="AA11" s="6"/>
      <c r="AD11" s="6"/>
      <c r="AE11" s="6"/>
      <c r="AF11" s="6"/>
      <c r="AG11" s="6"/>
      <c r="AH11" s="6"/>
      <c r="AI11" s="6"/>
      <c r="AK11" s="3"/>
      <c r="BC11" s="3"/>
      <c r="BK11" s="3"/>
    </row>
    <row r="12" spans="1:63" ht="20.100000000000001" customHeight="1" thickBot="1">
      <c r="A12" s="65">
        <f t="shared" si="20"/>
        <v>11</v>
      </c>
      <c r="B12" s="45">
        <f ca="1">Streams!B12</f>
        <v>29</v>
      </c>
      <c r="C12" s="46">
        <f ca="1">VLOOKUP(B12,Partition!$D$2:$E$38,2)</f>
        <v>14</v>
      </c>
      <c r="D12" s="47">
        <f ca="1">COUNTIF(INDEX(C12:INDEX($C$1:C12,IFERROR(LOOKUP(2,1/($D$1:D11=2),ROW($D$1:D11)-MIN(ROW($D$1:D11)-1)),1),),),C12)</f>
        <v>1</v>
      </c>
      <c r="E12" s="46">
        <f t="shared" ca="1" si="21"/>
        <v>7</v>
      </c>
      <c r="F12" s="48">
        <f ca="1">COUNTIF(INDEX(E12:INDEX($E$1:E12,IFERROR(LOOKUP(2,1/($F$1:F11=2),ROW($F$1:F11)-MIN(ROW($F$1:F11)-1)),1),),),E12)</f>
        <v>1</v>
      </c>
      <c r="G12" s="49">
        <f t="shared" ca="1" si="2"/>
        <v>18</v>
      </c>
      <c r="H12" s="49">
        <f t="shared" ca="1" si="3"/>
        <v>13</v>
      </c>
      <c r="I12" s="49">
        <f t="shared" ca="1" si="4"/>
        <v>10</v>
      </c>
      <c r="J12" s="49">
        <f t="shared" ca="1" si="5"/>
        <v>17</v>
      </c>
      <c r="K12" s="49">
        <f t="shared" ca="1" si="6"/>
        <v>3</v>
      </c>
      <c r="L12" s="49">
        <f t="shared" ca="1" si="7"/>
        <v>6</v>
      </c>
      <c r="M12" s="49">
        <f t="shared" ca="1" si="8"/>
        <v>14</v>
      </c>
      <c r="N12" s="49">
        <f t="shared" ca="1" si="9"/>
        <v>15</v>
      </c>
      <c r="O12" s="49">
        <f t="shared" ca="1" si="10"/>
        <v>9</v>
      </c>
      <c r="P12" s="49">
        <f t="shared" ca="1" si="11"/>
        <v>1</v>
      </c>
      <c r="Q12" s="49">
        <f t="shared" ca="1" si="12"/>
        <v>2</v>
      </c>
      <c r="R12" s="49">
        <f t="shared" ca="1" si="13"/>
        <v>4</v>
      </c>
      <c r="S12" s="49">
        <f t="shared" ca="1" si="14"/>
        <v>5</v>
      </c>
      <c r="T12" s="49">
        <f t="shared" ca="1" si="15"/>
        <v>7</v>
      </c>
      <c r="U12" s="49">
        <f t="shared" ca="1" si="16"/>
        <v>8</v>
      </c>
      <c r="V12" s="49">
        <f t="shared" ca="1" si="17"/>
        <v>11</v>
      </c>
      <c r="W12" s="49">
        <f t="shared" ca="1" si="18"/>
        <v>12</v>
      </c>
      <c r="X12" s="49">
        <f t="shared" ca="1" si="19"/>
        <v>16</v>
      </c>
      <c r="Y12" s="6"/>
      <c r="Z12" s="6"/>
      <c r="AA12" s="6"/>
      <c r="AD12" s="6"/>
      <c r="AE12" s="6"/>
      <c r="AF12" s="6"/>
      <c r="AG12" s="6"/>
      <c r="AH12" s="6"/>
      <c r="AI12" s="6"/>
      <c r="AK12" s="3"/>
      <c r="BC12" s="3"/>
      <c r="BK12" s="3"/>
    </row>
    <row r="13" spans="1:63" ht="20.100000000000001" customHeight="1" thickBot="1">
      <c r="A13" s="65">
        <f t="shared" si="20"/>
        <v>12</v>
      </c>
      <c r="B13" s="45">
        <f ca="1">Streams!B13</f>
        <v>26</v>
      </c>
      <c r="C13" s="46">
        <f ca="1">VLOOKUP(B13,Partition!$D$2:$E$38,2)</f>
        <v>14</v>
      </c>
      <c r="D13" s="47">
        <f ca="1">COUNTIF(INDEX(C13:INDEX($C$1:C13,IFERROR(LOOKUP(2,1/($D$1:D12=2),ROW($D$1:D12)-MIN(ROW($D$1:D12)-1)),1),),),C13)</f>
        <v>2</v>
      </c>
      <c r="E13" s="46">
        <f t="shared" ca="1" si="21"/>
        <v>1</v>
      </c>
      <c r="F13" s="48">
        <f ca="1">COUNTIF(INDEX(E13:INDEX($E$1:E13,IFERROR(LOOKUP(2,1/($F$1:F12=2),ROW($F$1:F12)-MIN(ROW($F$1:F12)-1)),1),),),E13)</f>
        <v>1</v>
      </c>
      <c r="G13" s="49">
        <f t="shared" ca="1" si="2"/>
        <v>14</v>
      </c>
      <c r="H13" s="49">
        <f t="shared" ca="1" si="3"/>
        <v>18</v>
      </c>
      <c r="I13" s="49">
        <f t="shared" ca="1" si="4"/>
        <v>13</v>
      </c>
      <c r="J13" s="49">
        <f t="shared" ca="1" si="5"/>
        <v>10</v>
      </c>
      <c r="K13" s="49">
        <f t="shared" ca="1" si="6"/>
        <v>17</v>
      </c>
      <c r="L13" s="49">
        <f t="shared" ca="1" si="7"/>
        <v>3</v>
      </c>
      <c r="M13" s="49">
        <f t="shared" ca="1" si="8"/>
        <v>6</v>
      </c>
      <c r="N13" s="49">
        <f t="shared" ca="1" si="9"/>
        <v>15</v>
      </c>
      <c r="O13" s="49">
        <f t="shared" ca="1" si="10"/>
        <v>9</v>
      </c>
      <c r="P13" s="49">
        <f t="shared" ca="1" si="11"/>
        <v>1</v>
      </c>
      <c r="Q13" s="49">
        <f t="shared" ca="1" si="12"/>
        <v>2</v>
      </c>
      <c r="R13" s="49">
        <f t="shared" ca="1" si="13"/>
        <v>4</v>
      </c>
      <c r="S13" s="49">
        <f t="shared" ca="1" si="14"/>
        <v>5</v>
      </c>
      <c r="T13" s="49">
        <f t="shared" ca="1" si="15"/>
        <v>7</v>
      </c>
      <c r="U13" s="49">
        <f t="shared" ca="1" si="16"/>
        <v>8</v>
      </c>
      <c r="V13" s="49">
        <f t="shared" ca="1" si="17"/>
        <v>11</v>
      </c>
      <c r="W13" s="49">
        <f t="shared" ca="1" si="18"/>
        <v>12</v>
      </c>
      <c r="X13" s="49">
        <f t="shared" ca="1" si="19"/>
        <v>16</v>
      </c>
      <c r="Y13" s="6"/>
      <c r="Z13" s="6"/>
      <c r="AA13" s="6"/>
      <c r="AD13" s="6"/>
      <c r="AE13" s="6"/>
      <c r="AF13" s="6"/>
      <c r="AG13" s="6"/>
      <c r="AH13" s="6"/>
      <c r="AI13" s="6"/>
      <c r="AK13" s="3"/>
      <c r="BC13" s="3"/>
      <c r="BK13" s="3"/>
    </row>
    <row r="14" spans="1:63" ht="20.100000000000001" customHeight="1" thickBot="1">
      <c r="A14" s="65">
        <f t="shared" si="20"/>
        <v>13</v>
      </c>
      <c r="B14" s="45">
        <f ca="1">Streams!B14</f>
        <v>2</v>
      </c>
      <c r="C14" s="46">
        <f ca="1">VLOOKUP(B14,Partition!$D$2:$E$38,2)</f>
        <v>2</v>
      </c>
      <c r="D14" s="47">
        <f ca="1">COUNTIF(INDEX(C14:INDEX($C$1:C14,IFERROR(LOOKUP(2,1/($D$1:D13=2),ROW($D$1:D13)-MIN(ROW($D$1:D13)-1)),1),),),C14)</f>
        <v>1</v>
      </c>
      <c r="E14" s="46">
        <f t="shared" ca="1" si="21"/>
        <v>11</v>
      </c>
      <c r="F14" s="48">
        <f ca="1">COUNTIF(INDEX(E14:INDEX($E$1:E14,IFERROR(LOOKUP(2,1/($F$1:F13=2),ROW($F$1:F13)-MIN(ROW($F$1:F13)-1)),1),),),E14)</f>
        <v>1</v>
      </c>
      <c r="G14" s="49">
        <f t="shared" ca="1" si="2"/>
        <v>14</v>
      </c>
      <c r="H14" s="49">
        <f t="shared" ca="1" si="3"/>
        <v>18</v>
      </c>
      <c r="I14" s="49">
        <f t="shared" ca="1" si="4"/>
        <v>13</v>
      </c>
      <c r="J14" s="49">
        <f t="shared" ca="1" si="5"/>
        <v>10</v>
      </c>
      <c r="K14" s="49">
        <f t="shared" ca="1" si="6"/>
        <v>17</v>
      </c>
      <c r="L14" s="49">
        <f t="shared" ca="1" si="7"/>
        <v>3</v>
      </c>
      <c r="M14" s="49">
        <f t="shared" ca="1" si="8"/>
        <v>6</v>
      </c>
      <c r="N14" s="49">
        <f t="shared" ca="1" si="9"/>
        <v>15</v>
      </c>
      <c r="O14" s="49">
        <f t="shared" ca="1" si="10"/>
        <v>9</v>
      </c>
      <c r="P14" s="49">
        <f t="shared" ca="1" si="11"/>
        <v>1</v>
      </c>
      <c r="Q14" s="49">
        <f t="shared" ca="1" si="12"/>
        <v>2</v>
      </c>
      <c r="R14" s="49">
        <f t="shared" ca="1" si="13"/>
        <v>4</v>
      </c>
      <c r="S14" s="49">
        <f t="shared" ca="1" si="14"/>
        <v>5</v>
      </c>
      <c r="T14" s="49">
        <f t="shared" ca="1" si="15"/>
        <v>7</v>
      </c>
      <c r="U14" s="49">
        <f t="shared" ca="1" si="16"/>
        <v>8</v>
      </c>
      <c r="V14" s="49">
        <f t="shared" ca="1" si="17"/>
        <v>11</v>
      </c>
      <c r="W14" s="49">
        <f t="shared" ca="1" si="18"/>
        <v>12</v>
      </c>
      <c r="X14" s="49">
        <f t="shared" ca="1" si="19"/>
        <v>16</v>
      </c>
      <c r="Y14" s="6"/>
      <c r="Z14" s="6"/>
      <c r="AA14" s="6"/>
      <c r="AD14" s="6"/>
      <c r="AE14" s="6"/>
      <c r="AF14" s="6"/>
      <c r="AG14" s="6"/>
      <c r="AH14" s="6"/>
      <c r="AI14" s="6"/>
      <c r="BC14" s="3"/>
      <c r="BK14" s="3"/>
    </row>
    <row r="15" spans="1:63" ht="20.100000000000001" customHeight="1" thickBot="1">
      <c r="A15" s="65">
        <f t="shared" si="20"/>
        <v>14</v>
      </c>
      <c r="B15" s="45">
        <f ca="1">Streams!B15</f>
        <v>25</v>
      </c>
      <c r="C15" s="46">
        <f ca="1">VLOOKUP(B15,Partition!$D$2:$E$38,2)</f>
        <v>13</v>
      </c>
      <c r="D15" s="47">
        <f ca="1">COUNTIF(INDEX(C15:INDEX($C$1:C15,IFERROR(LOOKUP(2,1/($D$1:D14=2),ROW($D$1:D14)-MIN(ROW($D$1:D14)-1)),1),),),C15)</f>
        <v>1</v>
      </c>
      <c r="E15" s="46">
        <f t="shared" ca="1" si="21"/>
        <v>4</v>
      </c>
      <c r="F15" s="48">
        <f ca="1">COUNTIF(INDEX(E15:INDEX($E$1:E15,IFERROR(LOOKUP(2,1/($F$1:F14=2),ROW($F$1:F14)-MIN(ROW($F$1:F14)-1)),1),),),E15)</f>
        <v>2</v>
      </c>
      <c r="G15" s="49">
        <f t="shared" ca="1" si="2"/>
        <v>2</v>
      </c>
      <c r="H15" s="49">
        <f t="shared" ca="1" si="3"/>
        <v>14</v>
      </c>
      <c r="I15" s="49">
        <f t="shared" ca="1" si="4"/>
        <v>18</v>
      </c>
      <c r="J15" s="49">
        <f t="shared" ca="1" si="5"/>
        <v>13</v>
      </c>
      <c r="K15" s="49">
        <f t="shared" ca="1" si="6"/>
        <v>10</v>
      </c>
      <c r="L15" s="49">
        <f t="shared" ca="1" si="7"/>
        <v>17</v>
      </c>
      <c r="M15" s="49">
        <f t="shared" ca="1" si="8"/>
        <v>3</v>
      </c>
      <c r="N15" s="49">
        <f t="shared" ca="1" si="9"/>
        <v>6</v>
      </c>
      <c r="O15" s="49">
        <f t="shared" ca="1" si="10"/>
        <v>15</v>
      </c>
      <c r="P15" s="49">
        <f t="shared" ca="1" si="11"/>
        <v>9</v>
      </c>
      <c r="Q15" s="49">
        <f t="shared" ca="1" si="12"/>
        <v>1</v>
      </c>
      <c r="R15" s="49">
        <f t="shared" ca="1" si="13"/>
        <v>4</v>
      </c>
      <c r="S15" s="49">
        <f t="shared" ca="1" si="14"/>
        <v>5</v>
      </c>
      <c r="T15" s="49">
        <f t="shared" ca="1" si="15"/>
        <v>7</v>
      </c>
      <c r="U15" s="49">
        <f t="shared" ca="1" si="16"/>
        <v>8</v>
      </c>
      <c r="V15" s="49">
        <f t="shared" ca="1" si="17"/>
        <v>11</v>
      </c>
      <c r="W15" s="49">
        <f t="shared" ca="1" si="18"/>
        <v>12</v>
      </c>
      <c r="X15" s="49">
        <f t="shared" ca="1" si="19"/>
        <v>16</v>
      </c>
      <c r="Y15" s="6"/>
      <c r="Z15" s="6"/>
      <c r="AA15" s="6"/>
      <c r="AD15" s="6"/>
      <c r="AE15" s="6"/>
      <c r="AF15" s="6"/>
      <c r="AG15" s="6"/>
      <c r="AH15" s="6"/>
      <c r="AI15" s="6"/>
      <c r="BC15" s="3"/>
      <c r="BK15" s="3"/>
    </row>
    <row r="16" spans="1:63" ht="20.100000000000001" customHeight="1" thickBot="1">
      <c r="A16" s="65">
        <f t="shared" si="20"/>
        <v>15</v>
      </c>
      <c r="B16" s="45">
        <f ca="1">Streams!B16</f>
        <v>32</v>
      </c>
      <c r="C16" s="46">
        <f ca="1">VLOOKUP(B16,Partition!$D$2:$E$38,2)</f>
        <v>17</v>
      </c>
      <c r="D16" s="47">
        <f ca="1">COUNTIF(INDEX(C16:INDEX($C$1:C16,IFERROR(LOOKUP(2,1/($D$1:D15=2),ROW($D$1:D15)-MIN(ROW($D$1:D15)-1)),1),),),C16)</f>
        <v>1</v>
      </c>
      <c r="E16" s="46">
        <f t="shared" ca="1" si="21"/>
        <v>6</v>
      </c>
      <c r="F16" s="48">
        <f ca="1">COUNTIF(INDEX(E16:INDEX($E$1:E16,IFERROR(LOOKUP(2,1/($F$1:F15=2),ROW($F$1:F15)-MIN(ROW($F$1:F15)-1)),1),),),E16)</f>
        <v>1</v>
      </c>
      <c r="G16" s="49">
        <f t="shared" ca="1" si="2"/>
        <v>13</v>
      </c>
      <c r="H16" s="49">
        <f t="shared" ca="1" si="3"/>
        <v>2</v>
      </c>
      <c r="I16" s="49">
        <f t="shared" ca="1" si="4"/>
        <v>14</v>
      </c>
      <c r="J16" s="49">
        <f t="shared" ca="1" si="5"/>
        <v>18</v>
      </c>
      <c r="K16" s="49">
        <f t="shared" ca="1" si="6"/>
        <v>10</v>
      </c>
      <c r="L16" s="49">
        <f t="shared" ca="1" si="7"/>
        <v>17</v>
      </c>
      <c r="M16" s="49">
        <f t="shared" ca="1" si="8"/>
        <v>3</v>
      </c>
      <c r="N16" s="49">
        <f t="shared" ca="1" si="9"/>
        <v>6</v>
      </c>
      <c r="O16" s="49">
        <f t="shared" ca="1" si="10"/>
        <v>15</v>
      </c>
      <c r="P16" s="49">
        <f t="shared" ca="1" si="11"/>
        <v>9</v>
      </c>
      <c r="Q16" s="49">
        <f t="shared" ca="1" si="12"/>
        <v>1</v>
      </c>
      <c r="R16" s="49">
        <f t="shared" ca="1" si="13"/>
        <v>4</v>
      </c>
      <c r="S16" s="49">
        <f t="shared" ca="1" si="14"/>
        <v>5</v>
      </c>
      <c r="T16" s="49">
        <f t="shared" ca="1" si="15"/>
        <v>7</v>
      </c>
      <c r="U16" s="49">
        <f t="shared" ca="1" si="16"/>
        <v>8</v>
      </c>
      <c r="V16" s="49">
        <f t="shared" ca="1" si="17"/>
        <v>11</v>
      </c>
      <c r="W16" s="49">
        <f t="shared" ca="1" si="18"/>
        <v>12</v>
      </c>
      <c r="X16" s="49">
        <f t="shared" ca="1" si="19"/>
        <v>16</v>
      </c>
      <c r="Y16" s="6"/>
      <c r="Z16" s="6"/>
      <c r="AA16" s="6"/>
      <c r="AD16" s="6"/>
      <c r="AE16" s="6"/>
      <c r="AF16" s="6"/>
      <c r="AG16" s="6"/>
      <c r="AH16" s="6"/>
      <c r="AI16" s="6"/>
      <c r="BC16" s="3"/>
      <c r="BK16" s="3"/>
    </row>
    <row r="17" spans="1:63" ht="20.100000000000001" customHeight="1" thickBot="1">
      <c r="A17" s="65">
        <f t="shared" si="20"/>
        <v>16</v>
      </c>
      <c r="B17" s="45">
        <f ca="1">Streams!B17</f>
        <v>13</v>
      </c>
      <c r="C17" s="46">
        <f ca="1">VLOOKUP(B17,Partition!$D$2:$E$38,2)</f>
        <v>7</v>
      </c>
      <c r="D17" s="47">
        <f ca="1">COUNTIF(INDEX(C17:INDEX($C$1:C17,IFERROR(LOOKUP(2,1/($D$1:D16=2),ROW($D$1:D16)-MIN(ROW($D$1:D16)-1)),1),),),C17)</f>
        <v>1</v>
      </c>
      <c r="E17" s="46">
        <f t="shared" ca="1" si="21"/>
        <v>14</v>
      </c>
      <c r="F17" s="48">
        <f ca="1">COUNTIF(INDEX(E17:INDEX($E$1:E17,IFERROR(LOOKUP(2,1/($F$1:F16=2),ROW($F$1:F16)-MIN(ROW($F$1:F16)-1)),1),),),E17)</f>
        <v>1</v>
      </c>
      <c r="G17" s="49">
        <f t="shared" ca="1" si="2"/>
        <v>17</v>
      </c>
      <c r="H17" s="49">
        <f t="shared" ca="1" si="3"/>
        <v>13</v>
      </c>
      <c r="I17" s="49">
        <f t="shared" ca="1" si="4"/>
        <v>2</v>
      </c>
      <c r="J17" s="49">
        <f t="shared" ca="1" si="5"/>
        <v>14</v>
      </c>
      <c r="K17" s="49">
        <f t="shared" ca="1" si="6"/>
        <v>18</v>
      </c>
      <c r="L17" s="49">
        <f t="shared" ca="1" si="7"/>
        <v>10</v>
      </c>
      <c r="M17" s="49">
        <f t="shared" ca="1" si="8"/>
        <v>3</v>
      </c>
      <c r="N17" s="49">
        <f t="shared" ca="1" si="9"/>
        <v>6</v>
      </c>
      <c r="O17" s="49">
        <f t="shared" ca="1" si="10"/>
        <v>15</v>
      </c>
      <c r="P17" s="49">
        <f t="shared" ca="1" si="11"/>
        <v>9</v>
      </c>
      <c r="Q17" s="49">
        <f t="shared" ca="1" si="12"/>
        <v>1</v>
      </c>
      <c r="R17" s="49">
        <f t="shared" ca="1" si="13"/>
        <v>4</v>
      </c>
      <c r="S17" s="49">
        <f t="shared" ca="1" si="14"/>
        <v>5</v>
      </c>
      <c r="T17" s="49">
        <f t="shared" ca="1" si="15"/>
        <v>7</v>
      </c>
      <c r="U17" s="49">
        <f t="shared" ca="1" si="16"/>
        <v>8</v>
      </c>
      <c r="V17" s="49">
        <f t="shared" ca="1" si="17"/>
        <v>11</v>
      </c>
      <c r="W17" s="49">
        <f t="shared" ca="1" si="18"/>
        <v>12</v>
      </c>
      <c r="X17" s="49">
        <f t="shared" ca="1" si="19"/>
        <v>16</v>
      </c>
      <c r="Y17" s="6"/>
      <c r="Z17" s="6"/>
      <c r="AA17" s="6"/>
      <c r="AD17" s="6"/>
      <c r="AE17" s="6"/>
      <c r="AF17" s="6"/>
      <c r="AG17" s="6"/>
      <c r="AH17" s="6"/>
      <c r="AI17" s="6"/>
      <c r="BC17" s="3"/>
      <c r="BK17" s="3"/>
    </row>
    <row r="18" spans="1:63" ht="20.100000000000001" customHeight="1" thickBot="1">
      <c r="A18" s="65">
        <f t="shared" si="20"/>
        <v>17</v>
      </c>
      <c r="B18" s="45">
        <f ca="1">Streams!B18</f>
        <v>26</v>
      </c>
      <c r="C18" s="46">
        <f ca="1">VLOOKUP(B18,Partition!$D$2:$E$38,2)</f>
        <v>14</v>
      </c>
      <c r="D18" s="47">
        <f ca="1">COUNTIF(INDEX(C18:INDEX($C$1:C18,IFERROR(LOOKUP(2,1/($D$1:D17=2),ROW($D$1:D17)-MIN(ROW($D$1:D17)-1)),1),),),C18)</f>
        <v>2</v>
      </c>
      <c r="E18" s="46">
        <f t="shared" ca="1" si="21"/>
        <v>5</v>
      </c>
      <c r="F18" s="48">
        <f ca="1">COUNTIF(INDEX(E18:INDEX($E$1:E18,IFERROR(LOOKUP(2,1/($F$1:F17=2),ROW($F$1:F17)-MIN(ROW($F$1:F17)-1)),1),),),E18)</f>
        <v>1</v>
      </c>
      <c r="G18" s="49">
        <f t="shared" ca="1" si="2"/>
        <v>7</v>
      </c>
      <c r="H18" s="49">
        <f t="shared" ca="1" si="3"/>
        <v>17</v>
      </c>
      <c r="I18" s="49">
        <f t="shared" ca="1" si="4"/>
        <v>13</v>
      </c>
      <c r="J18" s="49">
        <f t="shared" ca="1" si="5"/>
        <v>2</v>
      </c>
      <c r="K18" s="49">
        <f t="shared" ca="1" si="6"/>
        <v>14</v>
      </c>
      <c r="L18" s="49">
        <f t="shared" ca="1" si="7"/>
        <v>18</v>
      </c>
      <c r="M18" s="49">
        <f t="shared" ca="1" si="8"/>
        <v>10</v>
      </c>
      <c r="N18" s="49">
        <f t="shared" ca="1" si="9"/>
        <v>3</v>
      </c>
      <c r="O18" s="49">
        <f t="shared" ca="1" si="10"/>
        <v>6</v>
      </c>
      <c r="P18" s="49">
        <f t="shared" ca="1" si="11"/>
        <v>15</v>
      </c>
      <c r="Q18" s="49">
        <f t="shared" ca="1" si="12"/>
        <v>9</v>
      </c>
      <c r="R18" s="49">
        <f t="shared" ca="1" si="13"/>
        <v>1</v>
      </c>
      <c r="S18" s="49">
        <f t="shared" ca="1" si="14"/>
        <v>4</v>
      </c>
      <c r="T18" s="49">
        <f t="shared" ca="1" si="15"/>
        <v>5</v>
      </c>
      <c r="U18" s="49">
        <f t="shared" ca="1" si="16"/>
        <v>8</v>
      </c>
      <c r="V18" s="49">
        <f t="shared" ca="1" si="17"/>
        <v>11</v>
      </c>
      <c r="W18" s="49">
        <f t="shared" ca="1" si="18"/>
        <v>12</v>
      </c>
      <c r="X18" s="49">
        <f t="shared" ca="1" si="19"/>
        <v>16</v>
      </c>
      <c r="Y18" s="6"/>
      <c r="Z18" s="6"/>
      <c r="AA18" s="6"/>
      <c r="AD18" s="6"/>
      <c r="AE18" s="6"/>
      <c r="AF18" s="6"/>
      <c r="AG18" s="6"/>
      <c r="AH18" s="6"/>
      <c r="AI18" s="6"/>
      <c r="BC18" s="3"/>
      <c r="BK18" s="3"/>
    </row>
    <row r="19" spans="1:63" ht="20.100000000000001" customHeight="1" thickBot="1">
      <c r="A19" s="65">
        <f t="shared" si="20"/>
        <v>18</v>
      </c>
      <c r="B19" s="45">
        <f ca="1">Streams!B19</f>
        <v>14</v>
      </c>
      <c r="C19" s="46">
        <f ca="1">VLOOKUP(B19,Partition!$D$2:$E$38,2)</f>
        <v>8</v>
      </c>
      <c r="D19" s="47">
        <f ca="1">COUNTIF(INDEX(C19:INDEX($C$1:C19,IFERROR(LOOKUP(2,1/($D$1:D18=2),ROW($D$1:D18)-MIN(ROW($D$1:D18)-1)),1),),),C19)</f>
        <v>1</v>
      </c>
      <c r="E19" s="46">
        <f t="shared" ca="1" si="21"/>
        <v>15</v>
      </c>
      <c r="F19" s="48">
        <f ca="1">COUNTIF(INDEX(E19:INDEX($E$1:E19,IFERROR(LOOKUP(2,1/($F$1:F18=2),ROW($F$1:F18)-MIN(ROW($F$1:F18)-1)),1),),),E19)</f>
        <v>1</v>
      </c>
      <c r="G19" s="49">
        <f t="shared" ca="1" si="2"/>
        <v>14</v>
      </c>
      <c r="H19" s="49">
        <f t="shared" ca="1" si="3"/>
        <v>7</v>
      </c>
      <c r="I19" s="49">
        <f t="shared" ca="1" si="4"/>
        <v>17</v>
      </c>
      <c r="J19" s="49">
        <f t="shared" ca="1" si="5"/>
        <v>13</v>
      </c>
      <c r="K19" s="49">
        <f t="shared" ca="1" si="6"/>
        <v>2</v>
      </c>
      <c r="L19" s="49">
        <f t="shared" ca="1" si="7"/>
        <v>18</v>
      </c>
      <c r="M19" s="49">
        <f t="shared" ca="1" si="8"/>
        <v>10</v>
      </c>
      <c r="N19" s="49">
        <f t="shared" ca="1" si="9"/>
        <v>3</v>
      </c>
      <c r="O19" s="49">
        <f t="shared" ca="1" si="10"/>
        <v>6</v>
      </c>
      <c r="P19" s="49">
        <f t="shared" ca="1" si="11"/>
        <v>15</v>
      </c>
      <c r="Q19" s="49">
        <f t="shared" ca="1" si="12"/>
        <v>9</v>
      </c>
      <c r="R19" s="49">
        <f t="shared" ca="1" si="13"/>
        <v>1</v>
      </c>
      <c r="S19" s="49">
        <f t="shared" ca="1" si="14"/>
        <v>4</v>
      </c>
      <c r="T19" s="49">
        <f t="shared" ca="1" si="15"/>
        <v>5</v>
      </c>
      <c r="U19" s="49">
        <f t="shared" ca="1" si="16"/>
        <v>8</v>
      </c>
      <c r="V19" s="49">
        <f t="shared" ca="1" si="17"/>
        <v>11</v>
      </c>
      <c r="W19" s="49">
        <f t="shared" ca="1" si="18"/>
        <v>12</v>
      </c>
      <c r="X19" s="49">
        <f t="shared" ca="1" si="19"/>
        <v>16</v>
      </c>
      <c r="Y19" s="6"/>
      <c r="Z19" s="6"/>
      <c r="AA19" s="6"/>
      <c r="AD19" s="6"/>
      <c r="AE19" s="6"/>
      <c r="AF19" s="6"/>
      <c r="AG19" s="6"/>
      <c r="AH19" s="6"/>
      <c r="AI19" s="6"/>
      <c r="BC19" s="3"/>
      <c r="BK19" s="3"/>
    </row>
    <row r="20" spans="1:63" ht="20.100000000000001" customHeight="1" thickBot="1">
      <c r="A20" s="65">
        <f t="shared" si="20"/>
        <v>19</v>
      </c>
      <c r="B20" s="45">
        <f ca="1">Streams!B20</f>
        <v>36</v>
      </c>
      <c r="C20" s="46">
        <f ca="1">VLOOKUP(B20,Partition!$D$2:$E$38,2)</f>
        <v>18</v>
      </c>
      <c r="D20" s="47">
        <f ca="1">COUNTIF(INDEX(C20:INDEX($C$1:C20,IFERROR(LOOKUP(2,1/($D$1:D19=2),ROW($D$1:D19)-MIN(ROW($D$1:D19)-1)),1),),),C20)</f>
        <v>1</v>
      </c>
      <c r="E20" s="46">
        <f t="shared" ca="1" si="21"/>
        <v>7</v>
      </c>
      <c r="F20" s="48">
        <f ca="1">COUNTIF(INDEX(E20:INDEX($E$1:E20,IFERROR(LOOKUP(2,1/($F$1:F19=2),ROW($F$1:F19)-MIN(ROW($F$1:F19)-1)),1),),),E20)</f>
        <v>1</v>
      </c>
      <c r="G20" s="49">
        <f t="shared" ca="1" si="2"/>
        <v>8</v>
      </c>
      <c r="H20" s="49">
        <f t="shared" ca="1" si="3"/>
        <v>14</v>
      </c>
      <c r="I20" s="49">
        <f t="shared" ca="1" si="4"/>
        <v>7</v>
      </c>
      <c r="J20" s="49">
        <f t="shared" ca="1" si="5"/>
        <v>17</v>
      </c>
      <c r="K20" s="49">
        <f t="shared" ca="1" si="6"/>
        <v>13</v>
      </c>
      <c r="L20" s="49">
        <f t="shared" ca="1" si="7"/>
        <v>2</v>
      </c>
      <c r="M20" s="49">
        <f t="shared" ca="1" si="8"/>
        <v>18</v>
      </c>
      <c r="N20" s="49">
        <f t="shared" ca="1" si="9"/>
        <v>10</v>
      </c>
      <c r="O20" s="49">
        <f t="shared" ca="1" si="10"/>
        <v>3</v>
      </c>
      <c r="P20" s="49">
        <f t="shared" ca="1" si="11"/>
        <v>6</v>
      </c>
      <c r="Q20" s="49">
        <f t="shared" ca="1" si="12"/>
        <v>15</v>
      </c>
      <c r="R20" s="49">
        <f t="shared" ca="1" si="13"/>
        <v>9</v>
      </c>
      <c r="S20" s="49">
        <f t="shared" ca="1" si="14"/>
        <v>1</v>
      </c>
      <c r="T20" s="49">
        <f t="shared" ca="1" si="15"/>
        <v>4</v>
      </c>
      <c r="U20" s="49">
        <f t="shared" ca="1" si="16"/>
        <v>5</v>
      </c>
      <c r="V20" s="49">
        <f t="shared" ca="1" si="17"/>
        <v>11</v>
      </c>
      <c r="W20" s="49">
        <f t="shared" ca="1" si="18"/>
        <v>12</v>
      </c>
      <c r="X20" s="49">
        <f t="shared" ca="1" si="19"/>
        <v>16</v>
      </c>
      <c r="Y20" s="6"/>
      <c r="Z20" s="6"/>
      <c r="AA20" s="6"/>
      <c r="AD20" s="6"/>
      <c r="AE20" s="6"/>
      <c r="AF20" s="6"/>
      <c r="AG20" s="6"/>
      <c r="AH20" s="6"/>
      <c r="AI20" s="6"/>
      <c r="BC20" s="3"/>
      <c r="BK20" s="3"/>
    </row>
    <row r="21" spans="1:63" ht="20.100000000000001" customHeight="1" thickBot="1">
      <c r="A21" s="65">
        <f t="shared" si="20"/>
        <v>20</v>
      </c>
      <c r="B21" s="45">
        <f ca="1">Streams!B21</f>
        <v>11</v>
      </c>
      <c r="C21" s="46">
        <f ca="1">VLOOKUP(B21,Partition!$D$2:$E$38,2)</f>
        <v>5</v>
      </c>
      <c r="D21" s="47">
        <f ca="1">COUNTIF(INDEX(C21:INDEX($C$1:C21,IFERROR(LOOKUP(2,1/($D$1:D20=2),ROW($D$1:D20)-MIN(ROW($D$1:D20)-1)),1),),),C21)</f>
        <v>1</v>
      </c>
      <c r="E21" s="46">
        <f t="shared" ca="1" si="21"/>
        <v>15</v>
      </c>
      <c r="F21" s="48">
        <f ca="1">COUNTIF(INDEX(E21:INDEX($E$1:E21,IFERROR(LOOKUP(2,1/($F$1:F20=2),ROW($F$1:F20)-MIN(ROW($F$1:F20)-1)),1),),),E21)</f>
        <v>2</v>
      </c>
      <c r="G21" s="49">
        <f t="shared" ca="1" si="2"/>
        <v>18</v>
      </c>
      <c r="H21" s="49">
        <f t="shared" ca="1" si="3"/>
        <v>8</v>
      </c>
      <c r="I21" s="49">
        <f t="shared" ca="1" si="4"/>
        <v>14</v>
      </c>
      <c r="J21" s="49">
        <f t="shared" ca="1" si="5"/>
        <v>7</v>
      </c>
      <c r="K21" s="49">
        <f t="shared" ca="1" si="6"/>
        <v>17</v>
      </c>
      <c r="L21" s="49">
        <f t="shared" ca="1" si="7"/>
        <v>13</v>
      </c>
      <c r="M21" s="49">
        <f t="shared" ca="1" si="8"/>
        <v>2</v>
      </c>
      <c r="N21" s="49">
        <f t="shared" ca="1" si="9"/>
        <v>10</v>
      </c>
      <c r="O21" s="49">
        <f t="shared" ca="1" si="10"/>
        <v>3</v>
      </c>
      <c r="P21" s="49">
        <f t="shared" ca="1" si="11"/>
        <v>6</v>
      </c>
      <c r="Q21" s="49">
        <f t="shared" ca="1" si="12"/>
        <v>15</v>
      </c>
      <c r="R21" s="49">
        <f t="shared" ca="1" si="13"/>
        <v>9</v>
      </c>
      <c r="S21" s="49">
        <f t="shared" ca="1" si="14"/>
        <v>1</v>
      </c>
      <c r="T21" s="49">
        <f t="shared" ca="1" si="15"/>
        <v>4</v>
      </c>
      <c r="U21" s="49">
        <f t="shared" ca="1" si="16"/>
        <v>5</v>
      </c>
      <c r="V21" s="49">
        <f t="shared" ca="1" si="17"/>
        <v>11</v>
      </c>
      <c r="W21" s="49">
        <f t="shared" ca="1" si="18"/>
        <v>12</v>
      </c>
      <c r="X21" s="49">
        <f t="shared" ca="1" si="19"/>
        <v>16</v>
      </c>
      <c r="Y21" s="6"/>
      <c r="Z21" s="6"/>
      <c r="AA21" s="6"/>
      <c r="AD21" s="6"/>
      <c r="AE21" s="6"/>
      <c r="AF21" s="6"/>
      <c r="AG21" s="6"/>
      <c r="AH21" s="6"/>
      <c r="AI21" s="6"/>
      <c r="BC21" s="3"/>
      <c r="BK21" s="3"/>
    </row>
    <row r="22" spans="1:63" ht="20.100000000000001" customHeight="1" thickBot="1">
      <c r="A22" s="65">
        <f t="shared" si="20"/>
        <v>21</v>
      </c>
      <c r="B22" s="45">
        <f ca="1">Streams!B22</f>
        <v>6</v>
      </c>
      <c r="C22" s="46">
        <f ca="1">VLOOKUP(B22,Partition!$D$2:$E$38,2)</f>
        <v>3</v>
      </c>
      <c r="D22" s="47">
        <f ca="1">COUNTIF(INDEX(C22:INDEX($C$1:C22,IFERROR(LOOKUP(2,1/($D$1:D21=2),ROW($D$1:D21)-MIN(ROW($D$1:D21)-1)),1),),),C22)</f>
        <v>1</v>
      </c>
      <c r="E22" s="46">
        <f t="shared" ca="1" si="21"/>
        <v>10</v>
      </c>
      <c r="F22" s="48">
        <f ca="1">COUNTIF(INDEX(E22:INDEX($E$1:E22,IFERROR(LOOKUP(2,1/($F$1:F21=2),ROW($F$1:F21)-MIN(ROW($F$1:F21)-1)),1),),),E22)</f>
        <v>1</v>
      </c>
      <c r="G22" s="49">
        <f t="shared" ca="1" si="2"/>
        <v>5</v>
      </c>
      <c r="H22" s="49">
        <f t="shared" ca="1" si="3"/>
        <v>18</v>
      </c>
      <c r="I22" s="49">
        <f t="shared" ca="1" si="4"/>
        <v>8</v>
      </c>
      <c r="J22" s="49">
        <f t="shared" ca="1" si="5"/>
        <v>14</v>
      </c>
      <c r="K22" s="49">
        <f t="shared" ca="1" si="6"/>
        <v>7</v>
      </c>
      <c r="L22" s="49">
        <f t="shared" ca="1" si="7"/>
        <v>17</v>
      </c>
      <c r="M22" s="49">
        <f t="shared" ca="1" si="8"/>
        <v>13</v>
      </c>
      <c r="N22" s="49">
        <f t="shared" ca="1" si="9"/>
        <v>2</v>
      </c>
      <c r="O22" s="49">
        <f t="shared" ca="1" si="10"/>
        <v>10</v>
      </c>
      <c r="P22" s="49">
        <f t="shared" ca="1" si="11"/>
        <v>3</v>
      </c>
      <c r="Q22" s="49">
        <f t="shared" ca="1" si="12"/>
        <v>6</v>
      </c>
      <c r="R22" s="49">
        <f t="shared" ca="1" si="13"/>
        <v>15</v>
      </c>
      <c r="S22" s="49">
        <f t="shared" ca="1" si="14"/>
        <v>9</v>
      </c>
      <c r="T22" s="49">
        <f t="shared" ca="1" si="15"/>
        <v>1</v>
      </c>
      <c r="U22" s="49">
        <f t="shared" ca="1" si="16"/>
        <v>4</v>
      </c>
      <c r="V22" s="49">
        <f t="shared" ca="1" si="17"/>
        <v>11</v>
      </c>
      <c r="W22" s="49">
        <f t="shared" ca="1" si="18"/>
        <v>12</v>
      </c>
      <c r="X22" s="49">
        <f t="shared" ca="1" si="19"/>
        <v>16</v>
      </c>
      <c r="Y22" s="6"/>
      <c r="Z22" s="6"/>
      <c r="AA22" s="6"/>
      <c r="AD22" s="6"/>
      <c r="AE22" s="6"/>
      <c r="AF22" s="6"/>
      <c r="AG22" s="6"/>
      <c r="AH22" s="6"/>
      <c r="AI22" s="6"/>
      <c r="BC22" s="3"/>
      <c r="BK22" s="3"/>
    </row>
    <row r="23" spans="1:63" ht="20.100000000000001" customHeight="1" thickBot="1">
      <c r="A23" s="65">
        <f t="shared" si="20"/>
        <v>22</v>
      </c>
      <c r="B23" s="45">
        <f ca="1">Streams!B23</f>
        <v>33</v>
      </c>
      <c r="C23" s="46">
        <f ca="1">VLOOKUP(B23,Partition!$D$2:$E$38,2)</f>
        <v>18</v>
      </c>
      <c r="D23" s="47">
        <f ca="1">COUNTIF(INDEX(C23:INDEX($C$1:C23,IFERROR(LOOKUP(2,1/($D$1:D22=2),ROW($D$1:D22)-MIN(ROW($D$1:D22)-1)),1),),),C23)</f>
        <v>2</v>
      </c>
      <c r="E23" s="46">
        <f t="shared" ca="1" si="21"/>
        <v>3</v>
      </c>
      <c r="F23" s="48">
        <f ca="1">COUNTIF(INDEX(E23:INDEX($E$1:E23,IFERROR(LOOKUP(2,1/($F$1:F22=2),ROW($F$1:F22)-MIN(ROW($F$1:F22)-1)),1),),),E23)</f>
        <v>1</v>
      </c>
      <c r="G23" s="49">
        <f t="shared" ca="1" si="2"/>
        <v>3</v>
      </c>
      <c r="H23" s="49">
        <f t="shared" ca="1" si="3"/>
        <v>5</v>
      </c>
      <c r="I23" s="49">
        <f t="shared" ca="1" si="4"/>
        <v>18</v>
      </c>
      <c r="J23" s="49">
        <f t="shared" ca="1" si="5"/>
        <v>8</v>
      </c>
      <c r="K23" s="49">
        <f t="shared" ca="1" si="6"/>
        <v>14</v>
      </c>
      <c r="L23" s="49">
        <f t="shared" ca="1" si="7"/>
        <v>7</v>
      </c>
      <c r="M23" s="49">
        <f t="shared" ca="1" si="8"/>
        <v>17</v>
      </c>
      <c r="N23" s="49">
        <f t="shared" ca="1" si="9"/>
        <v>13</v>
      </c>
      <c r="O23" s="49">
        <f t="shared" ca="1" si="10"/>
        <v>2</v>
      </c>
      <c r="P23" s="49">
        <f t="shared" ca="1" si="11"/>
        <v>10</v>
      </c>
      <c r="Q23" s="49">
        <f t="shared" ca="1" si="12"/>
        <v>6</v>
      </c>
      <c r="R23" s="49">
        <f t="shared" ca="1" si="13"/>
        <v>15</v>
      </c>
      <c r="S23" s="49">
        <f t="shared" ca="1" si="14"/>
        <v>9</v>
      </c>
      <c r="T23" s="49">
        <f t="shared" ca="1" si="15"/>
        <v>1</v>
      </c>
      <c r="U23" s="49">
        <f t="shared" ca="1" si="16"/>
        <v>4</v>
      </c>
      <c r="V23" s="49">
        <f t="shared" ca="1" si="17"/>
        <v>11</v>
      </c>
      <c r="W23" s="49">
        <f t="shared" ca="1" si="18"/>
        <v>12</v>
      </c>
      <c r="X23" s="49">
        <f t="shared" ca="1" si="19"/>
        <v>16</v>
      </c>
      <c r="Y23" s="6"/>
      <c r="Z23" s="6"/>
      <c r="AA23" s="6"/>
      <c r="AD23" s="6"/>
      <c r="AE23" s="6"/>
      <c r="AF23" s="6"/>
      <c r="AG23" s="6"/>
      <c r="AH23" s="6"/>
      <c r="AI23" s="6"/>
      <c r="BC23" s="3"/>
      <c r="BK23" s="3"/>
    </row>
    <row r="24" spans="1:63" ht="20.100000000000001" customHeight="1" thickBot="1">
      <c r="A24" s="65">
        <f t="shared" si="20"/>
        <v>23</v>
      </c>
      <c r="B24" s="45">
        <f ca="1">Streams!B24</f>
        <v>26</v>
      </c>
      <c r="C24" s="46">
        <f ca="1">VLOOKUP(B24,Partition!$D$2:$E$38,2)</f>
        <v>14</v>
      </c>
      <c r="D24" s="47">
        <f ca="1">COUNTIF(INDEX(C24:INDEX($C$1:C24,IFERROR(LOOKUP(2,1/($D$1:D23=2),ROW($D$1:D23)-MIN(ROW($D$1:D23)-1)),1),),),C24)</f>
        <v>1</v>
      </c>
      <c r="E24" s="46">
        <f t="shared" ca="1" si="21"/>
        <v>5</v>
      </c>
      <c r="F24" s="48">
        <f ca="1">COUNTIF(INDEX(E24:INDEX($E$1:E24,IFERROR(LOOKUP(2,1/($F$1:F23=2),ROW($F$1:F23)-MIN(ROW($F$1:F23)-1)),1),),),E24)</f>
        <v>1</v>
      </c>
      <c r="G24" s="49">
        <f t="shared" ca="1" si="2"/>
        <v>18</v>
      </c>
      <c r="H24" s="49">
        <f t="shared" ca="1" si="3"/>
        <v>3</v>
      </c>
      <c r="I24" s="49">
        <f t="shared" ca="1" si="4"/>
        <v>5</v>
      </c>
      <c r="J24" s="49">
        <f t="shared" ca="1" si="5"/>
        <v>8</v>
      </c>
      <c r="K24" s="49">
        <f t="shared" ca="1" si="6"/>
        <v>14</v>
      </c>
      <c r="L24" s="49">
        <f t="shared" ca="1" si="7"/>
        <v>7</v>
      </c>
      <c r="M24" s="49">
        <f t="shared" ca="1" si="8"/>
        <v>17</v>
      </c>
      <c r="N24" s="49">
        <f t="shared" ca="1" si="9"/>
        <v>13</v>
      </c>
      <c r="O24" s="49">
        <f t="shared" ca="1" si="10"/>
        <v>2</v>
      </c>
      <c r="P24" s="49">
        <f t="shared" ca="1" si="11"/>
        <v>10</v>
      </c>
      <c r="Q24" s="49">
        <f t="shared" ca="1" si="12"/>
        <v>6</v>
      </c>
      <c r="R24" s="49">
        <f t="shared" ca="1" si="13"/>
        <v>15</v>
      </c>
      <c r="S24" s="49">
        <f t="shared" ca="1" si="14"/>
        <v>9</v>
      </c>
      <c r="T24" s="49">
        <f t="shared" ca="1" si="15"/>
        <v>1</v>
      </c>
      <c r="U24" s="49">
        <f t="shared" ca="1" si="16"/>
        <v>4</v>
      </c>
      <c r="V24" s="49">
        <f t="shared" ca="1" si="17"/>
        <v>11</v>
      </c>
      <c r="W24" s="49">
        <f t="shared" ca="1" si="18"/>
        <v>12</v>
      </c>
      <c r="X24" s="49">
        <f t="shared" ca="1" si="19"/>
        <v>16</v>
      </c>
      <c r="Y24" s="6"/>
      <c r="Z24" s="6"/>
      <c r="AA24" s="6"/>
      <c r="AD24" s="6"/>
      <c r="AE24" s="6"/>
      <c r="AF24" s="6"/>
      <c r="AG24" s="6"/>
      <c r="AH24" s="6"/>
      <c r="AI24" s="6"/>
      <c r="BC24" s="3"/>
      <c r="BK24" s="3"/>
    </row>
    <row r="25" spans="1:63" ht="20.100000000000001" customHeight="1" thickBot="1">
      <c r="A25" s="65">
        <f t="shared" si="20"/>
        <v>24</v>
      </c>
      <c r="B25" s="45">
        <f ca="1">Streams!B25</f>
        <v>30</v>
      </c>
      <c r="C25" s="46">
        <f ca="1">VLOOKUP(B25,Partition!$D$2:$E$38,2)</f>
        <v>15</v>
      </c>
      <c r="D25" s="47">
        <f ca="1">COUNTIF(INDEX(C25:INDEX($C$1:C25,IFERROR(LOOKUP(2,1/($D$1:D24=2),ROW($D$1:D24)-MIN(ROW($D$1:D24)-1)),1),),),C25)</f>
        <v>1</v>
      </c>
      <c r="E25" s="46">
        <f t="shared" ca="1" si="21"/>
        <v>12</v>
      </c>
      <c r="F25" s="48">
        <f ca="1">COUNTIF(INDEX(E25:INDEX($E$1:E25,IFERROR(LOOKUP(2,1/($F$1:F24=2),ROW($F$1:F24)-MIN(ROW($F$1:F24)-1)),1),),),E25)</f>
        <v>1</v>
      </c>
      <c r="G25" s="49">
        <f t="shared" ca="1" si="2"/>
        <v>14</v>
      </c>
      <c r="H25" s="49">
        <f t="shared" ca="1" si="3"/>
        <v>18</v>
      </c>
      <c r="I25" s="49">
        <f t="shared" ca="1" si="4"/>
        <v>3</v>
      </c>
      <c r="J25" s="49">
        <f t="shared" ca="1" si="5"/>
        <v>5</v>
      </c>
      <c r="K25" s="49">
        <f t="shared" ca="1" si="6"/>
        <v>8</v>
      </c>
      <c r="L25" s="49">
        <f t="shared" ca="1" si="7"/>
        <v>7</v>
      </c>
      <c r="M25" s="49">
        <f t="shared" ca="1" si="8"/>
        <v>17</v>
      </c>
      <c r="N25" s="49">
        <f t="shared" ca="1" si="9"/>
        <v>13</v>
      </c>
      <c r="O25" s="49">
        <f t="shared" ca="1" si="10"/>
        <v>2</v>
      </c>
      <c r="P25" s="49">
        <f t="shared" ca="1" si="11"/>
        <v>10</v>
      </c>
      <c r="Q25" s="49">
        <f t="shared" ca="1" si="12"/>
        <v>6</v>
      </c>
      <c r="R25" s="49">
        <f t="shared" ca="1" si="13"/>
        <v>15</v>
      </c>
      <c r="S25" s="49">
        <f t="shared" ca="1" si="14"/>
        <v>9</v>
      </c>
      <c r="T25" s="49">
        <f t="shared" ca="1" si="15"/>
        <v>1</v>
      </c>
      <c r="U25" s="49">
        <f t="shared" ca="1" si="16"/>
        <v>4</v>
      </c>
      <c r="V25" s="49">
        <f t="shared" ca="1" si="17"/>
        <v>11</v>
      </c>
      <c r="W25" s="49">
        <f t="shared" ca="1" si="18"/>
        <v>12</v>
      </c>
      <c r="X25" s="49">
        <f t="shared" ca="1" si="19"/>
        <v>16</v>
      </c>
      <c r="Y25" s="6"/>
      <c r="Z25" s="6"/>
      <c r="AA25" s="6"/>
      <c r="AD25" s="6"/>
      <c r="AE25" s="6"/>
      <c r="AF25" s="6"/>
      <c r="AG25" s="6"/>
      <c r="AH25" s="6"/>
      <c r="AI25" s="6"/>
      <c r="BC25" s="3"/>
      <c r="BK25" s="3"/>
    </row>
    <row r="26" spans="1:63" ht="20.100000000000001" customHeight="1" thickBot="1">
      <c r="A26" s="65">
        <f t="shared" si="20"/>
        <v>25</v>
      </c>
      <c r="B26" s="45">
        <f ca="1">Streams!B26</f>
        <v>12</v>
      </c>
      <c r="C26" s="46">
        <f ca="1">VLOOKUP(B26,Partition!$D$2:$E$38,2)</f>
        <v>6</v>
      </c>
      <c r="D26" s="47">
        <f ca="1">COUNTIF(INDEX(C26:INDEX($C$1:C26,IFERROR(LOOKUP(2,1/($D$1:D25=2),ROW($D$1:D25)-MIN(ROW($D$1:D25)-1)),1),),),C26)</f>
        <v>1</v>
      </c>
      <c r="E26" s="46">
        <f t="shared" ca="1" si="21"/>
        <v>12</v>
      </c>
      <c r="F26" s="48">
        <f ca="1">COUNTIF(INDEX(E26:INDEX($E$1:E26,IFERROR(LOOKUP(2,1/($F$1:F25=2),ROW($F$1:F25)-MIN(ROW($F$1:F25)-1)),1),),),E26)</f>
        <v>2</v>
      </c>
      <c r="G26" s="49">
        <f t="shared" ca="1" si="2"/>
        <v>15</v>
      </c>
      <c r="H26" s="49">
        <f t="shared" ca="1" si="3"/>
        <v>14</v>
      </c>
      <c r="I26" s="49">
        <f t="shared" ca="1" si="4"/>
        <v>18</v>
      </c>
      <c r="J26" s="49">
        <f t="shared" ca="1" si="5"/>
        <v>3</v>
      </c>
      <c r="K26" s="49">
        <f t="shared" ca="1" si="6"/>
        <v>5</v>
      </c>
      <c r="L26" s="49">
        <f t="shared" ca="1" si="7"/>
        <v>8</v>
      </c>
      <c r="M26" s="49">
        <f t="shared" ca="1" si="8"/>
        <v>7</v>
      </c>
      <c r="N26" s="49">
        <f t="shared" ca="1" si="9"/>
        <v>17</v>
      </c>
      <c r="O26" s="49">
        <f t="shared" ca="1" si="10"/>
        <v>13</v>
      </c>
      <c r="P26" s="49">
        <f t="shared" ca="1" si="11"/>
        <v>2</v>
      </c>
      <c r="Q26" s="49">
        <f t="shared" ca="1" si="12"/>
        <v>10</v>
      </c>
      <c r="R26" s="49">
        <f t="shared" ca="1" si="13"/>
        <v>6</v>
      </c>
      <c r="S26" s="49">
        <f t="shared" ca="1" si="14"/>
        <v>9</v>
      </c>
      <c r="T26" s="49">
        <f t="shared" ca="1" si="15"/>
        <v>1</v>
      </c>
      <c r="U26" s="49">
        <f t="shared" ca="1" si="16"/>
        <v>4</v>
      </c>
      <c r="V26" s="49">
        <f t="shared" ca="1" si="17"/>
        <v>11</v>
      </c>
      <c r="W26" s="49">
        <f t="shared" ca="1" si="18"/>
        <v>12</v>
      </c>
      <c r="X26" s="49">
        <f t="shared" ca="1" si="19"/>
        <v>16</v>
      </c>
      <c r="Y26" s="6"/>
      <c r="Z26" s="6"/>
      <c r="AA26" s="6"/>
      <c r="AD26" s="6"/>
      <c r="AE26" s="6"/>
      <c r="AF26" s="6"/>
      <c r="AG26" s="6"/>
      <c r="AH26" s="6"/>
      <c r="AI26" s="6"/>
      <c r="BC26" s="3"/>
      <c r="BK26" s="3"/>
    </row>
    <row r="27" spans="1:63" ht="20.100000000000001" customHeight="1" thickBot="1">
      <c r="A27" s="65">
        <f t="shared" si="20"/>
        <v>26</v>
      </c>
      <c r="B27" s="45">
        <f ca="1">Streams!B27</f>
        <v>26</v>
      </c>
      <c r="C27" s="46">
        <f ca="1">VLOOKUP(B27,Partition!$D$2:$E$38,2)</f>
        <v>14</v>
      </c>
      <c r="D27" s="47">
        <f ca="1">COUNTIF(INDEX(C27:INDEX($C$1:C27,IFERROR(LOOKUP(2,1/($D$1:D26=2),ROW($D$1:D26)-MIN(ROW($D$1:D26)-1)),1),),),C27)</f>
        <v>2</v>
      </c>
      <c r="E27" s="46">
        <f t="shared" ca="1" si="21"/>
        <v>3</v>
      </c>
      <c r="F27" s="48">
        <f ca="1">COUNTIF(INDEX(E27:INDEX($E$1:E27,IFERROR(LOOKUP(2,1/($F$1:F26=2),ROW($F$1:F26)-MIN(ROW($F$1:F26)-1)),1),),),E27)</f>
        <v>1</v>
      </c>
      <c r="G27" s="49">
        <f t="shared" ca="1" si="2"/>
        <v>6</v>
      </c>
      <c r="H27" s="49">
        <f t="shared" ca="1" si="3"/>
        <v>15</v>
      </c>
      <c r="I27" s="49">
        <f t="shared" ca="1" si="4"/>
        <v>14</v>
      </c>
      <c r="J27" s="49">
        <f t="shared" ca="1" si="5"/>
        <v>18</v>
      </c>
      <c r="K27" s="49">
        <f t="shared" ca="1" si="6"/>
        <v>3</v>
      </c>
      <c r="L27" s="49">
        <f t="shared" ca="1" si="7"/>
        <v>5</v>
      </c>
      <c r="M27" s="49">
        <f t="shared" ca="1" si="8"/>
        <v>8</v>
      </c>
      <c r="N27" s="49">
        <f t="shared" ca="1" si="9"/>
        <v>7</v>
      </c>
      <c r="O27" s="49">
        <f t="shared" ca="1" si="10"/>
        <v>17</v>
      </c>
      <c r="P27" s="49">
        <f t="shared" ca="1" si="11"/>
        <v>13</v>
      </c>
      <c r="Q27" s="49">
        <f t="shared" ca="1" si="12"/>
        <v>2</v>
      </c>
      <c r="R27" s="49">
        <f t="shared" ca="1" si="13"/>
        <v>10</v>
      </c>
      <c r="S27" s="49">
        <f t="shared" ca="1" si="14"/>
        <v>9</v>
      </c>
      <c r="T27" s="49">
        <f t="shared" ca="1" si="15"/>
        <v>1</v>
      </c>
      <c r="U27" s="49">
        <f t="shared" ca="1" si="16"/>
        <v>4</v>
      </c>
      <c r="V27" s="49">
        <f t="shared" ca="1" si="17"/>
        <v>11</v>
      </c>
      <c r="W27" s="49">
        <f t="shared" ca="1" si="18"/>
        <v>12</v>
      </c>
      <c r="X27" s="49">
        <f t="shared" ca="1" si="19"/>
        <v>16</v>
      </c>
      <c r="Y27" s="6"/>
      <c r="Z27" s="6"/>
      <c r="AA27" s="6"/>
      <c r="AD27" s="6"/>
      <c r="AE27" s="6"/>
      <c r="AF27" s="6"/>
      <c r="AG27" s="6"/>
      <c r="AH27" s="6"/>
      <c r="AI27" s="6"/>
      <c r="BC27" s="3"/>
      <c r="BK27" s="3"/>
    </row>
    <row r="28" spans="1:63" ht="20.100000000000001" customHeight="1" thickBot="1">
      <c r="A28" s="65">
        <f t="shared" si="20"/>
        <v>27</v>
      </c>
      <c r="B28" s="45">
        <f ca="1">Streams!B28</f>
        <v>26</v>
      </c>
      <c r="C28" s="46">
        <f ca="1">VLOOKUP(B28,Partition!$D$2:$E$38,2)</f>
        <v>14</v>
      </c>
      <c r="D28" s="47">
        <f ca="1">COUNTIF(INDEX(C28:INDEX($C$1:C28,IFERROR(LOOKUP(2,1/($D$1:D27=2),ROW($D$1:D27)-MIN(ROW($D$1:D27)-1)),1),),),C28)</f>
        <v>2</v>
      </c>
      <c r="E28" s="46">
        <f t="shared" ca="1" si="21"/>
        <v>1</v>
      </c>
      <c r="F28" s="48">
        <f ca="1">COUNTIF(INDEX(E28:INDEX($E$1:E28,IFERROR(LOOKUP(2,1/($F$1:F27=2),ROW($F$1:F27)-MIN(ROW($F$1:F27)-1)),1),),),E28)</f>
        <v>1</v>
      </c>
      <c r="G28" s="49">
        <f t="shared" ca="1" si="2"/>
        <v>14</v>
      </c>
      <c r="H28" s="49">
        <f t="shared" ca="1" si="3"/>
        <v>6</v>
      </c>
      <c r="I28" s="49">
        <f t="shared" ca="1" si="4"/>
        <v>15</v>
      </c>
      <c r="J28" s="49">
        <f t="shared" ca="1" si="5"/>
        <v>18</v>
      </c>
      <c r="K28" s="49">
        <f t="shared" ca="1" si="6"/>
        <v>3</v>
      </c>
      <c r="L28" s="49">
        <f t="shared" ca="1" si="7"/>
        <v>5</v>
      </c>
      <c r="M28" s="49">
        <f t="shared" ca="1" si="8"/>
        <v>8</v>
      </c>
      <c r="N28" s="49">
        <f t="shared" ca="1" si="9"/>
        <v>7</v>
      </c>
      <c r="O28" s="49">
        <f t="shared" ca="1" si="10"/>
        <v>17</v>
      </c>
      <c r="P28" s="49">
        <f t="shared" ca="1" si="11"/>
        <v>13</v>
      </c>
      <c r="Q28" s="49">
        <f t="shared" ca="1" si="12"/>
        <v>2</v>
      </c>
      <c r="R28" s="49">
        <f t="shared" ca="1" si="13"/>
        <v>10</v>
      </c>
      <c r="S28" s="49">
        <f t="shared" ca="1" si="14"/>
        <v>9</v>
      </c>
      <c r="T28" s="49">
        <f t="shared" ca="1" si="15"/>
        <v>1</v>
      </c>
      <c r="U28" s="49">
        <f t="shared" ca="1" si="16"/>
        <v>4</v>
      </c>
      <c r="V28" s="49">
        <f t="shared" ca="1" si="17"/>
        <v>11</v>
      </c>
      <c r="W28" s="49">
        <f t="shared" ca="1" si="18"/>
        <v>12</v>
      </c>
      <c r="X28" s="49">
        <f t="shared" ca="1" si="19"/>
        <v>16</v>
      </c>
      <c r="Y28" s="6"/>
      <c r="Z28" s="6"/>
      <c r="AA28" s="6"/>
      <c r="AD28" s="6"/>
      <c r="AE28" s="6"/>
      <c r="AF28" s="6"/>
      <c r="AG28" s="6"/>
      <c r="AH28" s="6"/>
      <c r="AI28" s="6"/>
      <c r="BC28" s="3"/>
      <c r="BK28" s="3"/>
    </row>
    <row r="29" spans="1:63" ht="20.100000000000001" customHeight="1" thickBot="1">
      <c r="A29" s="65">
        <f t="shared" si="20"/>
        <v>28</v>
      </c>
      <c r="B29" s="45">
        <f ca="1">Streams!B29</f>
        <v>5</v>
      </c>
      <c r="C29" s="46">
        <f ca="1">VLOOKUP(B29,Partition!$D$2:$E$38,2)</f>
        <v>2</v>
      </c>
      <c r="D29" s="47">
        <f ca="1">COUNTIF(INDEX(C29:INDEX($C$1:C29,IFERROR(LOOKUP(2,1/($D$1:D28=2),ROW($D$1:D28)-MIN(ROW($D$1:D28)-1)),1),),),C29)</f>
        <v>1</v>
      </c>
      <c r="E29" s="46">
        <f t="shared" ca="1" si="21"/>
        <v>11</v>
      </c>
      <c r="F29" s="48">
        <f ca="1">COUNTIF(INDEX(E29:INDEX($E$1:E29,IFERROR(LOOKUP(2,1/($F$1:F28=2),ROW($F$1:F28)-MIN(ROW($F$1:F28)-1)),1),),),E29)</f>
        <v>1</v>
      </c>
      <c r="G29" s="49">
        <f t="shared" ca="1" si="2"/>
        <v>14</v>
      </c>
      <c r="H29" s="49">
        <f t="shared" ca="1" si="3"/>
        <v>6</v>
      </c>
      <c r="I29" s="49">
        <f t="shared" ca="1" si="4"/>
        <v>15</v>
      </c>
      <c r="J29" s="49">
        <f t="shared" ca="1" si="5"/>
        <v>18</v>
      </c>
      <c r="K29" s="49">
        <f t="shared" ca="1" si="6"/>
        <v>3</v>
      </c>
      <c r="L29" s="49">
        <f t="shared" ca="1" si="7"/>
        <v>5</v>
      </c>
      <c r="M29" s="49">
        <f t="shared" ca="1" si="8"/>
        <v>8</v>
      </c>
      <c r="N29" s="49">
        <f t="shared" ca="1" si="9"/>
        <v>7</v>
      </c>
      <c r="O29" s="49">
        <f t="shared" ca="1" si="10"/>
        <v>17</v>
      </c>
      <c r="P29" s="49">
        <f t="shared" ca="1" si="11"/>
        <v>13</v>
      </c>
      <c r="Q29" s="49">
        <f t="shared" ca="1" si="12"/>
        <v>2</v>
      </c>
      <c r="R29" s="49">
        <f t="shared" ca="1" si="13"/>
        <v>10</v>
      </c>
      <c r="S29" s="49">
        <f t="shared" ca="1" si="14"/>
        <v>9</v>
      </c>
      <c r="T29" s="49">
        <f t="shared" ca="1" si="15"/>
        <v>1</v>
      </c>
      <c r="U29" s="49">
        <f t="shared" ca="1" si="16"/>
        <v>4</v>
      </c>
      <c r="V29" s="49">
        <f t="shared" ca="1" si="17"/>
        <v>11</v>
      </c>
      <c r="W29" s="49">
        <f t="shared" ca="1" si="18"/>
        <v>12</v>
      </c>
      <c r="X29" s="49">
        <f t="shared" ca="1" si="19"/>
        <v>16</v>
      </c>
      <c r="Y29" s="6"/>
      <c r="Z29" s="6"/>
      <c r="AA29" s="6"/>
      <c r="AD29" s="6"/>
      <c r="AE29" s="6"/>
      <c r="AF29" s="6"/>
      <c r="AG29" s="6"/>
      <c r="AH29" s="6"/>
      <c r="AI29" s="6"/>
      <c r="BC29" s="3"/>
      <c r="BK29" s="3"/>
    </row>
    <row r="30" spans="1:63" ht="20.100000000000001" customHeight="1" thickBot="1">
      <c r="A30" s="65">
        <f t="shared" si="20"/>
        <v>29</v>
      </c>
      <c r="B30" s="45">
        <f ca="1">Streams!B30</f>
        <v>34</v>
      </c>
      <c r="C30" s="46">
        <f ca="1">VLOOKUP(B30,Partition!$D$2:$E$38,2)</f>
        <v>16</v>
      </c>
      <c r="D30" s="47">
        <f ca="1">COUNTIF(INDEX(C30:INDEX($C$1:C30,IFERROR(LOOKUP(2,1/($D$1:D29=2),ROW($D$1:D29)-MIN(ROW($D$1:D29)-1)),1),),),C30)</f>
        <v>1</v>
      </c>
      <c r="E30" s="46">
        <f t="shared" ca="1" si="21"/>
        <v>18</v>
      </c>
      <c r="F30" s="48">
        <f ca="1">COUNTIF(INDEX(E30:INDEX($E$1:E30,IFERROR(LOOKUP(2,1/($F$1:F29=2),ROW($F$1:F29)-MIN(ROW($F$1:F29)-1)),1),),),E30)</f>
        <v>1</v>
      </c>
      <c r="G30" s="49">
        <f t="shared" ca="1" si="2"/>
        <v>2</v>
      </c>
      <c r="H30" s="49">
        <f t="shared" ca="1" si="3"/>
        <v>14</v>
      </c>
      <c r="I30" s="49">
        <f t="shared" ca="1" si="4"/>
        <v>6</v>
      </c>
      <c r="J30" s="49">
        <f t="shared" ca="1" si="5"/>
        <v>15</v>
      </c>
      <c r="K30" s="49">
        <f t="shared" ca="1" si="6"/>
        <v>18</v>
      </c>
      <c r="L30" s="49">
        <f t="shared" ca="1" si="7"/>
        <v>3</v>
      </c>
      <c r="M30" s="49">
        <f t="shared" ca="1" si="8"/>
        <v>5</v>
      </c>
      <c r="N30" s="49">
        <f t="shared" ca="1" si="9"/>
        <v>8</v>
      </c>
      <c r="O30" s="49">
        <f t="shared" ca="1" si="10"/>
        <v>7</v>
      </c>
      <c r="P30" s="49">
        <f t="shared" ca="1" si="11"/>
        <v>17</v>
      </c>
      <c r="Q30" s="49">
        <f t="shared" ca="1" si="12"/>
        <v>13</v>
      </c>
      <c r="R30" s="49">
        <f t="shared" ca="1" si="13"/>
        <v>10</v>
      </c>
      <c r="S30" s="49">
        <f t="shared" ca="1" si="14"/>
        <v>9</v>
      </c>
      <c r="T30" s="49">
        <f t="shared" ca="1" si="15"/>
        <v>1</v>
      </c>
      <c r="U30" s="49">
        <f t="shared" ca="1" si="16"/>
        <v>4</v>
      </c>
      <c r="V30" s="49">
        <f t="shared" ca="1" si="17"/>
        <v>11</v>
      </c>
      <c r="W30" s="49">
        <f t="shared" ca="1" si="18"/>
        <v>12</v>
      </c>
      <c r="X30" s="49">
        <f t="shared" ca="1" si="19"/>
        <v>16</v>
      </c>
      <c r="Y30" s="6"/>
      <c r="Z30" s="6"/>
      <c r="AA30" s="6"/>
      <c r="AD30" s="6"/>
      <c r="AE30" s="6"/>
      <c r="AF30" s="6"/>
      <c r="AG30" s="6"/>
      <c r="AH30" s="6"/>
      <c r="AI30" s="6"/>
      <c r="BC30" s="3"/>
      <c r="BK30" s="3"/>
    </row>
    <row r="31" spans="1:63" ht="20.100000000000001" customHeight="1" thickBot="1">
      <c r="A31" s="65">
        <f t="shared" si="20"/>
        <v>30</v>
      </c>
      <c r="B31" s="45">
        <f ca="1">Streams!B31</f>
        <v>23</v>
      </c>
      <c r="C31" s="46">
        <f ca="1">VLOOKUP(B31,Partition!$D$2:$E$38,2)</f>
        <v>11</v>
      </c>
      <c r="D31" s="47">
        <f ca="1">COUNTIF(INDEX(C31:INDEX($C$1:C31,IFERROR(LOOKUP(2,1/($D$1:D30=2),ROW($D$1:D30)-MIN(ROW($D$1:D30)-1)),1),),),C31)</f>
        <v>1</v>
      </c>
      <c r="E31" s="46">
        <f t="shared" ca="1" si="21"/>
        <v>17</v>
      </c>
      <c r="F31" s="48">
        <f ca="1">COUNTIF(INDEX(E31:INDEX($E$1:E31,IFERROR(LOOKUP(2,1/($F$1:F30=2),ROW($F$1:F30)-MIN(ROW($F$1:F30)-1)),1),),),E31)</f>
        <v>1</v>
      </c>
      <c r="G31" s="49">
        <f t="shared" ca="1" si="2"/>
        <v>16</v>
      </c>
      <c r="H31" s="49">
        <f t="shared" ca="1" si="3"/>
        <v>2</v>
      </c>
      <c r="I31" s="49">
        <f t="shared" ca="1" si="4"/>
        <v>14</v>
      </c>
      <c r="J31" s="49">
        <f t="shared" ca="1" si="5"/>
        <v>6</v>
      </c>
      <c r="K31" s="49">
        <f t="shared" ca="1" si="6"/>
        <v>15</v>
      </c>
      <c r="L31" s="49">
        <f t="shared" ca="1" si="7"/>
        <v>18</v>
      </c>
      <c r="M31" s="49">
        <f t="shared" ca="1" si="8"/>
        <v>3</v>
      </c>
      <c r="N31" s="49">
        <f t="shared" ca="1" si="9"/>
        <v>5</v>
      </c>
      <c r="O31" s="49">
        <f t="shared" ca="1" si="10"/>
        <v>8</v>
      </c>
      <c r="P31" s="49">
        <f t="shared" ca="1" si="11"/>
        <v>7</v>
      </c>
      <c r="Q31" s="49">
        <f t="shared" ca="1" si="12"/>
        <v>17</v>
      </c>
      <c r="R31" s="49">
        <f t="shared" ca="1" si="13"/>
        <v>13</v>
      </c>
      <c r="S31" s="49">
        <f t="shared" ca="1" si="14"/>
        <v>10</v>
      </c>
      <c r="T31" s="49">
        <f t="shared" ca="1" si="15"/>
        <v>9</v>
      </c>
      <c r="U31" s="49">
        <f t="shared" ca="1" si="16"/>
        <v>1</v>
      </c>
      <c r="V31" s="49">
        <f t="shared" ca="1" si="17"/>
        <v>4</v>
      </c>
      <c r="W31" s="49">
        <f t="shared" ca="1" si="18"/>
        <v>11</v>
      </c>
      <c r="X31" s="49">
        <f t="shared" ca="1" si="19"/>
        <v>12</v>
      </c>
      <c r="Y31" s="6"/>
      <c r="Z31" s="6"/>
      <c r="AA31" s="6"/>
      <c r="AD31" s="6"/>
      <c r="AE31" s="6"/>
      <c r="AF31" s="6"/>
      <c r="AG31" s="6"/>
      <c r="AH31" s="6"/>
      <c r="AI31" s="6"/>
      <c r="BC31" s="3"/>
      <c r="BK31" s="3"/>
    </row>
    <row r="32" spans="1:63" ht="20.100000000000001" customHeight="1" thickBot="1">
      <c r="A32" s="65">
        <f t="shared" si="20"/>
        <v>31</v>
      </c>
      <c r="B32" s="45">
        <f ca="1">Streams!B32</f>
        <v>14</v>
      </c>
      <c r="C32" s="46">
        <f ca="1">VLOOKUP(B32,Partition!$D$2:$E$38,2)</f>
        <v>8</v>
      </c>
      <c r="D32" s="47">
        <f ca="1">COUNTIF(INDEX(C32:INDEX($C$1:C32,IFERROR(LOOKUP(2,1/($D$1:D31=2),ROW($D$1:D31)-MIN(ROW($D$1:D31)-1)),1),),),C32)</f>
        <v>1</v>
      </c>
      <c r="E32" s="46">
        <f t="shared" ca="1" si="21"/>
        <v>10</v>
      </c>
      <c r="F32" s="48">
        <f ca="1">COUNTIF(INDEX(E32:INDEX($E$1:E32,IFERROR(LOOKUP(2,1/($F$1:F31=2),ROW($F$1:F31)-MIN(ROW($F$1:F31)-1)),1),),),E32)</f>
        <v>1</v>
      </c>
      <c r="G32" s="49">
        <f t="shared" ca="1" si="2"/>
        <v>11</v>
      </c>
      <c r="H32" s="49">
        <f t="shared" ca="1" si="3"/>
        <v>16</v>
      </c>
      <c r="I32" s="49">
        <f t="shared" ca="1" si="4"/>
        <v>2</v>
      </c>
      <c r="J32" s="49">
        <f t="shared" ca="1" si="5"/>
        <v>14</v>
      </c>
      <c r="K32" s="49">
        <f t="shared" ca="1" si="6"/>
        <v>6</v>
      </c>
      <c r="L32" s="49">
        <f t="shared" ca="1" si="7"/>
        <v>15</v>
      </c>
      <c r="M32" s="49">
        <f t="shared" ca="1" si="8"/>
        <v>18</v>
      </c>
      <c r="N32" s="49">
        <f t="shared" ca="1" si="9"/>
        <v>3</v>
      </c>
      <c r="O32" s="49">
        <f t="shared" ca="1" si="10"/>
        <v>5</v>
      </c>
      <c r="P32" s="49">
        <f t="shared" ca="1" si="11"/>
        <v>8</v>
      </c>
      <c r="Q32" s="49">
        <f t="shared" ca="1" si="12"/>
        <v>7</v>
      </c>
      <c r="R32" s="49">
        <f t="shared" ca="1" si="13"/>
        <v>17</v>
      </c>
      <c r="S32" s="49">
        <f t="shared" ca="1" si="14"/>
        <v>13</v>
      </c>
      <c r="T32" s="49">
        <f t="shared" ca="1" si="15"/>
        <v>10</v>
      </c>
      <c r="U32" s="49">
        <f t="shared" ca="1" si="16"/>
        <v>9</v>
      </c>
      <c r="V32" s="49">
        <f t="shared" ca="1" si="17"/>
        <v>1</v>
      </c>
      <c r="W32" s="49">
        <f t="shared" ca="1" si="18"/>
        <v>4</v>
      </c>
      <c r="X32" s="49">
        <f t="shared" ca="1" si="19"/>
        <v>12</v>
      </c>
      <c r="Y32" s="6"/>
      <c r="Z32" s="6"/>
      <c r="AA32" s="6"/>
      <c r="AD32" s="6"/>
      <c r="AE32" s="6"/>
      <c r="AF32" s="6"/>
      <c r="AG32" s="6"/>
      <c r="AH32" s="6"/>
      <c r="AI32" s="6"/>
      <c r="BC32" s="3"/>
      <c r="BK32" s="3"/>
    </row>
    <row r="33" spans="1:63" ht="20.100000000000001" customHeight="1" thickBot="1">
      <c r="A33" s="65">
        <f t="shared" si="20"/>
        <v>32</v>
      </c>
      <c r="B33" s="45">
        <f ca="1">Streams!B33</f>
        <v>27</v>
      </c>
      <c r="C33" s="46">
        <f ca="1">VLOOKUP(B33,Partition!$D$2:$E$38,2)</f>
        <v>15</v>
      </c>
      <c r="D33" s="47">
        <f ca="1">COUNTIF(INDEX(C33:INDEX($C$1:C33,IFERROR(LOOKUP(2,1/($D$1:D32=2),ROW($D$1:D32)-MIN(ROW($D$1:D32)-1)),1),),),C33)</f>
        <v>1</v>
      </c>
      <c r="E33" s="46">
        <f t="shared" ca="1" si="21"/>
        <v>7</v>
      </c>
      <c r="F33" s="48">
        <f ca="1">COUNTIF(INDEX(E33:INDEX($E$1:E33,IFERROR(LOOKUP(2,1/($F$1:F32=2),ROW($F$1:F32)-MIN(ROW($F$1:F32)-1)),1),),),E33)</f>
        <v>1</v>
      </c>
      <c r="G33" s="49">
        <f t="shared" ca="1" si="2"/>
        <v>8</v>
      </c>
      <c r="H33" s="49">
        <f t="shared" ca="1" si="3"/>
        <v>11</v>
      </c>
      <c r="I33" s="49">
        <f t="shared" ca="1" si="4"/>
        <v>16</v>
      </c>
      <c r="J33" s="49">
        <f t="shared" ca="1" si="5"/>
        <v>2</v>
      </c>
      <c r="K33" s="49">
        <f t="shared" ca="1" si="6"/>
        <v>14</v>
      </c>
      <c r="L33" s="49">
        <f t="shared" ca="1" si="7"/>
        <v>6</v>
      </c>
      <c r="M33" s="49">
        <f t="shared" ca="1" si="8"/>
        <v>15</v>
      </c>
      <c r="N33" s="49">
        <f t="shared" ca="1" si="9"/>
        <v>18</v>
      </c>
      <c r="O33" s="49">
        <f t="shared" ca="1" si="10"/>
        <v>3</v>
      </c>
      <c r="P33" s="49">
        <f t="shared" ca="1" si="11"/>
        <v>5</v>
      </c>
      <c r="Q33" s="49">
        <f t="shared" ca="1" si="12"/>
        <v>7</v>
      </c>
      <c r="R33" s="49">
        <f t="shared" ca="1" si="13"/>
        <v>17</v>
      </c>
      <c r="S33" s="49">
        <f t="shared" ca="1" si="14"/>
        <v>13</v>
      </c>
      <c r="T33" s="49">
        <f t="shared" ca="1" si="15"/>
        <v>10</v>
      </c>
      <c r="U33" s="49">
        <f t="shared" ca="1" si="16"/>
        <v>9</v>
      </c>
      <c r="V33" s="49">
        <f t="shared" ca="1" si="17"/>
        <v>1</v>
      </c>
      <c r="W33" s="49">
        <f t="shared" ca="1" si="18"/>
        <v>4</v>
      </c>
      <c r="X33" s="49">
        <f t="shared" ca="1" si="19"/>
        <v>12</v>
      </c>
      <c r="Y33" s="6"/>
      <c r="Z33" s="6"/>
      <c r="AA33" s="6"/>
      <c r="AD33" s="6"/>
      <c r="AE33" s="6"/>
      <c r="AF33" s="6"/>
      <c r="AG33" s="6"/>
      <c r="AH33" s="6"/>
      <c r="AI33" s="6"/>
      <c r="BC33" s="3"/>
      <c r="BK33" s="3"/>
    </row>
    <row r="34" spans="1:63" ht="20.100000000000001" customHeight="1" thickBot="1">
      <c r="A34" s="65">
        <f t="shared" si="20"/>
        <v>33</v>
      </c>
      <c r="B34" s="45">
        <f ca="1">Streams!B34</f>
        <v>16</v>
      </c>
      <c r="C34" s="46">
        <f ca="1">VLOOKUP(B34,Partition!$D$2:$E$38,2)</f>
        <v>7</v>
      </c>
      <c r="D34" s="47">
        <f ca="1">COUNTIF(INDEX(C34:INDEX($C$1:C34,IFERROR(LOOKUP(2,1/($D$1:D33=2),ROW($D$1:D33)-MIN(ROW($D$1:D33)-1)),1),),),C34)</f>
        <v>1</v>
      </c>
      <c r="E34" s="46">
        <f t="shared" ca="1" si="21"/>
        <v>11</v>
      </c>
      <c r="F34" s="48">
        <f ca="1">COUNTIF(INDEX(E34:INDEX($E$1:E34,IFERROR(LOOKUP(2,1/($F$1:F33=2),ROW($F$1:F33)-MIN(ROW($F$1:F33)-1)),1),),),E34)</f>
        <v>2</v>
      </c>
      <c r="G34" s="49">
        <f t="shared" ca="1" si="2"/>
        <v>15</v>
      </c>
      <c r="H34" s="49">
        <f t="shared" ca="1" si="3"/>
        <v>8</v>
      </c>
      <c r="I34" s="49">
        <f t="shared" ca="1" si="4"/>
        <v>11</v>
      </c>
      <c r="J34" s="49">
        <f t="shared" ca="1" si="5"/>
        <v>16</v>
      </c>
      <c r="K34" s="49">
        <f t="shared" ca="1" si="6"/>
        <v>2</v>
      </c>
      <c r="L34" s="49">
        <f t="shared" ca="1" si="7"/>
        <v>14</v>
      </c>
      <c r="M34" s="49">
        <f t="shared" ca="1" si="8"/>
        <v>6</v>
      </c>
      <c r="N34" s="49">
        <f t="shared" ca="1" si="9"/>
        <v>18</v>
      </c>
      <c r="O34" s="49">
        <f t="shared" ca="1" si="10"/>
        <v>3</v>
      </c>
      <c r="P34" s="49">
        <f t="shared" ca="1" si="11"/>
        <v>5</v>
      </c>
      <c r="Q34" s="49">
        <f t="shared" ca="1" si="12"/>
        <v>7</v>
      </c>
      <c r="R34" s="49">
        <f t="shared" ca="1" si="13"/>
        <v>17</v>
      </c>
      <c r="S34" s="49">
        <f t="shared" ca="1" si="14"/>
        <v>13</v>
      </c>
      <c r="T34" s="49">
        <f t="shared" ca="1" si="15"/>
        <v>10</v>
      </c>
      <c r="U34" s="49">
        <f t="shared" ca="1" si="16"/>
        <v>9</v>
      </c>
      <c r="V34" s="49">
        <f t="shared" ca="1" si="17"/>
        <v>1</v>
      </c>
      <c r="W34" s="49">
        <f t="shared" ca="1" si="18"/>
        <v>4</v>
      </c>
      <c r="X34" s="49">
        <f t="shared" ca="1" si="19"/>
        <v>12</v>
      </c>
      <c r="Y34" s="6"/>
      <c r="Z34" s="6"/>
      <c r="AA34" s="6"/>
      <c r="AD34" s="6"/>
      <c r="AE34" s="6"/>
      <c r="AF34" s="6"/>
      <c r="AG34" s="6"/>
      <c r="AH34" s="6"/>
      <c r="AI34" s="6"/>
      <c r="BC34" s="3"/>
      <c r="BK34" s="3"/>
    </row>
    <row r="35" spans="1:63" ht="20.100000000000001" customHeight="1" thickBot="1">
      <c r="A35" s="65">
        <f t="shared" si="20"/>
        <v>34</v>
      </c>
      <c r="B35" s="45">
        <f ca="1">Streams!B35</f>
        <v>15</v>
      </c>
      <c r="C35" s="46">
        <f ca="1">VLOOKUP(B35,Partition!$D$2:$E$38,2)</f>
        <v>9</v>
      </c>
      <c r="D35" s="47">
        <f ca="1">COUNTIF(INDEX(C35:INDEX($C$1:C35,IFERROR(LOOKUP(2,1/($D$1:D34=2),ROW($D$1:D34)-MIN(ROW($D$1:D34)-1)),1),),),C35)</f>
        <v>1</v>
      </c>
      <c r="E35" s="46">
        <f t="shared" ca="1" si="21"/>
        <v>15</v>
      </c>
      <c r="F35" s="48">
        <f ca="1">COUNTIF(INDEX(E35:INDEX($E$1:E35,IFERROR(LOOKUP(2,1/($F$1:F34=2),ROW($F$1:F34)-MIN(ROW($F$1:F34)-1)),1),),),E35)</f>
        <v>1</v>
      </c>
      <c r="G35" s="49">
        <f t="shared" ref="G35:G67" ca="1" si="22">IF(C34&lt;&gt;0,C34,G34)</f>
        <v>7</v>
      </c>
      <c r="H35" s="49">
        <f t="shared" ca="1" si="3"/>
        <v>15</v>
      </c>
      <c r="I35" s="49">
        <f t="shared" ca="1" si="4"/>
        <v>8</v>
      </c>
      <c r="J35" s="49">
        <f t="shared" ca="1" si="5"/>
        <v>11</v>
      </c>
      <c r="K35" s="49">
        <f t="shared" ca="1" si="6"/>
        <v>16</v>
      </c>
      <c r="L35" s="49">
        <f t="shared" ca="1" si="7"/>
        <v>2</v>
      </c>
      <c r="M35" s="49">
        <f t="shared" ca="1" si="8"/>
        <v>14</v>
      </c>
      <c r="N35" s="49">
        <f t="shared" ca="1" si="9"/>
        <v>6</v>
      </c>
      <c r="O35" s="49">
        <f t="shared" ca="1" si="10"/>
        <v>18</v>
      </c>
      <c r="P35" s="49">
        <f t="shared" ca="1" si="11"/>
        <v>3</v>
      </c>
      <c r="Q35" s="49">
        <f t="shared" ca="1" si="12"/>
        <v>5</v>
      </c>
      <c r="R35" s="49">
        <f t="shared" ca="1" si="13"/>
        <v>17</v>
      </c>
      <c r="S35" s="49">
        <f t="shared" ca="1" si="14"/>
        <v>13</v>
      </c>
      <c r="T35" s="49">
        <f t="shared" ca="1" si="15"/>
        <v>10</v>
      </c>
      <c r="U35" s="49">
        <f t="shared" ca="1" si="16"/>
        <v>9</v>
      </c>
      <c r="V35" s="49">
        <f t="shared" ca="1" si="17"/>
        <v>1</v>
      </c>
      <c r="W35" s="49">
        <f t="shared" ca="1" si="18"/>
        <v>4</v>
      </c>
      <c r="X35" s="49">
        <f t="shared" ca="1" si="19"/>
        <v>12</v>
      </c>
      <c r="Y35" s="6"/>
      <c r="Z35" s="6"/>
      <c r="AA35" s="6"/>
      <c r="AD35" s="6"/>
      <c r="AE35" s="6"/>
      <c r="AF35" s="6"/>
      <c r="AG35" s="6"/>
      <c r="AH35" s="6"/>
      <c r="AI35" s="6"/>
      <c r="BC35" s="3"/>
      <c r="BK35" s="3"/>
    </row>
    <row r="36" spans="1:63" ht="20.100000000000001" customHeight="1" thickBot="1">
      <c r="A36" s="65">
        <f t="shared" si="20"/>
        <v>35</v>
      </c>
      <c r="B36" s="45">
        <f ca="1">Streams!B36</f>
        <v>23</v>
      </c>
      <c r="C36" s="46">
        <f ca="1">VLOOKUP(B36,Partition!$D$2:$E$38,2)</f>
        <v>11</v>
      </c>
      <c r="D36" s="47">
        <f ca="1">COUNTIF(INDEX(C36:INDEX($C$1:C36,IFERROR(LOOKUP(2,1/($D$1:D35=2),ROW($D$1:D35)-MIN(ROW($D$1:D35)-1)),1),),),C36)</f>
        <v>2</v>
      </c>
      <c r="E36" s="46">
        <f t="shared" ca="1" si="21"/>
        <v>5</v>
      </c>
      <c r="F36" s="48">
        <f ca="1">COUNTIF(INDEX(E36:INDEX($E$1:E36,IFERROR(LOOKUP(2,1/($F$1:F35=2),ROW($F$1:F35)-MIN(ROW($F$1:F35)-1)),1),),),E36)</f>
        <v>1</v>
      </c>
      <c r="G36" s="49">
        <f t="shared" ca="1" si="22"/>
        <v>9</v>
      </c>
      <c r="H36" s="49">
        <f t="shared" ca="1" si="3"/>
        <v>7</v>
      </c>
      <c r="I36" s="49">
        <f t="shared" ca="1" si="4"/>
        <v>15</v>
      </c>
      <c r="J36" s="49">
        <f t="shared" ca="1" si="5"/>
        <v>8</v>
      </c>
      <c r="K36" s="49">
        <f t="shared" ca="1" si="6"/>
        <v>11</v>
      </c>
      <c r="L36" s="49">
        <f t="shared" ca="1" si="7"/>
        <v>16</v>
      </c>
      <c r="M36" s="49">
        <f t="shared" ca="1" si="8"/>
        <v>2</v>
      </c>
      <c r="N36" s="49">
        <f t="shared" ca="1" si="9"/>
        <v>14</v>
      </c>
      <c r="O36" s="49">
        <f t="shared" ca="1" si="10"/>
        <v>6</v>
      </c>
      <c r="P36" s="49">
        <f t="shared" ca="1" si="11"/>
        <v>18</v>
      </c>
      <c r="Q36" s="49">
        <f t="shared" ca="1" si="12"/>
        <v>3</v>
      </c>
      <c r="R36" s="49">
        <f t="shared" ca="1" si="13"/>
        <v>5</v>
      </c>
      <c r="S36" s="49">
        <f t="shared" ca="1" si="14"/>
        <v>17</v>
      </c>
      <c r="T36" s="49">
        <f t="shared" ca="1" si="15"/>
        <v>13</v>
      </c>
      <c r="U36" s="49">
        <f t="shared" ca="1" si="16"/>
        <v>10</v>
      </c>
      <c r="V36" s="49">
        <f t="shared" ca="1" si="17"/>
        <v>1</v>
      </c>
      <c r="W36" s="49">
        <f t="shared" ca="1" si="18"/>
        <v>4</v>
      </c>
      <c r="X36" s="49">
        <f t="shared" ca="1" si="19"/>
        <v>12</v>
      </c>
      <c r="Y36" s="6"/>
      <c r="Z36" s="6"/>
      <c r="AA36" s="6"/>
      <c r="AD36" s="6"/>
      <c r="AE36" s="6"/>
      <c r="AF36" s="6"/>
      <c r="AG36" s="6"/>
      <c r="AH36" s="6"/>
      <c r="AI36" s="6"/>
      <c r="BC36" s="3"/>
      <c r="BK36" s="3"/>
    </row>
    <row r="37" spans="1:63" ht="20.100000000000001" customHeight="1" thickBot="1">
      <c r="A37" s="65">
        <f t="shared" si="20"/>
        <v>36</v>
      </c>
      <c r="B37" s="45">
        <f ca="1">Streams!B37</f>
        <v>5</v>
      </c>
      <c r="C37" s="46">
        <f ca="1">VLOOKUP(B37,Partition!$D$2:$E$38,2)</f>
        <v>2</v>
      </c>
      <c r="D37" s="47">
        <f ca="1">COUNTIF(INDEX(C37:INDEX($C$1:C37,IFERROR(LOOKUP(2,1/($D$1:D36=2),ROW($D$1:D36)-MIN(ROW($D$1:D36)-1)),1),),),C37)</f>
        <v>1</v>
      </c>
      <c r="E37" s="46">
        <f t="shared" ca="1" si="21"/>
        <v>7</v>
      </c>
      <c r="F37" s="48">
        <f ca="1">COUNTIF(INDEX(E37:INDEX($E$1:E37,IFERROR(LOOKUP(2,1/($F$1:F36=2),ROW($F$1:F36)-MIN(ROW($F$1:F36)-1)),1),),),E37)</f>
        <v>1</v>
      </c>
      <c r="G37" s="49">
        <f t="shared" ca="1" si="22"/>
        <v>11</v>
      </c>
      <c r="H37" s="49">
        <f t="shared" ca="1" si="3"/>
        <v>9</v>
      </c>
      <c r="I37" s="49">
        <f t="shared" ca="1" si="4"/>
        <v>7</v>
      </c>
      <c r="J37" s="49">
        <f t="shared" ca="1" si="5"/>
        <v>15</v>
      </c>
      <c r="K37" s="49">
        <f t="shared" ca="1" si="6"/>
        <v>8</v>
      </c>
      <c r="L37" s="49">
        <f t="shared" ca="1" si="7"/>
        <v>16</v>
      </c>
      <c r="M37" s="49">
        <f t="shared" ca="1" si="8"/>
        <v>2</v>
      </c>
      <c r="N37" s="49">
        <f t="shared" ca="1" si="9"/>
        <v>14</v>
      </c>
      <c r="O37" s="49">
        <f t="shared" ca="1" si="10"/>
        <v>6</v>
      </c>
      <c r="P37" s="49">
        <f t="shared" ca="1" si="11"/>
        <v>18</v>
      </c>
      <c r="Q37" s="49">
        <f t="shared" ca="1" si="12"/>
        <v>3</v>
      </c>
      <c r="R37" s="49">
        <f t="shared" ca="1" si="13"/>
        <v>5</v>
      </c>
      <c r="S37" s="49">
        <f t="shared" ca="1" si="14"/>
        <v>17</v>
      </c>
      <c r="T37" s="49">
        <f t="shared" ca="1" si="15"/>
        <v>13</v>
      </c>
      <c r="U37" s="49">
        <f t="shared" ca="1" si="16"/>
        <v>10</v>
      </c>
      <c r="V37" s="49">
        <f t="shared" ca="1" si="17"/>
        <v>1</v>
      </c>
      <c r="W37" s="49">
        <f t="shared" ca="1" si="18"/>
        <v>4</v>
      </c>
      <c r="X37" s="49">
        <f t="shared" ca="1" si="19"/>
        <v>12</v>
      </c>
      <c r="Y37" s="6"/>
      <c r="Z37" s="6"/>
      <c r="AA37" s="6"/>
      <c r="AD37" s="6"/>
      <c r="AE37" s="6"/>
      <c r="AF37" s="6"/>
      <c r="AG37" s="6"/>
      <c r="AH37" s="6"/>
      <c r="AI37" s="6"/>
      <c r="BC37" s="3"/>
      <c r="BK37" s="3"/>
    </row>
    <row r="38" spans="1:63" ht="20.100000000000001" customHeight="1" thickBot="1">
      <c r="A38" s="65">
        <f t="shared" si="20"/>
        <v>37</v>
      </c>
      <c r="B38" s="45">
        <f ca="1">Streams!B38</f>
        <v>7</v>
      </c>
      <c r="C38" s="46">
        <f ca="1">VLOOKUP(B38,Partition!$D$2:$E$38,2)</f>
        <v>4</v>
      </c>
      <c r="D38" s="47">
        <f ca="1">COUNTIF(INDEX(C38:INDEX($C$1:C38,IFERROR(LOOKUP(2,1/($D$1:D37=2),ROW($D$1:D37)-MIN(ROW($D$1:D37)-1)),1),),),C38)</f>
        <v>1</v>
      </c>
      <c r="E38" s="46">
        <f t="shared" ca="1" si="21"/>
        <v>17</v>
      </c>
      <c r="F38" s="48">
        <f ca="1">COUNTIF(INDEX(E38:INDEX($E$1:E38,IFERROR(LOOKUP(2,1/($F$1:F37=2),ROW($F$1:F37)-MIN(ROW($F$1:F37)-1)),1),),),E38)</f>
        <v>1</v>
      </c>
      <c r="G38" s="49">
        <f t="shared" ca="1" si="22"/>
        <v>2</v>
      </c>
      <c r="H38" s="49">
        <f t="shared" ca="1" si="3"/>
        <v>11</v>
      </c>
      <c r="I38" s="49">
        <f t="shared" ca="1" si="4"/>
        <v>9</v>
      </c>
      <c r="J38" s="49">
        <f t="shared" ca="1" si="5"/>
        <v>7</v>
      </c>
      <c r="K38" s="49">
        <f t="shared" ca="1" si="6"/>
        <v>15</v>
      </c>
      <c r="L38" s="49">
        <f t="shared" ca="1" si="7"/>
        <v>8</v>
      </c>
      <c r="M38" s="49">
        <f t="shared" ca="1" si="8"/>
        <v>16</v>
      </c>
      <c r="N38" s="49">
        <f t="shared" ca="1" si="9"/>
        <v>14</v>
      </c>
      <c r="O38" s="49">
        <f t="shared" ca="1" si="10"/>
        <v>6</v>
      </c>
      <c r="P38" s="49">
        <f t="shared" ca="1" si="11"/>
        <v>18</v>
      </c>
      <c r="Q38" s="49">
        <f t="shared" ca="1" si="12"/>
        <v>3</v>
      </c>
      <c r="R38" s="49">
        <f t="shared" ca="1" si="13"/>
        <v>5</v>
      </c>
      <c r="S38" s="49">
        <f t="shared" ca="1" si="14"/>
        <v>17</v>
      </c>
      <c r="T38" s="49">
        <f t="shared" ca="1" si="15"/>
        <v>13</v>
      </c>
      <c r="U38" s="49">
        <f t="shared" ca="1" si="16"/>
        <v>10</v>
      </c>
      <c r="V38" s="49">
        <f t="shared" ca="1" si="17"/>
        <v>1</v>
      </c>
      <c r="W38" s="49">
        <f t="shared" ca="1" si="18"/>
        <v>4</v>
      </c>
      <c r="X38" s="49">
        <f t="shared" ca="1" si="19"/>
        <v>12</v>
      </c>
      <c r="Y38" s="6"/>
      <c r="Z38" s="6"/>
      <c r="AA38" s="6"/>
      <c r="AD38" s="6"/>
      <c r="AE38" s="6"/>
      <c r="AF38" s="6"/>
      <c r="AG38" s="6"/>
      <c r="AH38" s="6"/>
      <c r="AI38" s="6"/>
      <c r="BC38" s="3"/>
      <c r="BK38" s="3"/>
    </row>
    <row r="39" spans="1:63" ht="20.100000000000001" customHeight="1" thickBot="1">
      <c r="A39" s="65">
        <f t="shared" si="20"/>
        <v>38</v>
      </c>
      <c r="B39" s="45">
        <f ca="1">Streams!B39</f>
        <v>7</v>
      </c>
      <c r="C39" s="46">
        <f ca="1">VLOOKUP(B39,Partition!$D$2:$E$38,2)</f>
        <v>4</v>
      </c>
      <c r="D39" s="47">
        <f ca="1">COUNTIF(INDEX(C39:INDEX($C$1:C39,IFERROR(LOOKUP(2,1/($D$1:D38=2),ROW($D$1:D38)-MIN(ROW($D$1:D38)-1)),1),),),C39)</f>
        <v>2</v>
      </c>
      <c r="E39" s="46">
        <f t="shared" ca="1" si="21"/>
        <v>1</v>
      </c>
      <c r="F39" s="48">
        <f ca="1">COUNTIF(INDEX(E39:INDEX($E$1:E39,IFERROR(LOOKUP(2,1/($F$1:F38=2),ROW($F$1:F38)-MIN(ROW($F$1:F38)-1)),1),),),E39)</f>
        <v>1</v>
      </c>
      <c r="G39" s="49">
        <f t="shared" ca="1" si="22"/>
        <v>4</v>
      </c>
      <c r="H39" s="49">
        <f t="shared" ca="1" si="3"/>
        <v>2</v>
      </c>
      <c r="I39" s="49">
        <f t="shared" ca="1" si="4"/>
        <v>11</v>
      </c>
      <c r="J39" s="49">
        <f t="shared" ca="1" si="5"/>
        <v>9</v>
      </c>
      <c r="K39" s="49">
        <f t="shared" ca="1" si="6"/>
        <v>7</v>
      </c>
      <c r="L39" s="49">
        <f t="shared" ca="1" si="7"/>
        <v>15</v>
      </c>
      <c r="M39" s="49">
        <f t="shared" ca="1" si="8"/>
        <v>8</v>
      </c>
      <c r="N39" s="49">
        <f t="shared" ca="1" si="9"/>
        <v>16</v>
      </c>
      <c r="O39" s="49">
        <f t="shared" ca="1" si="10"/>
        <v>14</v>
      </c>
      <c r="P39" s="49">
        <f t="shared" ca="1" si="11"/>
        <v>6</v>
      </c>
      <c r="Q39" s="49">
        <f t="shared" ca="1" si="12"/>
        <v>18</v>
      </c>
      <c r="R39" s="49">
        <f t="shared" ca="1" si="13"/>
        <v>3</v>
      </c>
      <c r="S39" s="49">
        <f t="shared" ca="1" si="14"/>
        <v>5</v>
      </c>
      <c r="T39" s="49">
        <f t="shared" ca="1" si="15"/>
        <v>17</v>
      </c>
      <c r="U39" s="49">
        <f t="shared" ca="1" si="16"/>
        <v>13</v>
      </c>
      <c r="V39" s="49">
        <f t="shared" ca="1" si="17"/>
        <v>10</v>
      </c>
      <c r="W39" s="49">
        <f t="shared" ca="1" si="18"/>
        <v>1</v>
      </c>
      <c r="X39" s="49">
        <f t="shared" ca="1" si="19"/>
        <v>12</v>
      </c>
      <c r="Y39" s="6"/>
      <c r="Z39" s="6"/>
      <c r="AA39" s="6"/>
      <c r="AD39" s="6"/>
      <c r="AE39" s="6"/>
      <c r="AF39" s="6"/>
      <c r="AG39" s="6"/>
      <c r="AH39" s="6"/>
      <c r="AI39" s="6"/>
      <c r="BC39" s="3"/>
      <c r="BK39" s="3"/>
    </row>
    <row r="40" spans="1:63" ht="20.100000000000001" customHeight="1" thickBot="1">
      <c r="A40" s="65">
        <f t="shared" si="20"/>
        <v>39</v>
      </c>
      <c r="B40" s="45">
        <f ca="1">Streams!B40</f>
        <v>20</v>
      </c>
      <c r="C40" s="46">
        <f ca="1">VLOOKUP(B40,Partition!$D$2:$E$38,2)</f>
        <v>11</v>
      </c>
      <c r="D40" s="47">
        <f ca="1">COUNTIF(INDEX(C40:INDEX($C$1:C40,IFERROR(LOOKUP(2,1/($D$1:D39=2),ROW($D$1:D39)-MIN(ROW($D$1:D39)-1)),1),),),C40)</f>
        <v>1</v>
      </c>
      <c r="E40" s="46">
        <f t="shared" ca="1" si="21"/>
        <v>3</v>
      </c>
      <c r="F40" s="48">
        <f ca="1">COUNTIF(INDEX(E40:INDEX($E$1:E40,IFERROR(LOOKUP(2,1/($F$1:F39=2),ROW($F$1:F39)-MIN(ROW($F$1:F39)-1)),1),),),E40)</f>
        <v>1</v>
      </c>
      <c r="G40" s="49">
        <f t="shared" ca="1" si="22"/>
        <v>4</v>
      </c>
      <c r="H40" s="49">
        <f t="shared" ca="1" si="3"/>
        <v>2</v>
      </c>
      <c r="I40" s="49">
        <f t="shared" ca="1" si="4"/>
        <v>11</v>
      </c>
      <c r="J40" s="49">
        <f t="shared" ca="1" si="5"/>
        <v>9</v>
      </c>
      <c r="K40" s="49">
        <f t="shared" ca="1" si="6"/>
        <v>7</v>
      </c>
      <c r="L40" s="49">
        <f t="shared" ca="1" si="7"/>
        <v>15</v>
      </c>
      <c r="M40" s="49">
        <f t="shared" ca="1" si="8"/>
        <v>8</v>
      </c>
      <c r="N40" s="49">
        <f t="shared" ca="1" si="9"/>
        <v>16</v>
      </c>
      <c r="O40" s="49">
        <f t="shared" ca="1" si="10"/>
        <v>14</v>
      </c>
      <c r="P40" s="49">
        <f t="shared" ca="1" si="11"/>
        <v>6</v>
      </c>
      <c r="Q40" s="49">
        <f t="shared" ca="1" si="12"/>
        <v>18</v>
      </c>
      <c r="R40" s="49">
        <f t="shared" ca="1" si="13"/>
        <v>3</v>
      </c>
      <c r="S40" s="49">
        <f t="shared" ca="1" si="14"/>
        <v>5</v>
      </c>
      <c r="T40" s="49">
        <f t="shared" ca="1" si="15"/>
        <v>17</v>
      </c>
      <c r="U40" s="49">
        <f t="shared" ca="1" si="16"/>
        <v>13</v>
      </c>
      <c r="V40" s="49">
        <f t="shared" ca="1" si="17"/>
        <v>10</v>
      </c>
      <c r="W40" s="49">
        <f t="shared" ca="1" si="18"/>
        <v>1</v>
      </c>
      <c r="X40" s="49">
        <f t="shared" ca="1" si="19"/>
        <v>12</v>
      </c>
      <c r="Y40" s="6"/>
      <c r="Z40" s="6"/>
      <c r="AA40" s="6"/>
      <c r="AD40" s="6"/>
      <c r="AE40" s="6"/>
      <c r="AF40" s="6"/>
      <c r="AG40" s="6"/>
      <c r="AH40" s="6"/>
      <c r="AI40" s="6"/>
      <c r="BC40" s="3"/>
      <c r="BK40" s="3"/>
    </row>
    <row r="41" spans="1:63" ht="20.100000000000001" customHeight="1" thickBot="1">
      <c r="A41" s="65">
        <f t="shared" si="20"/>
        <v>40</v>
      </c>
      <c r="B41" s="45">
        <f ca="1">Streams!B41</f>
        <v>22</v>
      </c>
      <c r="C41" s="46">
        <f ca="1">VLOOKUP(B41,Partition!$D$2:$E$38,2)</f>
        <v>10</v>
      </c>
      <c r="D41" s="47">
        <f ca="1">COUNTIF(INDEX(C41:INDEX($C$1:C41,IFERROR(LOOKUP(2,1/($D$1:D40=2),ROW($D$1:D40)-MIN(ROW($D$1:D40)-1)),1),),),C41)</f>
        <v>1</v>
      </c>
      <c r="E41" s="46">
        <f t="shared" ca="1" si="21"/>
        <v>16</v>
      </c>
      <c r="F41" s="48">
        <f ca="1">COUNTIF(INDEX(E41:INDEX($E$1:E41,IFERROR(LOOKUP(2,1/($F$1:F40=2),ROW($F$1:F40)-MIN(ROW($F$1:F40)-1)),1),),),E41)</f>
        <v>1</v>
      </c>
      <c r="G41" s="49">
        <f t="shared" ca="1" si="22"/>
        <v>11</v>
      </c>
      <c r="H41" s="49">
        <f t="shared" ca="1" si="3"/>
        <v>4</v>
      </c>
      <c r="I41" s="49">
        <f t="shared" ca="1" si="4"/>
        <v>2</v>
      </c>
      <c r="J41" s="49">
        <f t="shared" ca="1" si="5"/>
        <v>9</v>
      </c>
      <c r="K41" s="49">
        <f t="shared" ca="1" si="6"/>
        <v>7</v>
      </c>
      <c r="L41" s="49">
        <f t="shared" ca="1" si="7"/>
        <v>15</v>
      </c>
      <c r="M41" s="49">
        <f t="shared" ca="1" si="8"/>
        <v>8</v>
      </c>
      <c r="N41" s="49">
        <f t="shared" ca="1" si="9"/>
        <v>16</v>
      </c>
      <c r="O41" s="49">
        <f t="shared" ca="1" si="10"/>
        <v>14</v>
      </c>
      <c r="P41" s="49">
        <f t="shared" ca="1" si="11"/>
        <v>6</v>
      </c>
      <c r="Q41" s="49">
        <f t="shared" ca="1" si="12"/>
        <v>18</v>
      </c>
      <c r="R41" s="49">
        <f t="shared" ca="1" si="13"/>
        <v>3</v>
      </c>
      <c r="S41" s="49">
        <f t="shared" ca="1" si="14"/>
        <v>5</v>
      </c>
      <c r="T41" s="49">
        <f t="shared" ca="1" si="15"/>
        <v>17</v>
      </c>
      <c r="U41" s="49">
        <f t="shared" ca="1" si="16"/>
        <v>13</v>
      </c>
      <c r="V41" s="49">
        <f t="shared" ca="1" si="17"/>
        <v>10</v>
      </c>
      <c r="W41" s="49">
        <f t="shared" ca="1" si="18"/>
        <v>1</v>
      </c>
      <c r="X41" s="49">
        <f t="shared" ca="1" si="19"/>
        <v>12</v>
      </c>
      <c r="Y41" s="6"/>
      <c r="Z41" s="6"/>
      <c r="AA41" s="6"/>
      <c r="AD41" s="6"/>
      <c r="AE41" s="6"/>
      <c r="AF41" s="6"/>
      <c r="AG41" s="6"/>
      <c r="AH41" s="6"/>
      <c r="AI41" s="6"/>
      <c r="BC41" s="3"/>
      <c r="BK41" s="3"/>
    </row>
    <row r="42" spans="1:63" ht="20.100000000000001" customHeight="1" thickBot="1">
      <c r="A42" s="65">
        <f t="shared" si="20"/>
        <v>41</v>
      </c>
      <c r="B42" s="45">
        <f ca="1">Streams!B42</f>
        <v>9</v>
      </c>
      <c r="C42" s="46">
        <f ca="1">VLOOKUP(B42,Partition!$D$2:$E$38,2)</f>
        <v>6</v>
      </c>
      <c r="D42" s="47">
        <f ca="1">COUNTIF(INDEX(C42:INDEX($C$1:C42,IFERROR(LOOKUP(2,1/($D$1:D41=2),ROW($D$1:D41)-MIN(ROW($D$1:D41)-1)),1),),),C42)</f>
        <v>1</v>
      </c>
      <c r="E42" s="46">
        <f t="shared" ca="1" si="21"/>
        <v>11</v>
      </c>
      <c r="F42" s="48">
        <f ca="1">COUNTIF(INDEX(E42:INDEX($E$1:E42,IFERROR(LOOKUP(2,1/($F$1:F41=2),ROW($F$1:F41)-MIN(ROW($F$1:F41)-1)),1),),),E42)</f>
        <v>2</v>
      </c>
      <c r="G42" s="49">
        <f t="shared" ca="1" si="22"/>
        <v>10</v>
      </c>
      <c r="H42" s="49">
        <f t="shared" ca="1" si="3"/>
        <v>11</v>
      </c>
      <c r="I42" s="49">
        <f t="shared" ca="1" si="4"/>
        <v>4</v>
      </c>
      <c r="J42" s="49">
        <f t="shared" ca="1" si="5"/>
        <v>2</v>
      </c>
      <c r="K42" s="49">
        <f t="shared" ca="1" si="6"/>
        <v>9</v>
      </c>
      <c r="L42" s="49">
        <f t="shared" ca="1" si="7"/>
        <v>7</v>
      </c>
      <c r="M42" s="49">
        <f t="shared" ca="1" si="8"/>
        <v>15</v>
      </c>
      <c r="N42" s="49">
        <f t="shared" ca="1" si="9"/>
        <v>8</v>
      </c>
      <c r="O42" s="49">
        <f t="shared" ca="1" si="10"/>
        <v>16</v>
      </c>
      <c r="P42" s="49">
        <f t="shared" ca="1" si="11"/>
        <v>14</v>
      </c>
      <c r="Q42" s="49">
        <f t="shared" ca="1" si="12"/>
        <v>6</v>
      </c>
      <c r="R42" s="49">
        <f t="shared" ca="1" si="13"/>
        <v>18</v>
      </c>
      <c r="S42" s="49">
        <f t="shared" ca="1" si="14"/>
        <v>3</v>
      </c>
      <c r="T42" s="49">
        <f t="shared" ca="1" si="15"/>
        <v>5</v>
      </c>
      <c r="U42" s="49">
        <f t="shared" ca="1" si="16"/>
        <v>17</v>
      </c>
      <c r="V42" s="49">
        <f t="shared" ca="1" si="17"/>
        <v>13</v>
      </c>
      <c r="W42" s="49">
        <f t="shared" ca="1" si="18"/>
        <v>1</v>
      </c>
      <c r="X42" s="49">
        <f t="shared" ca="1" si="19"/>
        <v>12</v>
      </c>
      <c r="Y42" s="6"/>
      <c r="Z42" s="6"/>
      <c r="AA42" s="6"/>
      <c r="AD42" s="6"/>
      <c r="AE42" s="6"/>
      <c r="AF42" s="6"/>
      <c r="AG42" s="6"/>
      <c r="AH42" s="6"/>
      <c r="AI42" s="6"/>
      <c r="BC42" s="3"/>
      <c r="BK42" s="3"/>
    </row>
    <row r="43" spans="1:63" ht="20.100000000000001" customHeight="1" thickBot="1">
      <c r="A43" s="65">
        <f t="shared" si="20"/>
        <v>42</v>
      </c>
      <c r="B43" s="45">
        <f ca="1">Streams!B43</f>
        <v>35</v>
      </c>
      <c r="C43" s="46">
        <f ca="1">VLOOKUP(B43,Partition!$D$2:$E$38,2)</f>
        <v>17</v>
      </c>
      <c r="D43" s="47">
        <f ca="1">COUNTIF(INDEX(C43:INDEX($C$1:C43,IFERROR(LOOKUP(2,1/($D$1:D42=2),ROW($D$1:D42)-MIN(ROW($D$1:D42)-1)),1),),),C43)</f>
        <v>1</v>
      </c>
      <c r="E43" s="46">
        <f t="shared" ca="1" si="21"/>
        <v>15</v>
      </c>
      <c r="F43" s="48">
        <f ca="1">COUNTIF(INDEX(E43:INDEX($E$1:E43,IFERROR(LOOKUP(2,1/($F$1:F42=2),ROW($F$1:F42)-MIN(ROW($F$1:F42)-1)),1),),),E43)</f>
        <v>1</v>
      </c>
      <c r="G43" s="49">
        <f t="shared" ca="1" si="22"/>
        <v>6</v>
      </c>
      <c r="H43" s="49">
        <f t="shared" ca="1" si="3"/>
        <v>10</v>
      </c>
      <c r="I43" s="49">
        <f t="shared" ca="1" si="4"/>
        <v>11</v>
      </c>
      <c r="J43" s="49">
        <f t="shared" ca="1" si="5"/>
        <v>4</v>
      </c>
      <c r="K43" s="49">
        <f t="shared" ca="1" si="6"/>
        <v>2</v>
      </c>
      <c r="L43" s="49">
        <f t="shared" ca="1" si="7"/>
        <v>9</v>
      </c>
      <c r="M43" s="49">
        <f t="shared" ca="1" si="8"/>
        <v>7</v>
      </c>
      <c r="N43" s="49">
        <f t="shared" ca="1" si="9"/>
        <v>15</v>
      </c>
      <c r="O43" s="49">
        <f t="shared" ca="1" si="10"/>
        <v>8</v>
      </c>
      <c r="P43" s="49">
        <f t="shared" ca="1" si="11"/>
        <v>16</v>
      </c>
      <c r="Q43" s="49">
        <f t="shared" ca="1" si="12"/>
        <v>14</v>
      </c>
      <c r="R43" s="49">
        <f t="shared" ca="1" si="13"/>
        <v>18</v>
      </c>
      <c r="S43" s="49">
        <f t="shared" ca="1" si="14"/>
        <v>3</v>
      </c>
      <c r="T43" s="49">
        <f t="shared" ca="1" si="15"/>
        <v>5</v>
      </c>
      <c r="U43" s="49">
        <f t="shared" ca="1" si="16"/>
        <v>17</v>
      </c>
      <c r="V43" s="49">
        <f t="shared" ca="1" si="17"/>
        <v>13</v>
      </c>
      <c r="W43" s="49">
        <f t="shared" ca="1" si="18"/>
        <v>1</v>
      </c>
      <c r="X43" s="49">
        <f t="shared" ca="1" si="19"/>
        <v>12</v>
      </c>
      <c r="Y43" s="6"/>
      <c r="Z43" s="6"/>
      <c r="AA43" s="6"/>
      <c r="AD43" s="6"/>
      <c r="AE43" s="6"/>
      <c r="AF43" s="6"/>
      <c r="AG43" s="6"/>
      <c r="AH43" s="6"/>
      <c r="AI43" s="6"/>
      <c r="BC43" s="3"/>
      <c r="BK43" s="3"/>
    </row>
    <row r="44" spans="1:63" ht="20.100000000000001" customHeight="1" thickBot="1">
      <c r="A44" s="65">
        <f t="shared" si="20"/>
        <v>43</v>
      </c>
      <c r="B44" s="45">
        <f ca="1">Streams!B44</f>
        <v>17</v>
      </c>
      <c r="C44" s="46">
        <f ca="1">VLOOKUP(B44,Partition!$D$2:$E$38,2)</f>
        <v>8</v>
      </c>
      <c r="D44" s="47">
        <f ca="1">COUNTIF(INDEX(C44:INDEX($C$1:C44,IFERROR(LOOKUP(2,1/($D$1:D43=2),ROW($D$1:D43)-MIN(ROW($D$1:D43)-1)),1),),),C44)</f>
        <v>1</v>
      </c>
      <c r="E44" s="46">
        <f t="shared" ca="1" si="21"/>
        <v>10</v>
      </c>
      <c r="F44" s="48">
        <f ca="1">COUNTIF(INDEX(E44:INDEX($E$1:E44,IFERROR(LOOKUP(2,1/($F$1:F43=2),ROW($F$1:F43)-MIN(ROW($F$1:F43)-1)),1),),),E44)</f>
        <v>1</v>
      </c>
      <c r="G44" s="49">
        <f t="shared" ca="1" si="22"/>
        <v>17</v>
      </c>
      <c r="H44" s="49">
        <f t="shared" ca="1" si="3"/>
        <v>6</v>
      </c>
      <c r="I44" s="49">
        <f t="shared" ca="1" si="4"/>
        <v>10</v>
      </c>
      <c r="J44" s="49">
        <f t="shared" ca="1" si="5"/>
        <v>11</v>
      </c>
      <c r="K44" s="49">
        <f t="shared" ca="1" si="6"/>
        <v>4</v>
      </c>
      <c r="L44" s="49">
        <f t="shared" ca="1" si="7"/>
        <v>2</v>
      </c>
      <c r="M44" s="49">
        <f t="shared" ca="1" si="8"/>
        <v>9</v>
      </c>
      <c r="N44" s="49">
        <f t="shared" ca="1" si="9"/>
        <v>7</v>
      </c>
      <c r="O44" s="49">
        <f t="shared" ca="1" si="10"/>
        <v>15</v>
      </c>
      <c r="P44" s="49">
        <f t="shared" ca="1" si="11"/>
        <v>8</v>
      </c>
      <c r="Q44" s="49">
        <f t="shared" ca="1" si="12"/>
        <v>16</v>
      </c>
      <c r="R44" s="49">
        <f t="shared" ca="1" si="13"/>
        <v>14</v>
      </c>
      <c r="S44" s="49">
        <f t="shared" ca="1" si="14"/>
        <v>18</v>
      </c>
      <c r="T44" s="49">
        <f t="shared" ca="1" si="15"/>
        <v>3</v>
      </c>
      <c r="U44" s="49">
        <f t="shared" ca="1" si="16"/>
        <v>5</v>
      </c>
      <c r="V44" s="49">
        <f t="shared" ca="1" si="17"/>
        <v>13</v>
      </c>
      <c r="W44" s="49">
        <f t="shared" ca="1" si="18"/>
        <v>1</v>
      </c>
      <c r="X44" s="49">
        <f t="shared" ca="1" si="19"/>
        <v>12</v>
      </c>
      <c r="Y44" s="6"/>
      <c r="Z44" s="6"/>
      <c r="AA44" s="6"/>
      <c r="AD44" s="6"/>
      <c r="AE44" s="6"/>
      <c r="AF44" s="6"/>
      <c r="AG44" s="6"/>
      <c r="AH44" s="6"/>
      <c r="AI44" s="6"/>
      <c r="BC44" s="3"/>
      <c r="BK44" s="3"/>
    </row>
    <row r="45" spans="1:63" ht="20.100000000000001" customHeight="1" thickBot="1">
      <c r="A45" s="65">
        <f t="shared" si="20"/>
        <v>44</v>
      </c>
      <c r="B45" s="45">
        <f ca="1">Streams!B45</f>
        <v>35</v>
      </c>
      <c r="C45" s="46">
        <f ca="1">VLOOKUP(B45,Partition!$D$2:$E$38,2)</f>
        <v>17</v>
      </c>
      <c r="D45" s="47">
        <f ca="1">COUNTIF(INDEX(C45:INDEX($C$1:C45,IFERROR(LOOKUP(2,1/($D$1:D44=2),ROW($D$1:D44)-MIN(ROW($D$1:D44)-1)),1),),),C45)</f>
        <v>2</v>
      </c>
      <c r="E45" s="46">
        <f t="shared" ca="1" si="21"/>
        <v>2</v>
      </c>
      <c r="F45" s="48">
        <f ca="1">COUNTIF(INDEX(E45:INDEX($E$1:E45,IFERROR(LOOKUP(2,1/($F$1:F44=2),ROW($F$1:F44)-MIN(ROW($F$1:F44)-1)),1),),),E45)</f>
        <v>1</v>
      </c>
      <c r="G45" s="49">
        <f t="shared" ca="1" si="22"/>
        <v>8</v>
      </c>
      <c r="H45" s="49">
        <f t="shared" ca="1" si="3"/>
        <v>17</v>
      </c>
      <c r="I45" s="49">
        <f t="shared" ca="1" si="4"/>
        <v>6</v>
      </c>
      <c r="J45" s="49">
        <f t="shared" ca="1" si="5"/>
        <v>10</v>
      </c>
      <c r="K45" s="49">
        <f t="shared" ca="1" si="6"/>
        <v>11</v>
      </c>
      <c r="L45" s="49">
        <f t="shared" ca="1" si="7"/>
        <v>4</v>
      </c>
      <c r="M45" s="49">
        <f t="shared" ca="1" si="8"/>
        <v>2</v>
      </c>
      <c r="N45" s="49">
        <f t="shared" ca="1" si="9"/>
        <v>9</v>
      </c>
      <c r="O45" s="49">
        <f t="shared" ca="1" si="10"/>
        <v>7</v>
      </c>
      <c r="P45" s="49">
        <f t="shared" ca="1" si="11"/>
        <v>15</v>
      </c>
      <c r="Q45" s="49">
        <f t="shared" ca="1" si="12"/>
        <v>16</v>
      </c>
      <c r="R45" s="49">
        <f t="shared" ca="1" si="13"/>
        <v>14</v>
      </c>
      <c r="S45" s="49">
        <f t="shared" ca="1" si="14"/>
        <v>18</v>
      </c>
      <c r="T45" s="49">
        <f t="shared" ca="1" si="15"/>
        <v>3</v>
      </c>
      <c r="U45" s="49">
        <f t="shared" ca="1" si="16"/>
        <v>5</v>
      </c>
      <c r="V45" s="49">
        <f t="shared" ca="1" si="17"/>
        <v>13</v>
      </c>
      <c r="W45" s="49">
        <f t="shared" ca="1" si="18"/>
        <v>1</v>
      </c>
      <c r="X45" s="49">
        <f t="shared" ca="1" si="19"/>
        <v>12</v>
      </c>
      <c r="Y45" s="6"/>
      <c r="Z45" s="6"/>
      <c r="AA45" s="6"/>
      <c r="AD45" s="6"/>
      <c r="AE45" s="6"/>
      <c r="AF45" s="6"/>
      <c r="AG45" s="6"/>
      <c r="AH45" s="6"/>
      <c r="AI45" s="6"/>
      <c r="BC45" s="3"/>
      <c r="BK45" s="3"/>
    </row>
    <row r="46" spans="1:63" ht="20.100000000000001" customHeight="1" thickBot="1">
      <c r="A46" s="65">
        <f t="shared" si="20"/>
        <v>45</v>
      </c>
      <c r="B46" s="45">
        <f ca="1">Streams!B46</f>
        <v>28</v>
      </c>
      <c r="C46" s="46">
        <f ca="1">VLOOKUP(B46,Partition!$D$2:$E$38,2)</f>
        <v>13</v>
      </c>
      <c r="D46" s="47">
        <f ca="1">COUNTIF(INDEX(C46:INDEX($C$1:C46,IFERROR(LOOKUP(2,1/($D$1:D45=2),ROW($D$1:D45)-MIN(ROW($D$1:D45)-1)),1),),),C46)</f>
        <v>1</v>
      </c>
      <c r="E46" s="46">
        <f t="shared" ca="1" si="21"/>
        <v>16</v>
      </c>
      <c r="F46" s="48">
        <f ca="1">COUNTIF(INDEX(E46:INDEX($E$1:E46,IFERROR(LOOKUP(2,1/($F$1:F45=2),ROW($F$1:F45)-MIN(ROW($F$1:F45)-1)),1),),),E46)</f>
        <v>1</v>
      </c>
      <c r="G46" s="49">
        <f t="shared" ca="1" si="22"/>
        <v>17</v>
      </c>
      <c r="H46" s="49">
        <f t="shared" ca="1" si="3"/>
        <v>8</v>
      </c>
      <c r="I46" s="49">
        <f t="shared" ca="1" si="4"/>
        <v>6</v>
      </c>
      <c r="J46" s="49">
        <f t="shared" ca="1" si="5"/>
        <v>10</v>
      </c>
      <c r="K46" s="49">
        <f t="shared" ca="1" si="6"/>
        <v>11</v>
      </c>
      <c r="L46" s="49">
        <f t="shared" ca="1" si="7"/>
        <v>4</v>
      </c>
      <c r="M46" s="49">
        <f t="shared" ca="1" si="8"/>
        <v>2</v>
      </c>
      <c r="N46" s="49">
        <f t="shared" ca="1" si="9"/>
        <v>9</v>
      </c>
      <c r="O46" s="49">
        <f t="shared" ca="1" si="10"/>
        <v>7</v>
      </c>
      <c r="P46" s="49">
        <f t="shared" ca="1" si="11"/>
        <v>15</v>
      </c>
      <c r="Q46" s="49">
        <f t="shared" ca="1" si="12"/>
        <v>16</v>
      </c>
      <c r="R46" s="49">
        <f t="shared" ca="1" si="13"/>
        <v>14</v>
      </c>
      <c r="S46" s="49">
        <f t="shared" ca="1" si="14"/>
        <v>18</v>
      </c>
      <c r="T46" s="49">
        <f t="shared" ca="1" si="15"/>
        <v>3</v>
      </c>
      <c r="U46" s="49">
        <f t="shared" ca="1" si="16"/>
        <v>5</v>
      </c>
      <c r="V46" s="49">
        <f t="shared" ca="1" si="17"/>
        <v>13</v>
      </c>
      <c r="W46" s="49">
        <f t="shared" ca="1" si="18"/>
        <v>1</v>
      </c>
      <c r="X46" s="49">
        <f t="shared" ca="1" si="19"/>
        <v>12</v>
      </c>
      <c r="Y46" s="6"/>
      <c r="Z46" s="6"/>
      <c r="AA46" s="6"/>
      <c r="AD46" s="6"/>
      <c r="AE46" s="6"/>
      <c r="AF46" s="6"/>
      <c r="AG46" s="6"/>
      <c r="AH46" s="6"/>
      <c r="AI46" s="6"/>
      <c r="BC46" s="3"/>
      <c r="BK46" s="3"/>
    </row>
    <row r="47" spans="1:63" ht="20.100000000000001" customHeight="1" thickBot="1">
      <c r="A47" s="65">
        <f t="shared" si="20"/>
        <v>46</v>
      </c>
      <c r="B47" s="45">
        <f ca="1">Streams!B47</f>
        <v>8</v>
      </c>
      <c r="C47" s="46">
        <f ca="1">VLOOKUP(B47,Partition!$D$2:$E$38,2)</f>
        <v>5</v>
      </c>
      <c r="D47" s="47">
        <f ca="1">COUNTIF(INDEX(C47:INDEX($C$1:C47,IFERROR(LOOKUP(2,1/($D$1:D46=2),ROW($D$1:D46)-MIN(ROW($D$1:D46)-1)),1),),),C47)</f>
        <v>1</v>
      </c>
      <c r="E47" s="46">
        <f t="shared" ca="1" si="21"/>
        <v>16</v>
      </c>
      <c r="F47" s="48">
        <f ca="1">COUNTIF(INDEX(E47:INDEX($E$1:E47,IFERROR(LOOKUP(2,1/($F$1:F46=2),ROW($F$1:F46)-MIN(ROW($F$1:F46)-1)),1),),),E47)</f>
        <v>2</v>
      </c>
      <c r="G47" s="49">
        <f t="shared" ca="1" si="22"/>
        <v>13</v>
      </c>
      <c r="H47" s="49">
        <f t="shared" ca="1" si="3"/>
        <v>17</v>
      </c>
      <c r="I47" s="49">
        <f t="shared" ca="1" si="4"/>
        <v>8</v>
      </c>
      <c r="J47" s="49">
        <f t="shared" ca="1" si="5"/>
        <v>6</v>
      </c>
      <c r="K47" s="49">
        <f t="shared" ca="1" si="6"/>
        <v>10</v>
      </c>
      <c r="L47" s="49">
        <f t="shared" ca="1" si="7"/>
        <v>11</v>
      </c>
      <c r="M47" s="49">
        <f t="shared" ca="1" si="8"/>
        <v>4</v>
      </c>
      <c r="N47" s="49">
        <f t="shared" ca="1" si="9"/>
        <v>2</v>
      </c>
      <c r="O47" s="49">
        <f t="shared" ca="1" si="10"/>
        <v>9</v>
      </c>
      <c r="P47" s="49">
        <f t="shared" ca="1" si="11"/>
        <v>7</v>
      </c>
      <c r="Q47" s="49">
        <f t="shared" ca="1" si="12"/>
        <v>15</v>
      </c>
      <c r="R47" s="49">
        <f t="shared" ca="1" si="13"/>
        <v>16</v>
      </c>
      <c r="S47" s="49">
        <f t="shared" ca="1" si="14"/>
        <v>14</v>
      </c>
      <c r="T47" s="49">
        <f t="shared" ca="1" si="15"/>
        <v>18</v>
      </c>
      <c r="U47" s="49">
        <f t="shared" ca="1" si="16"/>
        <v>3</v>
      </c>
      <c r="V47" s="49">
        <f t="shared" ca="1" si="17"/>
        <v>5</v>
      </c>
      <c r="W47" s="49">
        <f t="shared" ca="1" si="18"/>
        <v>1</v>
      </c>
      <c r="X47" s="49">
        <f t="shared" ca="1" si="19"/>
        <v>12</v>
      </c>
      <c r="Y47" s="6"/>
      <c r="Z47" s="6"/>
      <c r="AA47" s="6"/>
      <c r="AD47" s="6"/>
      <c r="AE47" s="6"/>
      <c r="AF47" s="6"/>
      <c r="AG47" s="6"/>
      <c r="AH47" s="6"/>
      <c r="AI47" s="6"/>
      <c r="BC47" s="3"/>
      <c r="BK47" s="3"/>
    </row>
    <row r="48" spans="1:63" ht="20.100000000000001" customHeight="1" thickBot="1">
      <c r="A48" s="65">
        <f t="shared" si="20"/>
        <v>47</v>
      </c>
      <c r="B48" s="45">
        <f ca="1">Streams!B48</f>
        <v>13</v>
      </c>
      <c r="C48" s="46">
        <f ca="1">VLOOKUP(B48,Partition!$D$2:$E$38,2)</f>
        <v>7</v>
      </c>
      <c r="D48" s="47">
        <f ca="1">COUNTIF(INDEX(C48:INDEX($C$1:C48,IFERROR(LOOKUP(2,1/($D$1:D47=2),ROW($D$1:D47)-MIN(ROW($D$1:D47)-1)),1),),),C48)</f>
        <v>1</v>
      </c>
      <c r="E48" s="46">
        <f t="shared" ca="1" si="21"/>
        <v>11</v>
      </c>
      <c r="F48" s="48">
        <f ca="1">COUNTIF(INDEX(E48:INDEX($E$1:E48,IFERROR(LOOKUP(2,1/($F$1:F47=2),ROW($F$1:F47)-MIN(ROW($F$1:F47)-1)),1),),),E48)</f>
        <v>1</v>
      </c>
      <c r="G48" s="49">
        <f t="shared" ca="1" si="22"/>
        <v>5</v>
      </c>
      <c r="H48" s="49">
        <f t="shared" ca="1" si="3"/>
        <v>13</v>
      </c>
      <c r="I48" s="49">
        <f t="shared" ca="1" si="4"/>
        <v>17</v>
      </c>
      <c r="J48" s="49">
        <f t="shared" ca="1" si="5"/>
        <v>8</v>
      </c>
      <c r="K48" s="49">
        <f t="shared" ca="1" si="6"/>
        <v>6</v>
      </c>
      <c r="L48" s="49">
        <f t="shared" ca="1" si="7"/>
        <v>10</v>
      </c>
      <c r="M48" s="49">
        <f t="shared" ca="1" si="8"/>
        <v>11</v>
      </c>
      <c r="N48" s="49">
        <f t="shared" ca="1" si="9"/>
        <v>4</v>
      </c>
      <c r="O48" s="49">
        <f t="shared" ca="1" si="10"/>
        <v>2</v>
      </c>
      <c r="P48" s="49">
        <f t="shared" ca="1" si="11"/>
        <v>9</v>
      </c>
      <c r="Q48" s="49">
        <f t="shared" ca="1" si="12"/>
        <v>7</v>
      </c>
      <c r="R48" s="49">
        <f t="shared" ca="1" si="13"/>
        <v>15</v>
      </c>
      <c r="S48" s="49">
        <f t="shared" ca="1" si="14"/>
        <v>16</v>
      </c>
      <c r="T48" s="49">
        <f t="shared" ca="1" si="15"/>
        <v>14</v>
      </c>
      <c r="U48" s="49">
        <f t="shared" ca="1" si="16"/>
        <v>18</v>
      </c>
      <c r="V48" s="49">
        <f t="shared" ca="1" si="17"/>
        <v>3</v>
      </c>
      <c r="W48" s="49">
        <f t="shared" ca="1" si="18"/>
        <v>1</v>
      </c>
      <c r="X48" s="49">
        <f t="shared" ca="1" si="19"/>
        <v>12</v>
      </c>
      <c r="Y48" s="6"/>
      <c r="Z48" s="6"/>
      <c r="AA48" s="6"/>
      <c r="AD48" s="6"/>
      <c r="AE48" s="6"/>
      <c r="AF48" s="6"/>
      <c r="AG48" s="6"/>
      <c r="AH48" s="6"/>
      <c r="AI48" s="6"/>
      <c r="BC48" s="3"/>
      <c r="BK48" s="3"/>
    </row>
    <row r="49" spans="1:63" ht="20.100000000000001" customHeight="1" thickBot="1">
      <c r="A49" s="65">
        <f t="shared" si="20"/>
        <v>48</v>
      </c>
      <c r="B49" s="45">
        <f ca="1">Streams!B49</f>
        <v>29</v>
      </c>
      <c r="C49" s="46">
        <f ca="1">VLOOKUP(B49,Partition!$D$2:$E$38,2)</f>
        <v>14</v>
      </c>
      <c r="D49" s="47">
        <f ca="1">COUNTIF(INDEX(C49:INDEX($C$1:C49,IFERROR(LOOKUP(2,1/($D$1:D48=2),ROW($D$1:D48)-MIN(ROW($D$1:D48)-1)),1),),),C49)</f>
        <v>1</v>
      </c>
      <c r="E49" s="46">
        <f t="shared" ca="1" si="21"/>
        <v>14</v>
      </c>
      <c r="F49" s="48">
        <f ca="1">COUNTIF(INDEX(E49:INDEX($E$1:E49,IFERROR(LOOKUP(2,1/($F$1:F48=2),ROW($F$1:F48)-MIN(ROW($F$1:F48)-1)),1),),),E49)</f>
        <v>1</v>
      </c>
      <c r="G49" s="49">
        <f t="shared" ca="1" si="22"/>
        <v>7</v>
      </c>
      <c r="H49" s="49">
        <f t="shared" ca="1" si="3"/>
        <v>5</v>
      </c>
      <c r="I49" s="49">
        <f t="shared" ca="1" si="4"/>
        <v>13</v>
      </c>
      <c r="J49" s="49">
        <f t="shared" ca="1" si="5"/>
        <v>17</v>
      </c>
      <c r="K49" s="49">
        <f t="shared" ca="1" si="6"/>
        <v>8</v>
      </c>
      <c r="L49" s="49">
        <f t="shared" ca="1" si="7"/>
        <v>6</v>
      </c>
      <c r="M49" s="49">
        <f t="shared" ca="1" si="8"/>
        <v>10</v>
      </c>
      <c r="N49" s="49">
        <f t="shared" ca="1" si="9"/>
        <v>11</v>
      </c>
      <c r="O49" s="49">
        <f t="shared" ca="1" si="10"/>
        <v>4</v>
      </c>
      <c r="P49" s="49">
        <f t="shared" ca="1" si="11"/>
        <v>2</v>
      </c>
      <c r="Q49" s="49">
        <f t="shared" ca="1" si="12"/>
        <v>9</v>
      </c>
      <c r="R49" s="49">
        <f t="shared" ca="1" si="13"/>
        <v>15</v>
      </c>
      <c r="S49" s="49">
        <f t="shared" ca="1" si="14"/>
        <v>16</v>
      </c>
      <c r="T49" s="49">
        <f t="shared" ca="1" si="15"/>
        <v>14</v>
      </c>
      <c r="U49" s="49">
        <f t="shared" ca="1" si="16"/>
        <v>18</v>
      </c>
      <c r="V49" s="49">
        <f t="shared" ca="1" si="17"/>
        <v>3</v>
      </c>
      <c r="W49" s="49">
        <f t="shared" ca="1" si="18"/>
        <v>1</v>
      </c>
      <c r="X49" s="49">
        <f t="shared" ca="1" si="19"/>
        <v>12</v>
      </c>
      <c r="Y49" s="6"/>
      <c r="Z49" s="6"/>
      <c r="AA49" s="6"/>
      <c r="AD49" s="6"/>
      <c r="AE49" s="6"/>
      <c r="AF49" s="6"/>
      <c r="AG49" s="6"/>
      <c r="AH49" s="6"/>
      <c r="AI49" s="6"/>
      <c r="BC49" s="3"/>
      <c r="BK49" s="3"/>
    </row>
    <row r="50" spans="1:63" ht="20.100000000000001" customHeight="1" thickBot="1">
      <c r="A50" s="65">
        <f t="shared" si="20"/>
        <v>49</v>
      </c>
      <c r="B50" s="45">
        <f ca="1">Streams!B50</f>
        <v>4</v>
      </c>
      <c r="C50" s="46">
        <f ca="1">VLOOKUP(B50,Partition!$D$2:$E$38,2)</f>
        <v>1</v>
      </c>
      <c r="D50" s="47">
        <f ca="1">COUNTIF(INDEX(C50:INDEX($C$1:C50,IFERROR(LOOKUP(2,1/($D$1:D49=2),ROW($D$1:D49)-MIN(ROW($D$1:D49)-1)),1),),),C50)</f>
        <v>1</v>
      </c>
      <c r="E50" s="46">
        <f t="shared" ca="1" si="21"/>
        <v>17</v>
      </c>
      <c r="F50" s="48">
        <f ca="1">COUNTIF(INDEX(E50:INDEX($E$1:E50,IFERROR(LOOKUP(2,1/($F$1:F49=2),ROW($F$1:F49)-MIN(ROW($F$1:F49)-1)),1),),),E50)</f>
        <v>1</v>
      </c>
      <c r="G50" s="49">
        <f t="shared" ca="1" si="22"/>
        <v>14</v>
      </c>
      <c r="H50" s="49">
        <f t="shared" ca="1" si="3"/>
        <v>7</v>
      </c>
      <c r="I50" s="49">
        <f t="shared" ca="1" si="4"/>
        <v>5</v>
      </c>
      <c r="J50" s="49">
        <f t="shared" ca="1" si="5"/>
        <v>13</v>
      </c>
      <c r="K50" s="49">
        <f t="shared" ca="1" si="6"/>
        <v>17</v>
      </c>
      <c r="L50" s="49">
        <f t="shared" ca="1" si="7"/>
        <v>8</v>
      </c>
      <c r="M50" s="49">
        <f t="shared" ca="1" si="8"/>
        <v>6</v>
      </c>
      <c r="N50" s="49">
        <f t="shared" ca="1" si="9"/>
        <v>10</v>
      </c>
      <c r="O50" s="49">
        <f t="shared" ca="1" si="10"/>
        <v>11</v>
      </c>
      <c r="P50" s="49">
        <f t="shared" ca="1" si="11"/>
        <v>4</v>
      </c>
      <c r="Q50" s="49">
        <f t="shared" ca="1" si="12"/>
        <v>2</v>
      </c>
      <c r="R50" s="49">
        <f t="shared" ca="1" si="13"/>
        <v>9</v>
      </c>
      <c r="S50" s="49">
        <f t="shared" ca="1" si="14"/>
        <v>15</v>
      </c>
      <c r="T50" s="49">
        <f t="shared" ca="1" si="15"/>
        <v>16</v>
      </c>
      <c r="U50" s="49">
        <f t="shared" ca="1" si="16"/>
        <v>18</v>
      </c>
      <c r="V50" s="49">
        <f t="shared" ca="1" si="17"/>
        <v>3</v>
      </c>
      <c r="W50" s="49">
        <f t="shared" ca="1" si="18"/>
        <v>1</v>
      </c>
      <c r="X50" s="49">
        <f t="shared" ca="1" si="19"/>
        <v>12</v>
      </c>
      <c r="Y50" s="6"/>
      <c r="Z50" s="6"/>
      <c r="AA50" s="6"/>
      <c r="AD50" s="6"/>
      <c r="AE50" s="6"/>
      <c r="AF50" s="6"/>
      <c r="AG50" s="6"/>
      <c r="AH50" s="6"/>
      <c r="AI50" s="6"/>
      <c r="BC50" s="3"/>
      <c r="BK50" s="3"/>
    </row>
    <row r="51" spans="1:63" ht="20.100000000000001" customHeight="1" thickBot="1">
      <c r="A51" s="65">
        <f t="shared" si="20"/>
        <v>50</v>
      </c>
      <c r="B51" s="45">
        <f ca="1">Streams!B51</f>
        <v>9</v>
      </c>
      <c r="C51" s="46">
        <f ca="1">VLOOKUP(B51,Partition!$D$2:$E$38,2)</f>
        <v>6</v>
      </c>
      <c r="D51" s="47">
        <f ca="1">COUNTIF(INDEX(C51:INDEX($C$1:C51,IFERROR(LOOKUP(2,1/($D$1:D50=2),ROW($D$1:D50)-MIN(ROW($D$1:D50)-1)),1),),),C51)</f>
        <v>1</v>
      </c>
      <c r="E51" s="46">
        <f t="shared" ca="1" si="21"/>
        <v>8</v>
      </c>
      <c r="F51" s="48">
        <f ca="1">COUNTIF(INDEX(E51:INDEX($E$1:E51,IFERROR(LOOKUP(2,1/($F$1:F50=2),ROW($F$1:F50)-MIN(ROW($F$1:F50)-1)),1),),),E51)</f>
        <v>1</v>
      </c>
      <c r="G51" s="49">
        <f t="shared" ca="1" si="22"/>
        <v>1</v>
      </c>
      <c r="H51" s="49">
        <f t="shared" ref="H51:Q66" ca="1" si="23">IF(AND(G50&lt;&gt;$G51,G50&lt;&gt;G51,G50&lt;&gt;0),G50,H50)</f>
        <v>14</v>
      </c>
      <c r="I51" s="49">
        <f t="shared" ca="1" si="23"/>
        <v>7</v>
      </c>
      <c r="J51" s="49">
        <f t="shared" ca="1" si="23"/>
        <v>5</v>
      </c>
      <c r="K51" s="49">
        <f t="shared" ca="1" si="23"/>
        <v>13</v>
      </c>
      <c r="L51" s="49">
        <f t="shared" ca="1" si="23"/>
        <v>17</v>
      </c>
      <c r="M51" s="49">
        <f t="shared" ca="1" si="23"/>
        <v>8</v>
      </c>
      <c r="N51" s="49">
        <f t="shared" ca="1" si="23"/>
        <v>6</v>
      </c>
      <c r="O51" s="49">
        <f t="shared" ca="1" si="23"/>
        <v>10</v>
      </c>
      <c r="P51" s="49">
        <f t="shared" ca="1" si="23"/>
        <v>11</v>
      </c>
      <c r="Q51" s="49">
        <f t="shared" ca="1" si="23"/>
        <v>4</v>
      </c>
      <c r="R51" s="49">
        <f t="shared" ref="R51:R67" ca="1" si="24">IF(AND(Q50&lt;&gt;$G51,Q50&lt;&gt;Q51,Q50&lt;&gt;0),Q50,R50)</f>
        <v>2</v>
      </c>
      <c r="S51" s="49">
        <f t="shared" ref="S51:S67" ca="1" si="25">IF(AND(R50&lt;&gt;$G51,R50&lt;&gt;R51,R50&lt;&gt;0),R50,S50)</f>
        <v>9</v>
      </c>
      <c r="T51" s="49">
        <f t="shared" ref="T51:T67" ca="1" si="26">IF(AND(S50&lt;&gt;$G51,S50&lt;&gt;S51,S50&lt;&gt;0),S50,T50)</f>
        <v>15</v>
      </c>
      <c r="U51" s="49">
        <f t="shared" ref="U51:U67" ca="1" si="27">IF(AND(T50&lt;&gt;$G51,T50&lt;&gt;T51,T50&lt;&gt;0),T50,U50)</f>
        <v>16</v>
      </c>
      <c r="V51" s="49">
        <f t="shared" ref="V51:V67" ca="1" si="28">IF(AND(U50&lt;&gt;$G51,U50&lt;&gt;U51,U50&lt;&gt;0),U50,V50)</f>
        <v>18</v>
      </c>
      <c r="W51" s="49">
        <f t="shared" ref="W51:W67" ca="1" si="29">IF(AND(V50&lt;&gt;$G51,V50&lt;&gt;V51,V50&lt;&gt;0),V50,W50)</f>
        <v>3</v>
      </c>
      <c r="X51" s="49">
        <f t="shared" ref="X51:X67" ca="1" si="30">IF(AND(W50&lt;&gt;$G51,W50&lt;&gt;W51,W50&lt;&gt;0),W50,X50)</f>
        <v>12</v>
      </c>
      <c r="Y51" s="6"/>
      <c r="Z51" s="6"/>
      <c r="AA51" s="6"/>
      <c r="AD51" s="6"/>
      <c r="AE51" s="6"/>
      <c r="AF51" s="6"/>
      <c r="AG51" s="6"/>
      <c r="AH51" s="6"/>
      <c r="AI51" s="6"/>
      <c r="BC51" s="3"/>
      <c r="BK51" s="3"/>
    </row>
    <row r="52" spans="1:63" ht="20.100000000000001" customHeight="1" thickBot="1">
      <c r="A52" s="65">
        <f t="shared" si="20"/>
        <v>51</v>
      </c>
      <c r="B52" s="45">
        <f ca="1">Streams!B52</f>
        <v>11</v>
      </c>
      <c r="C52" s="46">
        <f ca="1">VLOOKUP(B52,Partition!$D$2:$E$38,2)</f>
        <v>5</v>
      </c>
      <c r="D52" s="47">
        <f ca="1">COUNTIF(INDEX(C52:INDEX($C$1:C52,IFERROR(LOOKUP(2,1/($D$1:D51=2),ROW($D$1:D51)-MIN(ROW($D$1:D51)-1)),1),),),C52)</f>
        <v>2</v>
      </c>
      <c r="E52" s="46">
        <f t="shared" ca="1" si="21"/>
        <v>5</v>
      </c>
      <c r="F52" s="48">
        <f ca="1">COUNTIF(INDEX(E52:INDEX($E$1:E52,IFERROR(LOOKUP(2,1/($F$1:F51=2),ROW($F$1:F51)-MIN(ROW($F$1:F51)-1)),1),),),E52)</f>
        <v>1</v>
      </c>
      <c r="G52" s="49">
        <f t="shared" ca="1" si="22"/>
        <v>6</v>
      </c>
      <c r="H52" s="49">
        <f t="shared" ca="1" si="23"/>
        <v>1</v>
      </c>
      <c r="I52" s="49">
        <f t="shared" ca="1" si="23"/>
        <v>14</v>
      </c>
      <c r="J52" s="49">
        <f t="shared" ca="1" si="23"/>
        <v>7</v>
      </c>
      <c r="K52" s="49">
        <f t="shared" ca="1" si="23"/>
        <v>5</v>
      </c>
      <c r="L52" s="49">
        <f t="shared" ca="1" si="23"/>
        <v>13</v>
      </c>
      <c r="M52" s="49">
        <f t="shared" ca="1" si="23"/>
        <v>17</v>
      </c>
      <c r="N52" s="49">
        <f t="shared" ca="1" si="23"/>
        <v>8</v>
      </c>
      <c r="O52" s="49">
        <f t="shared" ca="1" si="23"/>
        <v>10</v>
      </c>
      <c r="P52" s="49">
        <f t="shared" ca="1" si="23"/>
        <v>11</v>
      </c>
      <c r="Q52" s="49">
        <f t="shared" ca="1" si="23"/>
        <v>4</v>
      </c>
      <c r="R52" s="49">
        <f t="shared" ca="1" si="24"/>
        <v>2</v>
      </c>
      <c r="S52" s="49">
        <f t="shared" ca="1" si="25"/>
        <v>9</v>
      </c>
      <c r="T52" s="49">
        <f t="shared" ca="1" si="26"/>
        <v>15</v>
      </c>
      <c r="U52" s="49">
        <f t="shared" ca="1" si="27"/>
        <v>16</v>
      </c>
      <c r="V52" s="49">
        <f t="shared" ca="1" si="28"/>
        <v>18</v>
      </c>
      <c r="W52" s="49">
        <f t="shared" ca="1" si="29"/>
        <v>3</v>
      </c>
      <c r="X52" s="49">
        <f t="shared" ca="1" si="30"/>
        <v>12</v>
      </c>
      <c r="Y52" s="6"/>
      <c r="Z52" s="6"/>
      <c r="AA52" s="6"/>
      <c r="AD52" s="6"/>
      <c r="AE52" s="6"/>
      <c r="AF52" s="6"/>
      <c r="AG52" s="6"/>
      <c r="AH52" s="6"/>
      <c r="AI52" s="6"/>
      <c r="BC52" s="3"/>
      <c r="BK52" s="3"/>
    </row>
    <row r="53" spans="1:63" ht="20.100000000000001" customHeight="1" thickBot="1">
      <c r="A53" s="65">
        <f t="shared" si="20"/>
        <v>52</v>
      </c>
      <c r="B53" s="45">
        <f ca="1">Streams!B53</f>
        <v>20</v>
      </c>
      <c r="C53" s="46">
        <f ca="1">VLOOKUP(B53,Partition!$D$2:$E$38,2)</f>
        <v>11</v>
      </c>
      <c r="D53" s="47">
        <f ca="1">COUNTIF(INDEX(C53:INDEX($C$1:C53,IFERROR(LOOKUP(2,1/($D$1:D52=2),ROW($D$1:D52)-MIN(ROW($D$1:D52)-1)),1),),),C53)</f>
        <v>1</v>
      </c>
      <c r="E53" s="46">
        <f t="shared" ca="1" si="21"/>
        <v>10</v>
      </c>
      <c r="F53" s="48">
        <f ca="1">COUNTIF(INDEX(E53:INDEX($E$1:E53,IFERROR(LOOKUP(2,1/($F$1:F52=2),ROW($F$1:F52)-MIN(ROW($F$1:F52)-1)),1),),),E53)</f>
        <v>1</v>
      </c>
      <c r="G53" s="49">
        <f t="shared" ca="1" si="22"/>
        <v>5</v>
      </c>
      <c r="H53" s="49">
        <f t="shared" ca="1" si="23"/>
        <v>6</v>
      </c>
      <c r="I53" s="49">
        <f t="shared" ca="1" si="23"/>
        <v>1</v>
      </c>
      <c r="J53" s="49">
        <f t="shared" ca="1" si="23"/>
        <v>14</v>
      </c>
      <c r="K53" s="49">
        <f t="shared" ca="1" si="23"/>
        <v>7</v>
      </c>
      <c r="L53" s="49">
        <f t="shared" ca="1" si="23"/>
        <v>13</v>
      </c>
      <c r="M53" s="49">
        <f t="shared" ca="1" si="23"/>
        <v>17</v>
      </c>
      <c r="N53" s="49">
        <f t="shared" ca="1" si="23"/>
        <v>8</v>
      </c>
      <c r="O53" s="49">
        <f t="shared" ca="1" si="23"/>
        <v>10</v>
      </c>
      <c r="P53" s="49">
        <f t="shared" ca="1" si="23"/>
        <v>11</v>
      </c>
      <c r="Q53" s="49">
        <f t="shared" ca="1" si="23"/>
        <v>4</v>
      </c>
      <c r="R53" s="49">
        <f t="shared" ca="1" si="24"/>
        <v>2</v>
      </c>
      <c r="S53" s="49">
        <f t="shared" ca="1" si="25"/>
        <v>9</v>
      </c>
      <c r="T53" s="49">
        <f t="shared" ca="1" si="26"/>
        <v>15</v>
      </c>
      <c r="U53" s="49">
        <f t="shared" ca="1" si="27"/>
        <v>16</v>
      </c>
      <c r="V53" s="49">
        <f t="shared" ca="1" si="28"/>
        <v>18</v>
      </c>
      <c r="W53" s="49">
        <f t="shared" ca="1" si="29"/>
        <v>3</v>
      </c>
      <c r="X53" s="49">
        <f t="shared" ca="1" si="30"/>
        <v>12</v>
      </c>
      <c r="Y53" s="6"/>
      <c r="Z53" s="6"/>
      <c r="AA53" s="6"/>
      <c r="AD53" s="6"/>
      <c r="AE53" s="6"/>
      <c r="AF53" s="6"/>
      <c r="AG53" s="6"/>
      <c r="AH53" s="6"/>
      <c r="AI53" s="6"/>
      <c r="BC53" s="3"/>
      <c r="BK53" s="3"/>
    </row>
    <row r="54" spans="1:63" ht="20.100000000000001" customHeight="1" thickBot="1">
      <c r="A54" s="65">
        <f t="shared" si="20"/>
        <v>53</v>
      </c>
      <c r="B54" s="45">
        <f ca="1">Streams!B54</f>
        <v>31</v>
      </c>
      <c r="C54" s="46">
        <f ca="1">VLOOKUP(B54,Partition!$D$2:$E$38,2)</f>
        <v>16</v>
      </c>
      <c r="D54" s="47">
        <f ca="1">COUNTIF(INDEX(C54:INDEX($C$1:C54,IFERROR(LOOKUP(2,1/($D$1:D53=2),ROW($D$1:D53)-MIN(ROW($D$1:D53)-1)),1),),),C54)</f>
        <v>1</v>
      </c>
      <c r="E54" s="46">
        <f t="shared" ca="1" si="21"/>
        <v>15</v>
      </c>
      <c r="F54" s="48">
        <f ca="1">COUNTIF(INDEX(E54:INDEX($E$1:E54,IFERROR(LOOKUP(2,1/($F$1:F53=2),ROW($F$1:F53)-MIN(ROW($F$1:F53)-1)),1),),),E54)</f>
        <v>1</v>
      </c>
      <c r="G54" s="49">
        <f t="shared" ca="1" si="22"/>
        <v>11</v>
      </c>
      <c r="H54" s="49">
        <f t="shared" ca="1" si="23"/>
        <v>5</v>
      </c>
      <c r="I54" s="49">
        <f t="shared" ca="1" si="23"/>
        <v>6</v>
      </c>
      <c r="J54" s="49">
        <f t="shared" ca="1" si="23"/>
        <v>1</v>
      </c>
      <c r="K54" s="49">
        <f t="shared" ca="1" si="23"/>
        <v>14</v>
      </c>
      <c r="L54" s="49">
        <f t="shared" ca="1" si="23"/>
        <v>7</v>
      </c>
      <c r="M54" s="49">
        <f t="shared" ca="1" si="23"/>
        <v>13</v>
      </c>
      <c r="N54" s="49">
        <f t="shared" ca="1" si="23"/>
        <v>17</v>
      </c>
      <c r="O54" s="49">
        <f t="shared" ca="1" si="23"/>
        <v>8</v>
      </c>
      <c r="P54" s="49">
        <f t="shared" ca="1" si="23"/>
        <v>10</v>
      </c>
      <c r="Q54" s="49">
        <f t="shared" ca="1" si="23"/>
        <v>4</v>
      </c>
      <c r="R54" s="49">
        <f t="shared" ca="1" si="24"/>
        <v>2</v>
      </c>
      <c r="S54" s="49">
        <f t="shared" ca="1" si="25"/>
        <v>9</v>
      </c>
      <c r="T54" s="49">
        <f t="shared" ca="1" si="26"/>
        <v>15</v>
      </c>
      <c r="U54" s="49">
        <f t="shared" ca="1" si="27"/>
        <v>16</v>
      </c>
      <c r="V54" s="49">
        <f t="shared" ca="1" si="28"/>
        <v>18</v>
      </c>
      <c r="W54" s="49">
        <f t="shared" ca="1" si="29"/>
        <v>3</v>
      </c>
      <c r="X54" s="49">
        <f t="shared" ca="1" si="30"/>
        <v>12</v>
      </c>
      <c r="Y54" s="6"/>
      <c r="Z54" s="6"/>
      <c r="AA54" s="6"/>
      <c r="AD54" s="6"/>
      <c r="AE54" s="6"/>
      <c r="AF54" s="6"/>
      <c r="AG54" s="6"/>
      <c r="AH54" s="6"/>
      <c r="AI54" s="6"/>
      <c r="BC54" s="3"/>
      <c r="BK54" s="3"/>
    </row>
    <row r="55" spans="1:63" ht="20.100000000000001" customHeight="1" thickBot="1">
      <c r="A55" s="65">
        <f t="shared" si="20"/>
        <v>54</v>
      </c>
      <c r="B55" s="45">
        <f ca="1">Streams!B55</f>
        <v>12</v>
      </c>
      <c r="C55" s="46">
        <f ca="1">VLOOKUP(B55,Partition!$D$2:$E$38,2)</f>
        <v>6</v>
      </c>
      <c r="D55" s="47">
        <f ca="1">COUNTIF(INDEX(C55:INDEX($C$1:C55,IFERROR(LOOKUP(2,1/($D$1:D54=2),ROW($D$1:D54)-MIN(ROW($D$1:D54)-1)),1),),),C55)</f>
        <v>1</v>
      </c>
      <c r="E55" s="46">
        <f t="shared" ca="1" si="21"/>
        <v>4</v>
      </c>
      <c r="F55" s="48">
        <f ca="1">COUNTIF(INDEX(E55:INDEX($E$1:E55,IFERROR(LOOKUP(2,1/($F$1:F54=2),ROW($F$1:F54)-MIN(ROW($F$1:F54)-1)),1),),),E55)</f>
        <v>1</v>
      </c>
      <c r="G55" s="49">
        <f t="shared" ca="1" si="22"/>
        <v>16</v>
      </c>
      <c r="H55" s="49">
        <f t="shared" ca="1" si="23"/>
        <v>11</v>
      </c>
      <c r="I55" s="49">
        <f t="shared" ca="1" si="23"/>
        <v>5</v>
      </c>
      <c r="J55" s="49">
        <f t="shared" ca="1" si="23"/>
        <v>6</v>
      </c>
      <c r="K55" s="49">
        <f t="shared" ca="1" si="23"/>
        <v>1</v>
      </c>
      <c r="L55" s="49">
        <f t="shared" ca="1" si="23"/>
        <v>14</v>
      </c>
      <c r="M55" s="49">
        <f t="shared" ca="1" si="23"/>
        <v>7</v>
      </c>
      <c r="N55" s="49">
        <f t="shared" ca="1" si="23"/>
        <v>13</v>
      </c>
      <c r="O55" s="49">
        <f t="shared" ca="1" si="23"/>
        <v>17</v>
      </c>
      <c r="P55" s="49">
        <f t="shared" ca="1" si="23"/>
        <v>8</v>
      </c>
      <c r="Q55" s="49">
        <f t="shared" ca="1" si="23"/>
        <v>10</v>
      </c>
      <c r="R55" s="49">
        <f t="shared" ca="1" si="24"/>
        <v>4</v>
      </c>
      <c r="S55" s="49">
        <f t="shared" ca="1" si="25"/>
        <v>2</v>
      </c>
      <c r="T55" s="49">
        <f t="shared" ca="1" si="26"/>
        <v>9</v>
      </c>
      <c r="U55" s="49">
        <f t="shared" ca="1" si="27"/>
        <v>15</v>
      </c>
      <c r="V55" s="49">
        <f t="shared" ca="1" si="28"/>
        <v>18</v>
      </c>
      <c r="W55" s="49">
        <f t="shared" ca="1" si="29"/>
        <v>3</v>
      </c>
      <c r="X55" s="49">
        <f t="shared" ca="1" si="30"/>
        <v>12</v>
      </c>
      <c r="Y55" s="6"/>
      <c r="Z55" s="6"/>
      <c r="AA55" s="6"/>
      <c r="AD55" s="6"/>
      <c r="AE55" s="6"/>
      <c r="AF55" s="6"/>
      <c r="AG55" s="6"/>
      <c r="AH55" s="6"/>
      <c r="AI55" s="6"/>
      <c r="BC55" s="3"/>
      <c r="BK55" s="3"/>
    </row>
    <row r="56" spans="1:63" ht="20.100000000000001" customHeight="1" thickBot="1">
      <c r="A56" s="65">
        <f t="shared" si="20"/>
        <v>55</v>
      </c>
      <c r="B56" s="45">
        <f ca="1">Streams!B56</f>
        <v>11</v>
      </c>
      <c r="C56" s="46">
        <f ca="1">VLOOKUP(B56,Partition!$D$2:$E$38,2)</f>
        <v>5</v>
      </c>
      <c r="D56" s="47">
        <f ca="1">COUNTIF(INDEX(C56:INDEX($C$1:C56,IFERROR(LOOKUP(2,1/($D$1:D55=2),ROW($D$1:D55)-MIN(ROW($D$1:D55)-1)),1),),),C56)</f>
        <v>2</v>
      </c>
      <c r="E56" s="46">
        <f t="shared" ca="1" si="21"/>
        <v>4</v>
      </c>
      <c r="F56" s="48">
        <f ca="1">COUNTIF(INDEX(E56:INDEX($E$1:E56,IFERROR(LOOKUP(2,1/($F$1:F55=2),ROW($F$1:F55)-MIN(ROW($F$1:F55)-1)),1),),),E56)</f>
        <v>2</v>
      </c>
      <c r="G56" s="49">
        <f t="shared" ca="1" si="22"/>
        <v>6</v>
      </c>
      <c r="H56" s="49">
        <f t="shared" ca="1" si="23"/>
        <v>16</v>
      </c>
      <c r="I56" s="49">
        <f t="shared" ca="1" si="23"/>
        <v>11</v>
      </c>
      <c r="J56" s="49">
        <f t="shared" ca="1" si="23"/>
        <v>5</v>
      </c>
      <c r="K56" s="49">
        <f t="shared" ca="1" si="23"/>
        <v>1</v>
      </c>
      <c r="L56" s="49">
        <f t="shared" ca="1" si="23"/>
        <v>14</v>
      </c>
      <c r="M56" s="49">
        <f t="shared" ca="1" si="23"/>
        <v>7</v>
      </c>
      <c r="N56" s="49">
        <f t="shared" ca="1" si="23"/>
        <v>13</v>
      </c>
      <c r="O56" s="49">
        <f t="shared" ca="1" si="23"/>
        <v>17</v>
      </c>
      <c r="P56" s="49">
        <f t="shared" ca="1" si="23"/>
        <v>8</v>
      </c>
      <c r="Q56" s="49">
        <f t="shared" ca="1" si="23"/>
        <v>10</v>
      </c>
      <c r="R56" s="49">
        <f t="shared" ca="1" si="24"/>
        <v>4</v>
      </c>
      <c r="S56" s="49">
        <f t="shared" ca="1" si="25"/>
        <v>2</v>
      </c>
      <c r="T56" s="49">
        <f t="shared" ca="1" si="26"/>
        <v>9</v>
      </c>
      <c r="U56" s="49">
        <f t="shared" ca="1" si="27"/>
        <v>15</v>
      </c>
      <c r="V56" s="49">
        <f t="shared" ca="1" si="28"/>
        <v>18</v>
      </c>
      <c r="W56" s="49">
        <f t="shared" ca="1" si="29"/>
        <v>3</v>
      </c>
      <c r="X56" s="49">
        <f t="shared" ca="1" si="30"/>
        <v>12</v>
      </c>
      <c r="Y56" s="6"/>
      <c r="Z56" s="6"/>
      <c r="AA56" s="6"/>
      <c r="AD56" s="6"/>
      <c r="AE56" s="6"/>
      <c r="AF56" s="6"/>
      <c r="AG56" s="6"/>
      <c r="AH56" s="6"/>
      <c r="AI56" s="6"/>
      <c r="BC56" s="3"/>
      <c r="BK56" s="3"/>
    </row>
    <row r="57" spans="1:63" ht="20.100000000000001" customHeight="1" thickBot="1">
      <c r="A57" s="65">
        <f t="shared" si="20"/>
        <v>56</v>
      </c>
      <c r="B57" s="45">
        <f ca="1">Streams!B57</f>
        <v>13</v>
      </c>
      <c r="C57" s="46">
        <f ca="1">VLOOKUP(B57,Partition!$D$2:$E$38,2)</f>
        <v>7</v>
      </c>
      <c r="D57" s="47">
        <f ca="1">COUNTIF(INDEX(C57:INDEX($C$1:C57,IFERROR(LOOKUP(2,1/($D$1:D56=2),ROW($D$1:D56)-MIN(ROW($D$1:D56)-1)),1),),),C57)</f>
        <v>1</v>
      </c>
      <c r="E57" s="46">
        <f t="shared" ca="1" si="21"/>
        <v>7</v>
      </c>
      <c r="F57" s="48">
        <f ca="1">COUNTIF(INDEX(E57:INDEX($E$1:E57,IFERROR(LOOKUP(2,1/($F$1:F56=2),ROW($F$1:F56)-MIN(ROW($F$1:F56)-1)),1),),),E57)</f>
        <v>1</v>
      </c>
      <c r="G57" s="49">
        <f t="shared" ca="1" si="22"/>
        <v>5</v>
      </c>
      <c r="H57" s="49">
        <f t="shared" ca="1" si="23"/>
        <v>6</v>
      </c>
      <c r="I57" s="49">
        <f t="shared" ca="1" si="23"/>
        <v>16</v>
      </c>
      <c r="J57" s="49">
        <f t="shared" ca="1" si="23"/>
        <v>11</v>
      </c>
      <c r="K57" s="49">
        <f t="shared" ca="1" si="23"/>
        <v>1</v>
      </c>
      <c r="L57" s="49">
        <f t="shared" ca="1" si="23"/>
        <v>14</v>
      </c>
      <c r="M57" s="49">
        <f t="shared" ca="1" si="23"/>
        <v>7</v>
      </c>
      <c r="N57" s="49">
        <f t="shared" ca="1" si="23"/>
        <v>13</v>
      </c>
      <c r="O57" s="49">
        <f t="shared" ca="1" si="23"/>
        <v>17</v>
      </c>
      <c r="P57" s="49">
        <f t="shared" ca="1" si="23"/>
        <v>8</v>
      </c>
      <c r="Q57" s="49">
        <f t="shared" ca="1" si="23"/>
        <v>10</v>
      </c>
      <c r="R57" s="49">
        <f t="shared" ca="1" si="24"/>
        <v>4</v>
      </c>
      <c r="S57" s="49">
        <f t="shared" ca="1" si="25"/>
        <v>2</v>
      </c>
      <c r="T57" s="49">
        <f t="shared" ca="1" si="26"/>
        <v>9</v>
      </c>
      <c r="U57" s="49">
        <f t="shared" ca="1" si="27"/>
        <v>15</v>
      </c>
      <c r="V57" s="49">
        <f t="shared" ca="1" si="28"/>
        <v>18</v>
      </c>
      <c r="W57" s="49">
        <f t="shared" ca="1" si="29"/>
        <v>3</v>
      </c>
      <c r="X57" s="49">
        <f t="shared" ca="1" si="30"/>
        <v>12</v>
      </c>
      <c r="Y57" s="6"/>
      <c r="Z57" s="6"/>
      <c r="AA57" s="6"/>
      <c r="AD57" s="6"/>
      <c r="AE57" s="6"/>
      <c r="AF57" s="6"/>
      <c r="AG57" s="6"/>
      <c r="AH57" s="6"/>
      <c r="AI57" s="6"/>
      <c r="BC57" s="3"/>
      <c r="BK57" s="3"/>
    </row>
    <row r="58" spans="1:63" ht="20.100000000000001" customHeight="1" thickBot="1">
      <c r="A58" s="65">
        <f t="shared" si="20"/>
        <v>57</v>
      </c>
      <c r="B58" s="45">
        <f ca="1">Streams!B58</f>
        <v>31</v>
      </c>
      <c r="C58" s="46">
        <f ca="1">VLOOKUP(B58,Partition!$D$2:$E$38,2)</f>
        <v>16</v>
      </c>
      <c r="D58" s="47">
        <f ca="1">COUNTIF(INDEX(C58:INDEX($C$1:C58,IFERROR(LOOKUP(2,1/($D$1:D57=2),ROW($D$1:D57)-MIN(ROW($D$1:D57)-1)),1),),),C58)</f>
        <v>1</v>
      </c>
      <c r="E58" s="46">
        <f t="shared" ca="1" si="21"/>
        <v>4</v>
      </c>
      <c r="F58" s="48">
        <f ca="1">COUNTIF(INDEX(E58:INDEX($E$1:E58,IFERROR(LOOKUP(2,1/($F$1:F57=2),ROW($F$1:F57)-MIN(ROW($F$1:F57)-1)),1),),),E58)</f>
        <v>2</v>
      </c>
      <c r="G58" s="49">
        <f t="shared" ca="1" si="22"/>
        <v>7</v>
      </c>
      <c r="H58" s="49">
        <f t="shared" ca="1" si="23"/>
        <v>5</v>
      </c>
      <c r="I58" s="49">
        <f t="shared" ca="1" si="23"/>
        <v>6</v>
      </c>
      <c r="J58" s="49">
        <f t="shared" ca="1" si="23"/>
        <v>16</v>
      </c>
      <c r="K58" s="49">
        <f t="shared" ca="1" si="23"/>
        <v>11</v>
      </c>
      <c r="L58" s="49">
        <f t="shared" ca="1" si="23"/>
        <v>1</v>
      </c>
      <c r="M58" s="49">
        <f t="shared" ca="1" si="23"/>
        <v>14</v>
      </c>
      <c r="N58" s="49">
        <f t="shared" ca="1" si="23"/>
        <v>13</v>
      </c>
      <c r="O58" s="49">
        <f t="shared" ca="1" si="23"/>
        <v>17</v>
      </c>
      <c r="P58" s="49">
        <f t="shared" ca="1" si="23"/>
        <v>8</v>
      </c>
      <c r="Q58" s="49">
        <f t="shared" ca="1" si="23"/>
        <v>10</v>
      </c>
      <c r="R58" s="49">
        <f t="shared" ca="1" si="24"/>
        <v>4</v>
      </c>
      <c r="S58" s="49">
        <f t="shared" ca="1" si="25"/>
        <v>2</v>
      </c>
      <c r="T58" s="49">
        <f t="shared" ca="1" si="26"/>
        <v>9</v>
      </c>
      <c r="U58" s="49">
        <f t="shared" ca="1" si="27"/>
        <v>15</v>
      </c>
      <c r="V58" s="49">
        <f t="shared" ca="1" si="28"/>
        <v>18</v>
      </c>
      <c r="W58" s="49">
        <f t="shared" ca="1" si="29"/>
        <v>3</v>
      </c>
      <c r="X58" s="49">
        <f t="shared" ca="1" si="30"/>
        <v>12</v>
      </c>
      <c r="Y58" s="6"/>
      <c r="Z58" s="6"/>
      <c r="AA58" s="6"/>
      <c r="AD58" s="6"/>
      <c r="AE58" s="6"/>
      <c r="AF58" s="6"/>
      <c r="AG58" s="6"/>
      <c r="AH58" s="6"/>
      <c r="AI58" s="6"/>
      <c r="BC58" s="3"/>
      <c r="BK58" s="3"/>
    </row>
    <row r="59" spans="1:63" ht="20.100000000000001" customHeight="1" thickBot="1">
      <c r="A59" s="65">
        <f t="shared" si="20"/>
        <v>58</v>
      </c>
      <c r="B59" s="45">
        <f ca="1">Streams!B59</f>
        <v>15</v>
      </c>
      <c r="C59" s="46">
        <f ca="1">VLOOKUP(B59,Partition!$D$2:$E$38,2)</f>
        <v>9</v>
      </c>
      <c r="D59" s="47">
        <f ca="1">COUNTIF(INDEX(C59:INDEX($C$1:C59,IFERROR(LOOKUP(2,1/($D$1:D58=2),ROW($D$1:D58)-MIN(ROW($D$1:D58)-1)),1),),),C59)</f>
        <v>1</v>
      </c>
      <c r="E59" s="46">
        <f t="shared" ca="1" si="21"/>
        <v>14</v>
      </c>
      <c r="F59" s="48">
        <f ca="1">COUNTIF(INDEX(E59:INDEX($E$1:E59,IFERROR(LOOKUP(2,1/($F$1:F58=2),ROW($F$1:F58)-MIN(ROW($F$1:F58)-1)),1),),),E59)</f>
        <v>1</v>
      </c>
      <c r="G59" s="49">
        <f t="shared" ca="1" si="22"/>
        <v>16</v>
      </c>
      <c r="H59" s="49">
        <f t="shared" ca="1" si="23"/>
        <v>7</v>
      </c>
      <c r="I59" s="49">
        <f t="shared" ca="1" si="23"/>
        <v>5</v>
      </c>
      <c r="J59" s="49">
        <f t="shared" ca="1" si="23"/>
        <v>6</v>
      </c>
      <c r="K59" s="49">
        <f t="shared" ca="1" si="23"/>
        <v>11</v>
      </c>
      <c r="L59" s="49">
        <f t="shared" ca="1" si="23"/>
        <v>1</v>
      </c>
      <c r="M59" s="49">
        <f t="shared" ca="1" si="23"/>
        <v>14</v>
      </c>
      <c r="N59" s="49">
        <f t="shared" ca="1" si="23"/>
        <v>13</v>
      </c>
      <c r="O59" s="49">
        <f t="shared" ca="1" si="23"/>
        <v>17</v>
      </c>
      <c r="P59" s="49">
        <f t="shared" ca="1" si="23"/>
        <v>8</v>
      </c>
      <c r="Q59" s="49">
        <f t="shared" ca="1" si="23"/>
        <v>10</v>
      </c>
      <c r="R59" s="49">
        <f t="shared" ca="1" si="24"/>
        <v>4</v>
      </c>
      <c r="S59" s="49">
        <f t="shared" ca="1" si="25"/>
        <v>2</v>
      </c>
      <c r="T59" s="49">
        <f t="shared" ca="1" si="26"/>
        <v>9</v>
      </c>
      <c r="U59" s="49">
        <f t="shared" ca="1" si="27"/>
        <v>15</v>
      </c>
      <c r="V59" s="49">
        <f t="shared" ca="1" si="28"/>
        <v>18</v>
      </c>
      <c r="W59" s="49">
        <f t="shared" ca="1" si="29"/>
        <v>3</v>
      </c>
      <c r="X59" s="49">
        <f t="shared" ca="1" si="30"/>
        <v>12</v>
      </c>
      <c r="Y59" s="6"/>
      <c r="Z59" s="6"/>
      <c r="AA59" s="6"/>
      <c r="AD59" s="6"/>
      <c r="AE59" s="6"/>
      <c r="AF59" s="6"/>
      <c r="AG59" s="6"/>
      <c r="AH59" s="6"/>
      <c r="AI59" s="6"/>
      <c r="BC59" s="3"/>
      <c r="BK59" s="3"/>
    </row>
    <row r="60" spans="1:63" ht="20.100000000000001" customHeight="1" thickBot="1">
      <c r="A60" s="65">
        <f t="shared" si="20"/>
        <v>59</v>
      </c>
      <c r="B60" s="45">
        <f ca="1">Streams!B60</f>
        <v>3</v>
      </c>
      <c r="C60" s="46">
        <f ca="1">VLOOKUP(B60,Partition!$D$2:$E$38,2)</f>
        <v>3</v>
      </c>
      <c r="D60" s="47">
        <f ca="1">COUNTIF(INDEX(C60:INDEX($C$1:C60,IFERROR(LOOKUP(2,1/($D$1:D59=2),ROW($D$1:D59)-MIN(ROW($D$1:D59)-1)),1),),),C60)</f>
        <v>1</v>
      </c>
      <c r="E60" s="46">
        <f t="shared" ca="1" si="21"/>
        <v>17</v>
      </c>
      <c r="F60" s="48">
        <f ca="1">COUNTIF(INDEX(E60:INDEX($E$1:E60,IFERROR(LOOKUP(2,1/($F$1:F59=2),ROW($F$1:F59)-MIN(ROW($F$1:F59)-1)),1),),),E60)</f>
        <v>1</v>
      </c>
      <c r="G60" s="49">
        <f t="shared" ca="1" si="22"/>
        <v>9</v>
      </c>
      <c r="H60" s="49">
        <f t="shared" ca="1" si="23"/>
        <v>16</v>
      </c>
      <c r="I60" s="49">
        <f t="shared" ca="1" si="23"/>
        <v>7</v>
      </c>
      <c r="J60" s="49">
        <f t="shared" ca="1" si="23"/>
        <v>5</v>
      </c>
      <c r="K60" s="49">
        <f t="shared" ca="1" si="23"/>
        <v>6</v>
      </c>
      <c r="L60" s="49">
        <f t="shared" ca="1" si="23"/>
        <v>11</v>
      </c>
      <c r="M60" s="49">
        <f t="shared" ca="1" si="23"/>
        <v>1</v>
      </c>
      <c r="N60" s="49">
        <f t="shared" ca="1" si="23"/>
        <v>14</v>
      </c>
      <c r="O60" s="49">
        <f t="shared" ca="1" si="23"/>
        <v>13</v>
      </c>
      <c r="P60" s="49">
        <f t="shared" ca="1" si="23"/>
        <v>17</v>
      </c>
      <c r="Q60" s="49">
        <f t="shared" ca="1" si="23"/>
        <v>8</v>
      </c>
      <c r="R60" s="49">
        <f t="shared" ca="1" si="24"/>
        <v>10</v>
      </c>
      <c r="S60" s="49">
        <f t="shared" ca="1" si="25"/>
        <v>4</v>
      </c>
      <c r="T60" s="49">
        <f t="shared" ca="1" si="26"/>
        <v>2</v>
      </c>
      <c r="U60" s="49">
        <f t="shared" ca="1" si="27"/>
        <v>15</v>
      </c>
      <c r="V60" s="49">
        <f t="shared" ca="1" si="28"/>
        <v>18</v>
      </c>
      <c r="W60" s="49">
        <f t="shared" ca="1" si="29"/>
        <v>3</v>
      </c>
      <c r="X60" s="49">
        <f t="shared" ca="1" si="30"/>
        <v>12</v>
      </c>
      <c r="Y60" s="6"/>
      <c r="Z60" s="6"/>
      <c r="AA60" s="6"/>
      <c r="AD60" s="6"/>
      <c r="AE60" s="6"/>
      <c r="AF60" s="6"/>
      <c r="AG60" s="6"/>
      <c r="AH60" s="6"/>
      <c r="AI60" s="6"/>
      <c r="BC60" s="3"/>
      <c r="BK60" s="3"/>
    </row>
    <row r="61" spans="1:63" ht="20.100000000000001" customHeight="1" thickBot="1">
      <c r="A61" s="65">
        <f t="shared" si="20"/>
        <v>60</v>
      </c>
      <c r="B61" s="45">
        <f ca="1">Streams!B61</f>
        <v>5</v>
      </c>
      <c r="C61" s="46">
        <f ca="1">VLOOKUP(B61,Partition!$D$2:$E$38,2)</f>
        <v>2</v>
      </c>
      <c r="D61" s="47">
        <f ca="1">COUNTIF(INDEX(C61:INDEX($C$1:C61,IFERROR(LOOKUP(2,1/($D$1:D60=2),ROW($D$1:D60)-MIN(ROW($D$1:D60)-1)),1),),),C61)</f>
        <v>1</v>
      </c>
      <c r="E61" s="46">
        <f t="shared" ca="1" si="21"/>
        <v>15</v>
      </c>
      <c r="F61" s="48">
        <f ca="1">COUNTIF(INDEX(E61:INDEX($E$1:E61,IFERROR(LOOKUP(2,1/($F$1:F60=2),ROW($F$1:F60)-MIN(ROW($F$1:F60)-1)),1),),),E61)</f>
        <v>1</v>
      </c>
      <c r="G61" s="49">
        <f t="shared" ca="1" si="22"/>
        <v>3</v>
      </c>
      <c r="H61" s="49">
        <f t="shared" ca="1" si="23"/>
        <v>9</v>
      </c>
      <c r="I61" s="49">
        <f t="shared" ca="1" si="23"/>
        <v>16</v>
      </c>
      <c r="J61" s="49">
        <f t="shared" ca="1" si="23"/>
        <v>7</v>
      </c>
      <c r="K61" s="49">
        <f t="shared" ca="1" si="23"/>
        <v>5</v>
      </c>
      <c r="L61" s="49">
        <f t="shared" ca="1" si="23"/>
        <v>6</v>
      </c>
      <c r="M61" s="49">
        <f t="shared" ca="1" si="23"/>
        <v>11</v>
      </c>
      <c r="N61" s="49">
        <f t="shared" ca="1" si="23"/>
        <v>1</v>
      </c>
      <c r="O61" s="49">
        <f t="shared" ca="1" si="23"/>
        <v>14</v>
      </c>
      <c r="P61" s="49">
        <f t="shared" ca="1" si="23"/>
        <v>13</v>
      </c>
      <c r="Q61" s="49">
        <f t="shared" ca="1" si="23"/>
        <v>17</v>
      </c>
      <c r="R61" s="49">
        <f t="shared" ca="1" si="24"/>
        <v>8</v>
      </c>
      <c r="S61" s="49">
        <f t="shared" ca="1" si="25"/>
        <v>10</v>
      </c>
      <c r="T61" s="49">
        <f t="shared" ca="1" si="26"/>
        <v>4</v>
      </c>
      <c r="U61" s="49">
        <f t="shared" ca="1" si="27"/>
        <v>2</v>
      </c>
      <c r="V61" s="49">
        <f t="shared" ca="1" si="28"/>
        <v>15</v>
      </c>
      <c r="W61" s="49">
        <f t="shared" ca="1" si="29"/>
        <v>18</v>
      </c>
      <c r="X61" s="49">
        <f t="shared" ca="1" si="30"/>
        <v>12</v>
      </c>
      <c r="Y61" s="6"/>
      <c r="Z61" s="6"/>
      <c r="AA61" s="6"/>
      <c r="AD61" s="6"/>
      <c r="AE61" s="6"/>
      <c r="AF61" s="6"/>
      <c r="AG61" s="6"/>
      <c r="AH61" s="6"/>
      <c r="AI61" s="6"/>
      <c r="BC61" s="3"/>
      <c r="BK61" s="3"/>
    </row>
    <row r="62" spans="1:63" ht="20.100000000000001" customHeight="1" thickBot="1">
      <c r="A62" s="65">
        <f t="shared" si="20"/>
        <v>61</v>
      </c>
      <c r="B62" s="45">
        <f ca="1">Streams!B62</f>
        <v>5</v>
      </c>
      <c r="C62" s="46">
        <f ca="1">VLOOKUP(B62,Partition!$D$2:$E$38,2)</f>
        <v>2</v>
      </c>
      <c r="D62" s="47">
        <f ca="1">COUNTIF(INDEX(C62:INDEX($C$1:C62,IFERROR(LOOKUP(2,1/($D$1:D61=2),ROW($D$1:D61)-MIN(ROW($D$1:D61)-1)),1),),),C62)</f>
        <v>2</v>
      </c>
      <c r="E62" s="46">
        <f t="shared" ca="1" si="21"/>
        <v>1</v>
      </c>
      <c r="F62" s="48">
        <f ca="1">COUNTIF(INDEX(E62:INDEX($E$1:E62,IFERROR(LOOKUP(2,1/($F$1:F61=2),ROW($F$1:F61)-MIN(ROW($F$1:F61)-1)),1),),),E62)</f>
        <v>1</v>
      </c>
      <c r="G62" s="49">
        <f t="shared" ca="1" si="22"/>
        <v>2</v>
      </c>
      <c r="H62" s="49">
        <f t="shared" ca="1" si="23"/>
        <v>3</v>
      </c>
      <c r="I62" s="49">
        <f t="shared" ca="1" si="23"/>
        <v>9</v>
      </c>
      <c r="J62" s="49">
        <f t="shared" ca="1" si="23"/>
        <v>16</v>
      </c>
      <c r="K62" s="49">
        <f t="shared" ca="1" si="23"/>
        <v>7</v>
      </c>
      <c r="L62" s="49">
        <f t="shared" ca="1" si="23"/>
        <v>5</v>
      </c>
      <c r="M62" s="49">
        <f t="shared" ca="1" si="23"/>
        <v>6</v>
      </c>
      <c r="N62" s="49">
        <f t="shared" ca="1" si="23"/>
        <v>11</v>
      </c>
      <c r="O62" s="49">
        <f t="shared" ca="1" si="23"/>
        <v>1</v>
      </c>
      <c r="P62" s="49">
        <f t="shared" ca="1" si="23"/>
        <v>14</v>
      </c>
      <c r="Q62" s="49">
        <f t="shared" ca="1" si="23"/>
        <v>13</v>
      </c>
      <c r="R62" s="49">
        <f t="shared" ca="1" si="24"/>
        <v>17</v>
      </c>
      <c r="S62" s="49">
        <f t="shared" ca="1" si="25"/>
        <v>8</v>
      </c>
      <c r="T62" s="49">
        <f t="shared" ca="1" si="26"/>
        <v>10</v>
      </c>
      <c r="U62" s="49">
        <f t="shared" ca="1" si="27"/>
        <v>4</v>
      </c>
      <c r="V62" s="49">
        <f t="shared" ca="1" si="28"/>
        <v>15</v>
      </c>
      <c r="W62" s="49">
        <f t="shared" ca="1" si="29"/>
        <v>18</v>
      </c>
      <c r="X62" s="49">
        <f t="shared" ca="1" si="30"/>
        <v>12</v>
      </c>
      <c r="Y62" s="6"/>
      <c r="Z62" s="6"/>
      <c r="AA62" s="6"/>
      <c r="AD62" s="6"/>
      <c r="AE62" s="6"/>
      <c r="AF62" s="6"/>
      <c r="AG62" s="6"/>
      <c r="AH62" s="6"/>
      <c r="AI62" s="6"/>
      <c r="BC62" s="3"/>
      <c r="BK62" s="3"/>
    </row>
    <row r="63" spans="1:63" ht="20.100000000000001" customHeight="1" thickBot="1">
      <c r="A63" s="65">
        <f t="shared" si="20"/>
        <v>62</v>
      </c>
      <c r="B63" s="45">
        <f ca="1">Streams!B63</f>
        <v>9</v>
      </c>
      <c r="C63" s="46">
        <f ca="1">VLOOKUP(B63,Partition!$D$2:$E$38,2)</f>
        <v>6</v>
      </c>
      <c r="D63" s="47">
        <f ca="1">COUNTIF(INDEX(C63:INDEX($C$1:C63,IFERROR(LOOKUP(2,1/($D$1:D62=2),ROW($D$1:D62)-MIN(ROW($D$1:D62)-1)),1),),),C63)</f>
        <v>1</v>
      </c>
      <c r="E63" s="46">
        <f t="shared" ca="1" si="21"/>
        <v>7</v>
      </c>
      <c r="F63" s="48">
        <f ca="1">COUNTIF(INDEX(E63:INDEX($E$1:E63,IFERROR(LOOKUP(2,1/($F$1:F62=2),ROW($F$1:F62)-MIN(ROW($F$1:F62)-1)),1),),),E63)</f>
        <v>1</v>
      </c>
      <c r="G63" s="49">
        <f t="shared" ca="1" si="22"/>
        <v>2</v>
      </c>
      <c r="H63" s="49">
        <f t="shared" ca="1" si="23"/>
        <v>3</v>
      </c>
      <c r="I63" s="49">
        <f t="shared" ca="1" si="23"/>
        <v>9</v>
      </c>
      <c r="J63" s="49">
        <f t="shared" ca="1" si="23"/>
        <v>16</v>
      </c>
      <c r="K63" s="49">
        <f t="shared" ca="1" si="23"/>
        <v>7</v>
      </c>
      <c r="L63" s="49">
        <f t="shared" ca="1" si="23"/>
        <v>5</v>
      </c>
      <c r="M63" s="49">
        <f t="shared" ca="1" si="23"/>
        <v>6</v>
      </c>
      <c r="N63" s="49">
        <f t="shared" ca="1" si="23"/>
        <v>11</v>
      </c>
      <c r="O63" s="49">
        <f t="shared" ca="1" si="23"/>
        <v>1</v>
      </c>
      <c r="P63" s="49">
        <f t="shared" ca="1" si="23"/>
        <v>14</v>
      </c>
      <c r="Q63" s="49">
        <f t="shared" ca="1" si="23"/>
        <v>13</v>
      </c>
      <c r="R63" s="49">
        <f t="shared" ca="1" si="24"/>
        <v>17</v>
      </c>
      <c r="S63" s="49">
        <f t="shared" ca="1" si="25"/>
        <v>8</v>
      </c>
      <c r="T63" s="49">
        <f t="shared" ca="1" si="26"/>
        <v>10</v>
      </c>
      <c r="U63" s="49">
        <f t="shared" ca="1" si="27"/>
        <v>4</v>
      </c>
      <c r="V63" s="49">
        <f t="shared" ca="1" si="28"/>
        <v>15</v>
      </c>
      <c r="W63" s="49">
        <f t="shared" ca="1" si="29"/>
        <v>18</v>
      </c>
      <c r="X63" s="49">
        <f t="shared" ca="1" si="30"/>
        <v>12</v>
      </c>
      <c r="Y63" s="6"/>
      <c r="Z63" s="6"/>
      <c r="AA63" s="6"/>
      <c r="AD63" s="6"/>
      <c r="AE63" s="6"/>
      <c r="AF63" s="6"/>
      <c r="AG63" s="6"/>
      <c r="AH63" s="6"/>
      <c r="AI63" s="6"/>
      <c r="BC63" s="3"/>
      <c r="BK63" s="3"/>
    </row>
    <row r="64" spans="1:63" ht="20.100000000000001" customHeight="1" thickBot="1">
      <c r="A64" s="65">
        <f t="shared" si="20"/>
        <v>63</v>
      </c>
      <c r="B64" s="45">
        <f ca="1">Streams!B64</f>
        <v>36</v>
      </c>
      <c r="C64" s="46">
        <f ca="1">VLOOKUP(B64,Partition!$D$2:$E$38,2)</f>
        <v>18</v>
      </c>
      <c r="D64" s="47">
        <f ca="1">COUNTIF(INDEX(C64:INDEX($C$1:C64,IFERROR(LOOKUP(2,1/($D$1:D63=2),ROW($D$1:D63)-MIN(ROW($D$1:D63)-1)),1),),),C64)</f>
        <v>1</v>
      </c>
      <c r="E64" s="46">
        <f t="shared" ca="1" si="21"/>
        <v>17</v>
      </c>
      <c r="F64" s="48">
        <f ca="1">COUNTIF(INDEX(E64:INDEX($E$1:E64,IFERROR(LOOKUP(2,1/($F$1:F63=2),ROW($F$1:F63)-MIN(ROW($F$1:F63)-1)),1),),),E64)</f>
        <v>2</v>
      </c>
      <c r="G64" s="49">
        <f t="shared" ca="1" si="22"/>
        <v>6</v>
      </c>
      <c r="H64" s="49">
        <f t="shared" ca="1" si="23"/>
        <v>2</v>
      </c>
      <c r="I64" s="49">
        <f t="shared" ca="1" si="23"/>
        <v>3</v>
      </c>
      <c r="J64" s="49">
        <f t="shared" ca="1" si="23"/>
        <v>9</v>
      </c>
      <c r="K64" s="49">
        <f t="shared" ca="1" si="23"/>
        <v>16</v>
      </c>
      <c r="L64" s="49">
        <f t="shared" ca="1" si="23"/>
        <v>7</v>
      </c>
      <c r="M64" s="49">
        <f t="shared" ca="1" si="23"/>
        <v>5</v>
      </c>
      <c r="N64" s="49">
        <f t="shared" ca="1" si="23"/>
        <v>11</v>
      </c>
      <c r="O64" s="49">
        <f t="shared" ca="1" si="23"/>
        <v>1</v>
      </c>
      <c r="P64" s="49">
        <f t="shared" ca="1" si="23"/>
        <v>14</v>
      </c>
      <c r="Q64" s="49">
        <f t="shared" ca="1" si="23"/>
        <v>13</v>
      </c>
      <c r="R64" s="49">
        <f t="shared" ca="1" si="24"/>
        <v>17</v>
      </c>
      <c r="S64" s="49">
        <f t="shared" ca="1" si="25"/>
        <v>8</v>
      </c>
      <c r="T64" s="49">
        <f t="shared" ca="1" si="26"/>
        <v>10</v>
      </c>
      <c r="U64" s="49">
        <f t="shared" ca="1" si="27"/>
        <v>4</v>
      </c>
      <c r="V64" s="49">
        <f t="shared" ca="1" si="28"/>
        <v>15</v>
      </c>
      <c r="W64" s="49">
        <f t="shared" ca="1" si="29"/>
        <v>18</v>
      </c>
      <c r="X64" s="49">
        <f t="shared" ca="1" si="30"/>
        <v>12</v>
      </c>
      <c r="Y64" s="6"/>
      <c r="Z64" s="6"/>
      <c r="AA64" s="6"/>
      <c r="AD64" s="6"/>
      <c r="AE64" s="6"/>
      <c r="AF64" s="6"/>
      <c r="AG64" s="6"/>
      <c r="AH64" s="6"/>
      <c r="AI64" s="6"/>
      <c r="BC64" s="3"/>
      <c r="BK64" s="3"/>
    </row>
    <row r="65" spans="1:63" ht="20.100000000000001" customHeight="1" thickBot="1">
      <c r="A65" s="65">
        <f t="shared" si="20"/>
        <v>64</v>
      </c>
      <c r="B65" s="45">
        <f ca="1">Streams!B65</f>
        <v>11</v>
      </c>
      <c r="C65" s="46">
        <f ca="1">VLOOKUP(B65,Partition!$D$2:$E$38,2)</f>
        <v>5</v>
      </c>
      <c r="D65" s="47">
        <f ca="1">COUNTIF(INDEX(C65:INDEX($C$1:C65,IFERROR(LOOKUP(2,1/($D$1:D64=2),ROW($D$1:D64)-MIN(ROW($D$1:D64)-1)),1),),),C65)</f>
        <v>1</v>
      </c>
      <c r="E65" s="46">
        <f t="shared" ca="1" si="21"/>
        <v>8</v>
      </c>
      <c r="F65" s="48">
        <f ca="1">COUNTIF(INDEX(E65:INDEX($E$1:E65,IFERROR(LOOKUP(2,1/($F$1:F64=2),ROW($F$1:F64)-MIN(ROW($F$1:F64)-1)),1),),),E65)</f>
        <v>1</v>
      </c>
      <c r="G65" s="49">
        <f t="shared" ca="1" si="22"/>
        <v>18</v>
      </c>
      <c r="H65" s="49">
        <f t="shared" ca="1" si="23"/>
        <v>6</v>
      </c>
      <c r="I65" s="49">
        <f t="shared" ca="1" si="23"/>
        <v>2</v>
      </c>
      <c r="J65" s="49">
        <f t="shared" ca="1" si="23"/>
        <v>3</v>
      </c>
      <c r="K65" s="49">
        <f t="shared" ca="1" si="23"/>
        <v>9</v>
      </c>
      <c r="L65" s="49">
        <f t="shared" ca="1" si="23"/>
        <v>16</v>
      </c>
      <c r="M65" s="49">
        <f t="shared" ca="1" si="23"/>
        <v>7</v>
      </c>
      <c r="N65" s="49">
        <f t="shared" ca="1" si="23"/>
        <v>5</v>
      </c>
      <c r="O65" s="49">
        <f t="shared" ca="1" si="23"/>
        <v>11</v>
      </c>
      <c r="P65" s="49">
        <f t="shared" ca="1" si="23"/>
        <v>1</v>
      </c>
      <c r="Q65" s="49">
        <f t="shared" ca="1" si="23"/>
        <v>14</v>
      </c>
      <c r="R65" s="49">
        <f t="shared" ca="1" si="24"/>
        <v>13</v>
      </c>
      <c r="S65" s="49">
        <f t="shared" ca="1" si="25"/>
        <v>17</v>
      </c>
      <c r="T65" s="49">
        <f t="shared" ca="1" si="26"/>
        <v>8</v>
      </c>
      <c r="U65" s="49">
        <f t="shared" ca="1" si="27"/>
        <v>10</v>
      </c>
      <c r="V65" s="49">
        <f t="shared" ca="1" si="28"/>
        <v>4</v>
      </c>
      <c r="W65" s="49">
        <f t="shared" ca="1" si="29"/>
        <v>15</v>
      </c>
      <c r="X65" s="49">
        <f t="shared" ca="1" si="30"/>
        <v>12</v>
      </c>
      <c r="Y65" s="6"/>
      <c r="Z65" s="6"/>
      <c r="AA65" s="6"/>
      <c r="AD65" s="6"/>
      <c r="AE65" s="6"/>
      <c r="AF65" s="6"/>
      <c r="AG65" s="6"/>
      <c r="AH65" s="6"/>
      <c r="AI65" s="6"/>
      <c r="BC65" s="3"/>
      <c r="BK65" s="3"/>
    </row>
    <row r="66" spans="1:63" ht="20.100000000000001" customHeight="1" thickBot="1">
      <c r="A66" s="65">
        <f t="shared" si="20"/>
        <v>65</v>
      </c>
      <c r="B66" s="45">
        <f ca="1">Streams!B66</f>
        <v>3</v>
      </c>
      <c r="C66" s="46">
        <f ca="1">VLOOKUP(B66,Partition!$D$2:$E$38,2)</f>
        <v>3</v>
      </c>
      <c r="D66" s="47">
        <f ca="1">COUNTIF(INDEX(C66:INDEX($C$1:C66,IFERROR(LOOKUP(2,1/($D$1:D65=2),ROW($D$1:D65)-MIN(ROW($D$1:D65)-1)),1),),),C66)</f>
        <v>1</v>
      </c>
      <c r="E66" s="46">
        <f t="shared" ca="1" si="21"/>
        <v>5</v>
      </c>
      <c r="F66" s="48">
        <f ca="1">COUNTIF(INDEX(E66:INDEX($E$1:E66,IFERROR(LOOKUP(2,1/($F$1:F65=2),ROW($F$1:F65)-MIN(ROW($F$1:F65)-1)),1),),),E66)</f>
        <v>1</v>
      </c>
      <c r="G66" s="49">
        <f t="shared" ca="1" si="22"/>
        <v>5</v>
      </c>
      <c r="H66" s="49">
        <f t="shared" ca="1" si="23"/>
        <v>18</v>
      </c>
      <c r="I66" s="49">
        <f t="shared" ca="1" si="23"/>
        <v>6</v>
      </c>
      <c r="J66" s="49">
        <f t="shared" ca="1" si="23"/>
        <v>2</v>
      </c>
      <c r="K66" s="49">
        <f t="shared" ca="1" si="23"/>
        <v>3</v>
      </c>
      <c r="L66" s="49">
        <f t="shared" ca="1" si="23"/>
        <v>9</v>
      </c>
      <c r="M66" s="49">
        <f t="shared" ca="1" si="23"/>
        <v>16</v>
      </c>
      <c r="N66" s="49">
        <f t="shared" ca="1" si="23"/>
        <v>7</v>
      </c>
      <c r="O66" s="49">
        <f t="shared" ca="1" si="23"/>
        <v>11</v>
      </c>
      <c r="P66" s="49">
        <f t="shared" ca="1" si="23"/>
        <v>1</v>
      </c>
      <c r="Q66" s="49">
        <f t="shared" ca="1" si="23"/>
        <v>14</v>
      </c>
      <c r="R66" s="49">
        <f t="shared" ca="1" si="24"/>
        <v>13</v>
      </c>
      <c r="S66" s="49">
        <f t="shared" ca="1" si="25"/>
        <v>17</v>
      </c>
      <c r="T66" s="49">
        <f t="shared" ca="1" si="26"/>
        <v>8</v>
      </c>
      <c r="U66" s="49">
        <f t="shared" ca="1" si="27"/>
        <v>10</v>
      </c>
      <c r="V66" s="49">
        <f t="shared" ca="1" si="28"/>
        <v>4</v>
      </c>
      <c r="W66" s="49">
        <f t="shared" ca="1" si="29"/>
        <v>15</v>
      </c>
      <c r="X66" s="49">
        <f t="shared" ca="1" si="30"/>
        <v>12</v>
      </c>
      <c r="Y66" s="6"/>
      <c r="Z66" s="6"/>
      <c r="AA66" s="6"/>
      <c r="AD66" s="6"/>
      <c r="AE66" s="6"/>
      <c r="AF66" s="6"/>
      <c r="AG66" s="6"/>
      <c r="AH66" s="6"/>
      <c r="AI66" s="6"/>
      <c r="BC66" s="3"/>
      <c r="BK66" s="3"/>
    </row>
    <row r="67" spans="1:63" ht="20.100000000000001" customHeight="1" thickBot="1">
      <c r="A67" s="65">
        <f t="shared" si="20"/>
        <v>66</v>
      </c>
      <c r="B67" s="45">
        <f ca="1">Streams!B67</f>
        <v>0</v>
      </c>
      <c r="C67" s="46">
        <f ca="1">VLOOKUP(B67,Partition!$D$2:$E$38,2)</f>
        <v>0</v>
      </c>
      <c r="D67" s="47">
        <f ca="1">COUNTIF(INDEX(C67:INDEX($C$1:C67,IFERROR(LOOKUP(2,1/($D$1:D66=2),ROW($D$1:D66)-MIN(ROW($D$1:D66)-1)),1),),),C67)</f>
        <v>1</v>
      </c>
      <c r="E67" s="46" t="str">
        <f t="shared" ca="1" si="21"/>
        <v/>
      </c>
      <c r="F67" s="48">
        <f ca="1">COUNTIF(INDEX(E67:INDEX($E$1:E67,IFERROR(LOOKUP(2,1/($F$1:F66=2),ROW($F$1:F66)-MIN(ROW($F$1:F66)-1)),1),),),E67)</f>
        <v>1</v>
      </c>
      <c r="G67" s="49">
        <f t="shared" ca="1" si="22"/>
        <v>3</v>
      </c>
      <c r="H67" s="49">
        <f t="shared" ref="H67:Q82" ca="1" si="31">IF(AND(G66&lt;&gt;$G67,G66&lt;&gt;G67,G66&lt;&gt;0),G66,H66)</f>
        <v>5</v>
      </c>
      <c r="I67" s="49">
        <f t="shared" ca="1" si="31"/>
        <v>18</v>
      </c>
      <c r="J67" s="49">
        <f t="shared" ca="1" si="31"/>
        <v>6</v>
      </c>
      <c r="K67" s="49">
        <f t="shared" ca="1" si="31"/>
        <v>2</v>
      </c>
      <c r="L67" s="49">
        <f t="shared" ca="1" si="31"/>
        <v>9</v>
      </c>
      <c r="M67" s="49">
        <f t="shared" ca="1" si="31"/>
        <v>16</v>
      </c>
      <c r="N67" s="49">
        <f t="shared" ca="1" si="31"/>
        <v>7</v>
      </c>
      <c r="O67" s="49">
        <f t="shared" ca="1" si="31"/>
        <v>11</v>
      </c>
      <c r="P67" s="49">
        <f t="shared" ca="1" si="31"/>
        <v>1</v>
      </c>
      <c r="Q67" s="49">
        <f t="shared" ca="1" si="31"/>
        <v>14</v>
      </c>
      <c r="R67" s="49">
        <f t="shared" ca="1" si="24"/>
        <v>13</v>
      </c>
      <c r="S67" s="49">
        <f t="shared" ca="1" si="25"/>
        <v>17</v>
      </c>
      <c r="T67" s="49">
        <f t="shared" ca="1" si="26"/>
        <v>8</v>
      </c>
      <c r="U67" s="49">
        <f t="shared" ca="1" si="27"/>
        <v>10</v>
      </c>
      <c r="V67" s="49">
        <f t="shared" ca="1" si="28"/>
        <v>4</v>
      </c>
      <c r="W67" s="49">
        <f t="shared" ca="1" si="29"/>
        <v>15</v>
      </c>
      <c r="X67" s="49">
        <f t="shared" ca="1" si="30"/>
        <v>12</v>
      </c>
      <c r="Y67" s="6"/>
      <c r="Z67" s="6"/>
      <c r="AA67" s="6"/>
      <c r="AD67" s="6"/>
      <c r="AE67" s="6"/>
      <c r="AF67" s="6"/>
      <c r="AG67" s="6"/>
      <c r="AH67" s="6"/>
      <c r="AI67" s="6"/>
      <c r="BC67" s="3"/>
      <c r="BK67" s="3"/>
    </row>
    <row r="68" spans="1:63" ht="20.100000000000001" customHeight="1" thickBot="1">
      <c r="A68" s="65">
        <f t="shared" ref="A68:A131" si="32">1+A67</f>
        <v>67</v>
      </c>
      <c r="B68" s="45">
        <f ca="1">Streams!B68</f>
        <v>6</v>
      </c>
      <c r="C68" s="46">
        <f ca="1">VLOOKUP(B68,Partition!$D$2:$E$38,2)</f>
        <v>3</v>
      </c>
      <c r="D68" s="47">
        <f ca="1">COUNTIF(INDEX(C68:INDEX($C$1:C68,IFERROR(LOOKUP(2,1/($D$1:D67=2),ROW($D$1:D67)-MIN(ROW($D$1:D67)-1)),1),),),C68)</f>
        <v>2</v>
      </c>
      <c r="E68" s="46">
        <f t="shared" ref="E68:E131" ca="1" si="33">IF(C68=G68,1,IF(C68=H68,2,IF(C68=I68,3,IF(C68=J68,4,IF(C68=K68,5,IF(C68=L68,6,IF(C68=M68,7,IF(C68=N68,8,IF(C68=O68,9,IF(C68=P68,10,IF(C68=Q68,11,IF(C68=R68,12,IF(C68=S68,13,IF(C68=T68,14,IF(C68=U68,15,IF(C68=V68,16,IF(C68=W68,17,IF(C68=X68,18,""))))))))))))))))))</f>
        <v>1</v>
      </c>
      <c r="F68" s="48">
        <f ca="1">COUNTIF(INDEX(E68:INDEX($E$1:E68,IFERROR(LOOKUP(2,1/($F$1:F67=2),ROW($F$1:F67)-MIN(ROW($F$1:F67)-1)),1),),),E68)</f>
        <v>1</v>
      </c>
      <c r="G68" s="49">
        <f t="shared" ref="G68:G101" ca="1" si="34">IF(C67&lt;&gt;0,C67,G67)</f>
        <v>3</v>
      </c>
      <c r="H68" s="49">
        <f t="shared" ca="1" si="31"/>
        <v>5</v>
      </c>
      <c r="I68" s="49">
        <f t="shared" ca="1" si="31"/>
        <v>18</v>
      </c>
      <c r="J68" s="49">
        <f t="shared" ca="1" si="31"/>
        <v>6</v>
      </c>
      <c r="K68" s="49">
        <f t="shared" ca="1" si="31"/>
        <v>2</v>
      </c>
      <c r="L68" s="49">
        <f t="shared" ca="1" si="31"/>
        <v>9</v>
      </c>
      <c r="M68" s="49">
        <f t="shared" ca="1" si="31"/>
        <v>16</v>
      </c>
      <c r="N68" s="49">
        <f t="shared" ca="1" si="31"/>
        <v>7</v>
      </c>
      <c r="O68" s="49">
        <f t="shared" ca="1" si="31"/>
        <v>11</v>
      </c>
      <c r="P68" s="49">
        <f t="shared" ca="1" si="31"/>
        <v>1</v>
      </c>
      <c r="Q68" s="49">
        <f t="shared" ca="1" si="31"/>
        <v>14</v>
      </c>
      <c r="R68" s="49">
        <f t="shared" ref="R68:R101" ca="1" si="35">IF(AND(Q67&lt;&gt;$G68,Q67&lt;&gt;Q68,Q67&lt;&gt;0),Q67,R67)</f>
        <v>13</v>
      </c>
      <c r="S68" s="49">
        <f t="shared" ref="S68:S101" ca="1" si="36">IF(AND(R67&lt;&gt;$G68,R67&lt;&gt;R68,R67&lt;&gt;0),R67,S67)</f>
        <v>17</v>
      </c>
      <c r="T68" s="49">
        <f t="shared" ref="T68:T101" ca="1" si="37">IF(AND(S67&lt;&gt;$G68,S67&lt;&gt;S68,S67&lt;&gt;0),S67,T67)</f>
        <v>8</v>
      </c>
      <c r="U68" s="49">
        <f t="shared" ref="U68:U101" ca="1" si="38">IF(AND(T67&lt;&gt;$G68,T67&lt;&gt;T68,T67&lt;&gt;0),T67,U67)</f>
        <v>10</v>
      </c>
      <c r="V68" s="49">
        <f t="shared" ref="V68:V101" ca="1" si="39">IF(AND(U67&lt;&gt;$G68,U67&lt;&gt;U68,U67&lt;&gt;0),U67,V67)</f>
        <v>4</v>
      </c>
      <c r="W68" s="49">
        <f t="shared" ref="W68:W101" ca="1" si="40">IF(AND(V67&lt;&gt;$G68,V67&lt;&gt;V68,V67&lt;&gt;0),V67,W67)</f>
        <v>15</v>
      </c>
      <c r="X68" s="49">
        <f t="shared" ref="X68:X101" ca="1" si="41">IF(AND(W67&lt;&gt;$G68,W67&lt;&gt;W68,W67&lt;&gt;0),W67,X67)</f>
        <v>12</v>
      </c>
      <c r="Y68" s="6"/>
      <c r="Z68" s="6"/>
      <c r="AA68" s="6"/>
      <c r="AD68" s="6"/>
      <c r="AE68" s="6"/>
      <c r="AF68" s="6"/>
      <c r="AG68" s="6"/>
      <c r="AH68" s="6"/>
      <c r="AI68" s="6"/>
      <c r="BC68" s="3"/>
      <c r="BK68" s="3"/>
    </row>
    <row r="69" spans="1:63" ht="20.100000000000001" customHeight="1" thickBot="1">
      <c r="A69" s="65">
        <f t="shared" si="32"/>
        <v>68</v>
      </c>
      <c r="B69" s="45">
        <f ca="1">Streams!B69</f>
        <v>21</v>
      </c>
      <c r="C69" s="46">
        <f ca="1">VLOOKUP(B69,Partition!$D$2:$E$38,2)</f>
        <v>12</v>
      </c>
      <c r="D69" s="47">
        <f ca="1">COUNTIF(INDEX(C69:INDEX($C$1:C69,IFERROR(LOOKUP(2,1/($D$1:D68=2),ROW($D$1:D68)-MIN(ROW($D$1:D68)-1)),1),),),C69)</f>
        <v>1</v>
      </c>
      <c r="E69" s="46">
        <f t="shared" ca="1" si="33"/>
        <v>18</v>
      </c>
      <c r="F69" s="48">
        <f ca="1">COUNTIF(INDEX(E69:INDEX($E$1:E69,IFERROR(LOOKUP(2,1/($F$1:F68=2),ROW($F$1:F68)-MIN(ROW($F$1:F68)-1)),1),),),E69)</f>
        <v>1</v>
      </c>
      <c r="G69" s="49">
        <f t="shared" ca="1" si="34"/>
        <v>3</v>
      </c>
      <c r="H69" s="49">
        <f t="shared" ca="1" si="31"/>
        <v>5</v>
      </c>
      <c r="I69" s="49">
        <f t="shared" ca="1" si="31"/>
        <v>18</v>
      </c>
      <c r="J69" s="49">
        <f t="shared" ca="1" si="31"/>
        <v>6</v>
      </c>
      <c r="K69" s="49">
        <f t="shared" ca="1" si="31"/>
        <v>2</v>
      </c>
      <c r="L69" s="49">
        <f t="shared" ca="1" si="31"/>
        <v>9</v>
      </c>
      <c r="M69" s="49">
        <f t="shared" ca="1" si="31"/>
        <v>16</v>
      </c>
      <c r="N69" s="49">
        <f t="shared" ca="1" si="31"/>
        <v>7</v>
      </c>
      <c r="O69" s="49">
        <f t="shared" ca="1" si="31"/>
        <v>11</v>
      </c>
      <c r="P69" s="49">
        <f t="shared" ca="1" si="31"/>
        <v>1</v>
      </c>
      <c r="Q69" s="49">
        <f t="shared" ca="1" si="31"/>
        <v>14</v>
      </c>
      <c r="R69" s="49">
        <f t="shared" ca="1" si="35"/>
        <v>13</v>
      </c>
      <c r="S69" s="49">
        <f t="shared" ca="1" si="36"/>
        <v>17</v>
      </c>
      <c r="T69" s="49">
        <f t="shared" ca="1" si="37"/>
        <v>8</v>
      </c>
      <c r="U69" s="49">
        <f t="shared" ca="1" si="38"/>
        <v>10</v>
      </c>
      <c r="V69" s="49">
        <f t="shared" ca="1" si="39"/>
        <v>4</v>
      </c>
      <c r="W69" s="49">
        <f t="shared" ca="1" si="40"/>
        <v>15</v>
      </c>
      <c r="X69" s="49">
        <f t="shared" ca="1" si="41"/>
        <v>12</v>
      </c>
      <c r="Y69" s="6"/>
      <c r="Z69" s="6"/>
      <c r="AA69" s="6"/>
      <c r="AD69" s="6"/>
      <c r="AE69" s="6"/>
      <c r="AF69" s="6"/>
      <c r="AG69" s="6"/>
      <c r="AH69" s="6"/>
      <c r="AI69" s="6"/>
      <c r="BC69" s="3"/>
      <c r="BK69" s="3"/>
    </row>
    <row r="70" spans="1:63" ht="20.100000000000001" customHeight="1" thickBot="1">
      <c r="A70" s="65">
        <f t="shared" si="32"/>
        <v>69</v>
      </c>
      <c r="B70" s="45">
        <f ca="1">Streams!B70</f>
        <v>12</v>
      </c>
      <c r="C70" s="46">
        <f ca="1">VLOOKUP(B70,Partition!$D$2:$E$38,2)</f>
        <v>6</v>
      </c>
      <c r="D70" s="47">
        <f ca="1">COUNTIF(INDEX(C70:INDEX($C$1:C70,IFERROR(LOOKUP(2,1/($D$1:D69=2),ROW($D$1:D69)-MIN(ROW($D$1:D69)-1)),1),),),C70)</f>
        <v>1</v>
      </c>
      <c r="E70" s="46">
        <f t="shared" ca="1" si="33"/>
        <v>5</v>
      </c>
      <c r="F70" s="48">
        <f ca="1">COUNTIF(INDEX(E70:INDEX($E$1:E70,IFERROR(LOOKUP(2,1/($F$1:F69=2),ROW($F$1:F69)-MIN(ROW($F$1:F69)-1)),1),),),E70)</f>
        <v>2</v>
      </c>
      <c r="G70" s="49">
        <f t="shared" ca="1" si="34"/>
        <v>12</v>
      </c>
      <c r="H70" s="49">
        <f t="shared" ca="1" si="31"/>
        <v>3</v>
      </c>
      <c r="I70" s="49">
        <f t="shared" ca="1" si="31"/>
        <v>5</v>
      </c>
      <c r="J70" s="49">
        <f t="shared" ca="1" si="31"/>
        <v>18</v>
      </c>
      <c r="K70" s="49">
        <f t="shared" ca="1" si="31"/>
        <v>6</v>
      </c>
      <c r="L70" s="49">
        <f t="shared" ca="1" si="31"/>
        <v>2</v>
      </c>
      <c r="M70" s="49">
        <f t="shared" ca="1" si="31"/>
        <v>9</v>
      </c>
      <c r="N70" s="49">
        <f t="shared" ca="1" si="31"/>
        <v>16</v>
      </c>
      <c r="O70" s="49">
        <f t="shared" ca="1" si="31"/>
        <v>7</v>
      </c>
      <c r="P70" s="49">
        <f t="shared" ca="1" si="31"/>
        <v>11</v>
      </c>
      <c r="Q70" s="49">
        <f t="shared" ca="1" si="31"/>
        <v>1</v>
      </c>
      <c r="R70" s="49">
        <f t="shared" ca="1" si="35"/>
        <v>14</v>
      </c>
      <c r="S70" s="49">
        <f t="shared" ca="1" si="36"/>
        <v>13</v>
      </c>
      <c r="T70" s="49">
        <f t="shared" ca="1" si="37"/>
        <v>17</v>
      </c>
      <c r="U70" s="49">
        <f t="shared" ca="1" si="38"/>
        <v>8</v>
      </c>
      <c r="V70" s="49">
        <f t="shared" ca="1" si="39"/>
        <v>10</v>
      </c>
      <c r="W70" s="49">
        <f t="shared" ca="1" si="40"/>
        <v>4</v>
      </c>
      <c r="X70" s="49">
        <f t="shared" ca="1" si="41"/>
        <v>15</v>
      </c>
      <c r="Y70" s="6"/>
      <c r="Z70" s="6"/>
      <c r="AA70" s="6"/>
      <c r="AD70" s="6"/>
      <c r="AE70" s="6"/>
      <c r="AF70" s="6"/>
      <c r="AG70" s="6"/>
      <c r="AH70" s="6"/>
      <c r="AI70" s="6"/>
      <c r="BC70" s="3"/>
      <c r="BK70" s="3"/>
    </row>
    <row r="71" spans="1:63" ht="20.100000000000001" customHeight="1" thickBot="1">
      <c r="A71" s="65">
        <f t="shared" si="32"/>
        <v>70</v>
      </c>
      <c r="B71" s="45">
        <f ca="1">Streams!B71</f>
        <v>35</v>
      </c>
      <c r="C71" s="46">
        <f ca="1">VLOOKUP(B71,Partition!$D$2:$E$38,2)</f>
        <v>17</v>
      </c>
      <c r="D71" s="47">
        <f ca="1">COUNTIF(INDEX(C71:INDEX($C$1:C71,IFERROR(LOOKUP(2,1/($D$1:D70=2),ROW($D$1:D70)-MIN(ROW($D$1:D70)-1)),1),),),C71)</f>
        <v>1</v>
      </c>
      <c r="E71" s="46">
        <f t="shared" ca="1" si="33"/>
        <v>14</v>
      </c>
      <c r="F71" s="48">
        <f ca="1">COUNTIF(INDEX(E71:INDEX($E$1:E71,IFERROR(LOOKUP(2,1/($F$1:F70=2),ROW($F$1:F70)-MIN(ROW($F$1:F70)-1)),1),),),E71)</f>
        <v>1</v>
      </c>
      <c r="G71" s="49">
        <f t="shared" ca="1" si="34"/>
        <v>6</v>
      </c>
      <c r="H71" s="49">
        <f t="shared" ca="1" si="31"/>
        <v>12</v>
      </c>
      <c r="I71" s="49">
        <f t="shared" ca="1" si="31"/>
        <v>3</v>
      </c>
      <c r="J71" s="49">
        <f t="shared" ca="1" si="31"/>
        <v>5</v>
      </c>
      <c r="K71" s="49">
        <f t="shared" ca="1" si="31"/>
        <v>18</v>
      </c>
      <c r="L71" s="49">
        <f t="shared" ca="1" si="31"/>
        <v>2</v>
      </c>
      <c r="M71" s="49">
        <f t="shared" ca="1" si="31"/>
        <v>9</v>
      </c>
      <c r="N71" s="49">
        <f t="shared" ca="1" si="31"/>
        <v>16</v>
      </c>
      <c r="O71" s="49">
        <f t="shared" ca="1" si="31"/>
        <v>7</v>
      </c>
      <c r="P71" s="49">
        <f t="shared" ca="1" si="31"/>
        <v>11</v>
      </c>
      <c r="Q71" s="49">
        <f t="shared" ca="1" si="31"/>
        <v>1</v>
      </c>
      <c r="R71" s="49">
        <f t="shared" ca="1" si="35"/>
        <v>14</v>
      </c>
      <c r="S71" s="49">
        <f t="shared" ca="1" si="36"/>
        <v>13</v>
      </c>
      <c r="T71" s="49">
        <f t="shared" ca="1" si="37"/>
        <v>17</v>
      </c>
      <c r="U71" s="49">
        <f t="shared" ca="1" si="38"/>
        <v>8</v>
      </c>
      <c r="V71" s="49">
        <f t="shared" ca="1" si="39"/>
        <v>10</v>
      </c>
      <c r="W71" s="49">
        <f t="shared" ca="1" si="40"/>
        <v>4</v>
      </c>
      <c r="X71" s="49">
        <f t="shared" ca="1" si="41"/>
        <v>15</v>
      </c>
      <c r="Y71" s="6"/>
      <c r="Z71" s="6"/>
      <c r="AA71" s="6"/>
      <c r="AD71" s="6"/>
      <c r="AE71" s="6"/>
      <c r="AF71" s="6"/>
      <c r="AG71" s="6"/>
      <c r="AH71" s="6"/>
      <c r="AI71" s="6"/>
      <c r="BC71" s="3"/>
      <c r="BK71" s="3"/>
    </row>
    <row r="72" spans="1:63" ht="20.100000000000001" customHeight="1" thickBot="1">
      <c r="A72" s="65">
        <f t="shared" si="32"/>
        <v>71</v>
      </c>
      <c r="B72" s="45">
        <f ca="1">Streams!B72</f>
        <v>35</v>
      </c>
      <c r="C72" s="46">
        <f ca="1">VLOOKUP(B72,Partition!$D$2:$E$38,2)</f>
        <v>17</v>
      </c>
      <c r="D72" s="47">
        <f ca="1">COUNTIF(INDEX(C72:INDEX($C$1:C72,IFERROR(LOOKUP(2,1/($D$1:D71=2),ROW($D$1:D71)-MIN(ROW($D$1:D71)-1)),1),),),C72)</f>
        <v>2</v>
      </c>
      <c r="E72" s="46">
        <f t="shared" ca="1" si="33"/>
        <v>1</v>
      </c>
      <c r="F72" s="48">
        <f ca="1">COUNTIF(INDEX(E72:INDEX($E$1:E72,IFERROR(LOOKUP(2,1/($F$1:F71=2),ROW($F$1:F71)-MIN(ROW($F$1:F71)-1)),1),),),E72)</f>
        <v>1</v>
      </c>
      <c r="G72" s="49">
        <f t="shared" ca="1" si="34"/>
        <v>17</v>
      </c>
      <c r="H72" s="49">
        <f t="shared" ca="1" si="31"/>
        <v>6</v>
      </c>
      <c r="I72" s="49">
        <f t="shared" ca="1" si="31"/>
        <v>12</v>
      </c>
      <c r="J72" s="49">
        <f t="shared" ca="1" si="31"/>
        <v>3</v>
      </c>
      <c r="K72" s="49">
        <f t="shared" ca="1" si="31"/>
        <v>5</v>
      </c>
      <c r="L72" s="49">
        <f t="shared" ca="1" si="31"/>
        <v>18</v>
      </c>
      <c r="M72" s="49">
        <f t="shared" ca="1" si="31"/>
        <v>2</v>
      </c>
      <c r="N72" s="49">
        <f t="shared" ca="1" si="31"/>
        <v>9</v>
      </c>
      <c r="O72" s="49">
        <f t="shared" ca="1" si="31"/>
        <v>16</v>
      </c>
      <c r="P72" s="49">
        <f t="shared" ca="1" si="31"/>
        <v>7</v>
      </c>
      <c r="Q72" s="49">
        <f t="shared" ca="1" si="31"/>
        <v>11</v>
      </c>
      <c r="R72" s="49">
        <f t="shared" ca="1" si="35"/>
        <v>1</v>
      </c>
      <c r="S72" s="49">
        <f t="shared" ca="1" si="36"/>
        <v>14</v>
      </c>
      <c r="T72" s="49">
        <f t="shared" ca="1" si="37"/>
        <v>13</v>
      </c>
      <c r="U72" s="49">
        <f t="shared" ca="1" si="38"/>
        <v>8</v>
      </c>
      <c r="V72" s="49">
        <f t="shared" ca="1" si="39"/>
        <v>10</v>
      </c>
      <c r="W72" s="49">
        <f t="shared" ca="1" si="40"/>
        <v>4</v>
      </c>
      <c r="X72" s="49">
        <f t="shared" ca="1" si="41"/>
        <v>15</v>
      </c>
      <c r="Y72" s="6"/>
      <c r="Z72" s="6"/>
      <c r="AA72" s="6"/>
      <c r="AD72" s="6"/>
      <c r="AE72" s="6"/>
      <c r="AF72" s="6"/>
      <c r="AG72" s="6"/>
      <c r="AH72" s="6"/>
      <c r="AI72" s="6"/>
      <c r="BC72" s="3"/>
      <c r="BK72" s="3"/>
    </row>
    <row r="73" spans="1:63" ht="20.100000000000001" customHeight="1" thickBot="1">
      <c r="A73" s="65">
        <f t="shared" si="32"/>
        <v>72</v>
      </c>
      <c r="B73" s="45">
        <f ca="1">Streams!B73</f>
        <v>11</v>
      </c>
      <c r="C73" s="46">
        <f ca="1">VLOOKUP(B73,Partition!$D$2:$E$38,2)</f>
        <v>5</v>
      </c>
      <c r="D73" s="47">
        <f ca="1">COUNTIF(INDEX(C73:INDEX($C$1:C73,IFERROR(LOOKUP(2,1/($D$1:D72=2),ROW($D$1:D72)-MIN(ROW($D$1:D72)-1)),1),),),C73)</f>
        <v>1</v>
      </c>
      <c r="E73" s="46">
        <f t="shared" ca="1" si="33"/>
        <v>5</v>
      </c>
      <c r="F73" s="48">
        <f ca="1">COUNTIF(INDEX(E73:INDEX($E$1:E73,IFERROR(LOOKUP(2,1/($F$1:F72=2),ROW($F$1:F72)-MIN(ROW($F$1:F72)-1)),1),),),E73)</f>
        <v>2</v>
      </c>
      <c r="G73" s="49">
        <f t="shared" ca="1" si="34"/>
        <v>17</v>
      </c>
      <c r="H73" s="49">
        <f t="shared" ca="1" si="31"/>
        <v>6</v>
      </c>
      <c r="I73" s="49">
        <f t="shared" ca="1" si="31"/>
        <v>12</v>
      </c>
      <c r="J73" s="49">
        <f t="shared" ca="1" si="31"/>
        <v>3</v>
      </c>
      <c r="K73" s="49">
        <f t="shared" ca="1" si="31"/>
        <v>5</v>
      </c>
      <c r="L73" s="49">
        <f t="shared" ca="1" si="31"/>
        <v>18</v>
      </c>
      <c r="M73" s="49">
        <f t="shared" ca="1" si="31"/>
        <v>2</v>
      </c>
      <c r="N73" s="49">
        <f t="shared" ca="1" si="31"/>
        <v>9</v>
      </c>
      <c r="O73" s="49">
        <f t="shared" ca="1" si="31"/>
        <v>16</v>
      </c>
      <c r="P73" s="49">
        <f t="shared" ca="1" si="31"/>
        <v>7</v>
      </c>
      <c r="Q73" s="49">
        <f t="shared" ca="1" si="31"/>
        <v>11</v>
      </c>
      <c r="R73" s="49">
        <f t="shared" ca="1" si="35"/>
        <v>1</v>
      </c>
      <c r="S73" s="49">
        <f t="shared" ca="1" si="36"/>
        <v>14</v>
      </c>
      <c r="T73" s="49">
        <f t="shared" ca="1" si="37"/>
        <v>13</v>
      </c>
      <c r="U73" s="49">
        <f t="shared" ca="1" si="38"/>
        <v>8</v>
      </c>
      <c r="V73" s="49">
        <f t="shared" ca="1" si="39"/>
        <v>10</v>
      </c>
      <c r="W73" s="49">
        <f t="shared" ca="1" si="40"/>
        <v>4</v>
      </c>
      <c r="X73" s="49">
        <f t="shared" ca="1" si="41"/>
        <v>15</v>
      </c>
      <c r="Y73" s="6"/>
      <c r="Z73" s="6"/>
      <c r="AA73" s="6"/>
      <c r="AD73" s="6"/>
      <c r="AE73" s="6"/>
      <c r="AF73" s="6"/>
      <c r="AG73" s="6"/>
      <c r="AH73" s="6"/>
      <c r="AI73" s="6"/>
      <c r="BC73" s="3"/>
      <c r="BK73" s="3"/>
    </row>
    <row r="74" spans="1:63" ht="20.100000000000001" customHeight="1" thickBot="1">
      <c r="A74" s="65">
        <f t="shared" si="32"/>
        <v>73</v>
      </c>
      <c r="B74" s="45">
        <f ca="1">Streams!B74</f>
        <v>3</v>
      </c>
      <c r="C74" s="46">
        <f ca="1">VLOOKUP(B74,Partition!$D$2:$E$38,2)</f>
        <v>3</v>
      </c>
      <c r="D74" s="47">
        <f ca="1">COUNTIF(INDEX(C74:INDEX($C$1:C74,IFERROR(LOOKUP(2,1/($D$1:D73=2),ROW($D$1:D73)-MIN(ROW($D$1:D73)-1)),1),),),C74)</f>
        <v>1</v>
      </c>
      <c r="E74" s="46">
        <f t="shared" ca="1" si="33"/>
        <v>5</v>
      </c>
      <c r="F74" s="48">
        <f ca="1">COUNTIF(INDEX(E74:INDEX($E$1:E74,IFERROR(LOOKUP(2,1/($F$1:F73=2),ROW($F$1:F73)-MIN(ROW($F$1:F73)-1)),1),),),E74)</f>
        <v>2</v>
      </c>
      <c r="G74" s="49">
        <f t="shared" ca="1" si="34"/>
        <v>5</v>
      </c>
      <c r="H74" s="49">
        <f t="shared" ca="1" si="31"/>
        <v>17</v>
      </c>
      <c r="I74" s="49">
        <f t="shared" ca="1" si="31"/>
        <v>6</v>
      </c>
      <c r="J74" s="49">
        <f t="shared" ca="1" si="31"/>
        <v>12</v>
      </c>
      <c r="K74" s="49">
        <f t="shared" ca="1" si="31"/>
        <v>3</v>
      </c>
      <c r="L74" s="49">
        <f t="shared" ca="1" si="31"/>
        <v>18</v>
      </c>
      <c r="M74" s="49">
        <f t="shared" ca="1" si="31"/>
        <v>2</v>
      </c>
      <c r="N74" s="49">
        <f t="shared" ca="1" si="31"/>
        <v>9</v>
      </c>
      <c r="O74" s="49">
        <f t="shared" ca="1" si="31"/>
        <v>16</v>
      </c>
      <c r="P74" s="49">
        <f t="shared" ca="1" si="31"/>
        <v>7</v>
      </c>
      <c r="Q74" s="49">
        <f t="shared" ca="1" si="31"/>
        <v>11</v>
      </c>
      <c r="R74" s="49">
        <f t="shared" ca="1" si="35"/>
        <v>1</v>
      </c>
      <c r="S74" s="49">
        <f t="shared" ca="1" si="36"/>
        <v>14</v>
      </c>
      <c r="T74" s="49">
        <f t="shared" ca="1" si="37"/>
        <v>13</v>
      </c>
      <c r="U74" s="49">
        <f t="shared" ca="1" si="38"/>
        <v>8</v>
      </c>
      <c r="V74" s="49">
        <f t="shared" ca="1" si="39"/>
        <v>10</v>
      </c>
      <c r="W74" s="49">
        <f t="shared" ca="1" si="40"/>
        <v>4</v>
      </c>
      <c r="X74" s="49">
        <f t="shared" ca="1" si="41"/>
        <v>15</v>
      </c>
      <c r="Y74" s="6"/>
      <c r="Z74" s="6"/>
      <c r="AA74" s="6"/>
      <c r="AD74" s="6"/>
      <c r="AE74" s="6"/>
      <c r="AF74" s="6"/>
      <c r="AG74" s="6"/>
      <c r="AH74" s="6"/>
      <c r="AI74" s="6"/>
      <c r="BC74" s="3"/>
      <c r="BK74" s="3"/>
    </row>
    <row r="75" spans="1:63" ht="20.100000000000001" customHeight="1" thickBot="1">
      <c r="A75" s="65">
        <f t="shared" si="32"/>
        <v>74</v>
      </c>
      <c r="B75" s="45">
        <f ca="1">Streams!B75</f>
        <v>35</v>
      </c>
      <c r="C75" s="46">
        <f ca="1">VLOOKUP(B75,Partition!$D$2:$E$38,2)</f>
        <v>17</v>
      </c>
      <c r="D75" s="47">
        <f ca="1">COUNTIF(INDEX(C75:INDEX($C$1:C75,IFERROR(LOOKUP(2,1/($D$1:D74=2),ROW($D$1:D74)-MIN(ROW($D$1:D74)-1)),1),),),C75)</f>
        <v>2</v>
      </c>
      <c r="E75" s="46">
        <f t="shared" ca="1" si="33"/>
        <v>3</v>
      </c>
      <c r="F75" s="48">
        <f ca="1">COUNTIF(INDEX(E75:INDEX($E$1:E75,IFERROR(LOOKUP(2,1/($F$1:F74=2),ROW($F$1:F74)-MIN(ROW($F$1:F74)-1)),1),),),E75)</f>
        <v>1</v>
      </c>
      <c r="G75" s="49">
        <f t="shared" ca="1" si="34"/>
        <v>3</v>
      </c>
      <c r="H75" s="49">
        <f t="shared" ca="1" si="31"/>
        <v>5</v>
      </c>
      <c r="I75" s="49">
        <f t="shared" ca="1" si="31"/>
        <v>17</v>
      </c>
      <c r="J75" s="49">
        <f t="shared" ca="1" si="31"/>
        <v>6</v>
      </c>
      <c r="K75" s="49">
        <f t="shared" ca="1" si="31"/>
        <v>12</v>
      </c>
      <c r="L75" s="49">
        <f t="shared" ca="1" si="31"/>
        <v>18</v>
      </c>
      <c r="M75" s="49">
        <f t="shared" ca="1" si="31"/>
        <v>2</v>
      </c>
      <c r="N75" s="49">
        <f t="shared" ca="1" si="31"/>
        <v>9</v>
      </c>
      <c r="O75" s="49">
        <f t="shared" ca="1" si="31"/>
        <v>16</v>
      </c>
      <c r="P75" s="49">
        <f t="shared" ca="1" si="31"/>
        <v>7</v>
      </c>
      <c r="Q75" s="49">
        <f t="shared" ca="1" si="31"/>
        <v>11</v>
      </c>
      <c r="R75" s="49">
        <f t="shared" ca="1" si="35"/>
        <v>1</v>
      </c>
      <c r="S75" s="49">
        <f t="shared" ca="1" si="36"/>
        <v>14</v>
      </c>
      <c r="T75" s="49">
        <f t="shared" ca="1" si="37"/>
        <v>13</v>
      </c>
      <c r="U75" s="49">
        <f t="shared" ca="1" si="38"/>
        <v>8</v>
      </c>
      <c r="V75" s="49">
        <f t="shared" ca="1" si="39"/>
        <v>10</v>
      </c>
      <c r="W75" s="49">
        <f t="shared" ca="1" si="40"/>
        <v>4</v>
      </c>
      <c r="X75" s="49">
        <f t="shared" ca="1" si="41"/>
        <v>15</v>
      </c>
      <c r="Y75" s="6"/>
      <c r="Z75" s="6"/>
      <c r="AA75" s="6"/>
      <c r="AD75" s="6"/>
      <c r="AE75" s="6"/>
      <c r="AF75" s="6"/>
      <c r="AG75" s="6"/>
      <c r="AH75" s="6"/>
      <c r="AI75" s="6"/>
      <c r="BC75" s="3"/>
      <c r="BK75" s="3"/>
    </row>
    <row r="76" spans="1:63" ht="20.100000000000001" customHeight="1" thickBot="1">
      <c r="A76" s="65">
        <f t="shared" si="32"/>
        <v>75</v>
      </c>
      <c r="B76" s="45">
        <f ca="1">Streams!B76</f>
        <v>3</v>
      </c>
      <c r="C76" s="46">
        <f ca="1">VLOOKUP(B76,Partition!$D$2:$E$38,2)</f>
        <v>3</v>
      </c>
      <c r="D76" s="47">
        <f ca="1">COUNTIF(INDEX(C76:INDEX($C$1:C76,IFERROR(LOOKUP(2,1/($D$1:D75=2),ROW($D$1:D75)-MIN(ROW($D$1:D75)-1)),1),),),C76)</f>
        <v>1</v>
      </c>
      <c r="E76" s="46">
        <f t="shared" ca="1" si="33"/>
        <v>2</v>
      </c>
      <c r="F76" s="48">
        <f ca="1">COUNTIF(INDEX(E76:INDEX($E$1:E76,IFERROR(LOOKUP(2,1/($F$1:F75=2),ROW($F$1:F75)-MIN(ROW($F$1:F75)-1)),1),),),E76)</f>
        <v>1</v>
      </c>
      <c r="G76" s="49">
        <f t="shared" ca="1" si="34"/>
        <v>17</v>
      </c>
      <c r="H76" s="49">
        <f t="shared" ca="1" si="31"/>
        <v>3</v>
      </c>
      <c r="I76" s="49">
        <f t="shared" ca="1" si="31"/>
        <v>5</v>
      </c>
      <c r="J76" s="49">
        <f t="shared" ca="1" si="31"/>
        <v>6</v>
      </c>
      <c r="K76" s="49">
        <f t="shared" ca="1" si="31"/>
        <v>12</v>
      </c>
      <c r="L76" s="49">
        <f t="shared" ca="1" si="31"/>
        <v>18</v>
      </c>
      <c r="M76" s="49">
        <f t="shared" ca="1" si="31"/>
        <v>2</v>
      </c>
      <c r="N76" s="49">
        <f t="shared" ca="1" si="31"/>
        <v>9</v>
      </c>
      <c r="O76" s="49">
        <f t="shared" ca="1" si="31"/>
        <v>16</v>
      </c>
      <c r="P76" s="49">
        <f t="shared" ca="1" si="31"/>
        <v>7</v>
      </c>
      <c r="Q76" s="49">
        <f t="shared" ca="1" si="31"/>
        <v>11</v>
      </c>
      <c r="R76" s="49">
        <f t="shared" ca="1" si="35"/>
        <v>1</v>
      </c>
      <c r="S76" s="49">
        <f t="shared" ca="1" si="36"/>
        <v>14</v>
      </c>
      <c r="T76" s="49">
        <f t="shared" ca="1" si="37"/>
        <v>13</v>
      </c>
      <c r="U76" s="49">
        <f t="shared" ca="1" si="38"/>
        <v>8</v>
      </c>
      <c r="V76" s="49">
        <f t="shared" ca="1" si="39"/>
        <v>10</v>
      </c>
      <c r="W76" s="49">
        <f t="shared" ca="1" si="40"/>
        <v>4</v>
      </c>
      <c r="X76" s="49">
        <f t="shared" ca="1" si="41"/>
        <v>15</v>
      </c>
      <c r="Y76" s="6"/>
      <c r="Z76" s="6"/>
      <c r="AA76" s="6"/>
      <c r="AD76" s="6"/>
      <c r="AE76" s="6"/>
      <c r="AF76" s="6"/>
      <c r="AG76" s="6"/>
      <c r="AH76" s="6"/>
      <c r="AI76" s="6"/>
      <c r="BC76" s="3"/>
      <c r="BK76" s="3"/>
    </row>
    <row r="77" spans="1:63" ht="20.100000000000001" customHeight="1" thickBot="1">
      <c r="A77" s="65">
        <f t="shared" si="32"/>
        <v>76</v>
      </c>
      <c r="B77" s="45">
        <f ca="1">Streams!B77</f>
        <v>19</v>
      </c>
      <c r="C77" s="46">
        <f ca="1">VLOOKUP(B77,Partition!$D$2:$E$38,2)</f>
        <v>10</v>
      </c>
      <c r="D77" s="47">
        <f ca="1">COUNTIF(INDEX(C77:INDEX($C$1:C77,IFERROR(LOOKUP(2,1/($D$1:D76=2),ROW($D$1:D76)-MIN(ROW($D$1:D76)-1)),1),),),C77)</f>
        <v>1</v>
      </c>
      <c r="E77" s="46">
        <f t="shared" ca="1" si="33"/>
        <v>16</v>
      </c>
      <c r="F77" s="48">
        <f ca="1">COUNTIF(INDEX(E77:INDEX($E$1:E77,IFERROR(LOOKUP(2,1/($F$1:F76=2),ROW($F$1:F76)-MIN(ROW($F$1:F76)-1)),1),),),E77)</f>
        <v>1</v>
      </c>
      <c r="G77" s="49">
        <f t="shared" ca="1" si="34"/>
        <v>3</v>
      </c>
      <c r="H77" s="49">
        <f t="shared" ca="1" si="31"/>
        <v>17</v>
      </c>
      <c r="I77" s="49">
        <f t="shared" ca="1" si="31"/>
        <v>5</v>
      </c>
      <c r="J77" s="49">
        <f t="shared" ca="1" si="31"/>
        <v>6</v>
      </c>
      <c r="K77" s="49">
        <f t="shared" ca="1" si="31"/>
        <v>12</v>
      </c>
      <c r="L77" s="49">
        <f t="shared" ca="1" si="31"/>
        <v>18</v>
      </c>
      <c r="M77" s="49">
        <f t="shared" ca="1" si="31"/>
        <v>2</v>
      </c>
      <c r="N77" s="49">
        <f t="shared" ca="1" si="31"/>
        <v>9</v>
      </c>
      <c r="O77" s="49">
        <f t="shared" ca="1" si="31"/>
        <v>16</v>
      </c>
      <c r="P77" s="49">
        <f t="shared" ca="1" si="31"/>
        <v>7</v>
      </c>
      <c r="Q77" s="49">
        <f t="shared" ca="1" si="31"/>
        <v>11</v>
      </c>
      <c r="R77" s="49">
        <f t="shared" ca="1" si="35"/>
        <v>1</v>
      </c>
      <c r="S77" s="49">
        <f t="shared" ca="1" si="36"/>
        <v>14</v>
      </c>
      <c r="T77" s="49">
        <f t="shared" ca="1" si="37"/>
        <v>13</v>
      </c>
      <c r="U77" s="49">
        <f t="shared" ca="1" si="38"/>
        <v>8</v>
      </c>
      <c r="V77" s="49">
        <f t="shared" ca="1" si="39"/>
        <v>10</v>
      </c>
      <c r="W77" s="49">
        <f t="shared" ca="1" si="40"/>
        <v>4</v>
      </c>
      <c r="X77" s="49">
        <f t="shared" ca="1" si="41"/>
        <v>15</v>
      </c>
      <c r="Y77" s="6"/>
      <c r="Z77" s="6"/>
      <c r="AA77" s="6"/>
      <c r="AD77" s="6"/>
      <c r="AE77" s="6"/>
      <c r="AF77" s="6"/>
      <c r="AG77" s="6"/>
      <c r="AH77" s="6"/>
      <c r="AI77" s="6"/>
      <c r="BC77" s="3"/>
      <c r="BK77" s="3"/>
    </row>
    <row r="78" spans="1:63" ht="20.100000000000001" customHeight="1" thickBot="1">
      <c r="A78" s="65">
        <f t="shared" si="32"/>
        <v>77</v>
      </c>
      <c r="B78" s="45">
        <f ca="1">Streams!B78</f>
        <v>0</v>
      </c>
      <c r="C78" s="46">
        <f ca="1">VLOOKUP(B78,Partition!$D$2:$E$38,2)</f>
        <v>0</v>
      </c>
      <c r="D78" s="47">
        <f ca="1">COUNTIF(INDEX(C78:INDEX($C$1:C78,IFERROR(LOOKUP(2,1/($D$1:D77=2),ROW($D$1:D77)-MIN(ROW($D$1:D77)-1)),1),),),C78)</f>
        <v>1</v>
      </c>
      <c r="E78" s="46" t="str">
        <f t="shared" ca="1" si="33"/>
        <v/>
      </c>
      <c r="F78" s="48">
        <f ca="1">COUNTIF(INDEX(E78:INDEX($E$1:E78,IFERROR(LOOKUP(2,1/($F$1:F77=2),ROW($F$1:F77)-MIN(ROW($F$1:F77)-1)),1),),),E78)</f>
        <v>1</v>
      </c>
      <c r="G78" s="49">
        <f t="shared" ca="1" si="34"/>
        <v>10</v>
      </c>
      <c r="H78" s="49">
        <f t="shared" ca="1" si="31"/>
        <v>3</v>
      </c>
      <c r="I78" s="49">
        <f t="shared" ca="1" si="31"/>
        <v>17</v>
      </c>
      <c r="J78" s="49">
        <f t="shared" ca="1" si="31"/>
        <v>5</v>
      </c>
      <c r="K78" s="49">
        <f t="shared" ca="1" si="31"/>
        <v>6</v>
      </c>
      <c r="L78" s="49">
        <f t="shared" ca="1" si="31"/>
        <v>12</v>
      </c>
      <c r="M78" s="49">
        <f t="shared" ca="1" si="31"/>
        <v>18</v>
      </c>
      <c r="N78" s="49">
        <f t="shared" ca="1" si="31"/>
        <v>2</v>
      </c>
      <c r="O78" s="49">
        <f t="shared" ca="1" si="31"/>
        <v>9</v>
      </c>
      <c r="P78" s="49">
        <f t="shared" ca="1" si="31"/>
        <v>16</v>
      </c>
      <c r="Q78" s="49">
        <f t="shared" ca="1" si="31"/>
        <v>7</v>
      </c>
      <c r="R78" s="49">
        <f t="shared" ca="1" si="35"/>
        <v>11</v>
      </c>
      <c r="S78" s="49">
        <f t="shared" ca="1" si="36"/>
        <v>1</v>
      </c>
      <c r="T78" s="49">
        <f t="shared" ca="1" si="37"/>
        <v>14</v>
      </c>
      <c r="U78" s="49">
        <f t="shared" ca="1" si="38"/>
        <v>13</v>
      </c>
      <c r="V78" s="49">
        <f t="shared" ca="1" si="39"/>
        <v>8</v>
      </c>
      <c r="W78" s="49">
        <f t="shared" ca="1" si="40"/>
        <v>4</v>
      </c>
      <c r="X78" s="49">
        <f t="shared" ca="1" si="41"/>
        <v>15</v>
      </c>
      <c r="Y78" s="6"/>
      <c r="Z78" s="6"/>
      <c r="AA78" s="6"/>
      <c r="AD78" s="6"/>
      <c r="AE78" s="6"/>
      <c r="AF78" s="6"/>
      <c r="AG78" s="6"/>
      <c r="AH78" s="6"/>
      <c r="AI78" s="6"/>
      <c r="BC78" s="3"/>
      <c r="BK78" s="3"/>
    </row>
    <row r="79" spans="1:63" ht="20.100000000000001" customHeight="1" thickBot="1">
      <c r="A79" s="65">
        <f t="shared" si="32"/>
        <v>78</v>
      </c>
      <c r="B79" s="45">
        <f ca="1">Streams!B79</f>
        <v>29</v>
      </c>
      <c r="C79" s="46">
        <f ca="1">VLOOKUP(B79,Partition!$D$2:$E$38,2)</f>
        <v>14</v>
      </c>
      <c r="D79" s="47">
        <f ca="1">COUNTIF(INDEX(C79:INDEX($C$1:C79,IFERROR(LOOKUP(2,1/($D$1:D78=2),ROW($D$1:D78)-MIN(ROW($D$1:D78)-1)),1),),),C79)</f>
        <v>1</v>
      </c>
      <c r="E79" s="46">
        <f t="shared" ca="1" si="33"/>
        <v>14</v>
      </c>
      <c r="F79" s="48">
        <f ca="1">COUNTIF(INDEX(E79:INDEX($E$1:E79,IFERROR(LOOKUP(2,1/($F$1:F78=2),ROW($F$1:F78)-MIN(ROW($F$1:F78)-1)),1),),),E79)</f>
        <v>1</v>
      </c>
      <c r="G79" s="49">
        <f t="shared" ca="1" si="34"/>
        <v>10</v>
      </c>
      <c r="H79" s="49">
        <f t="shared" ca="1" si="31"/>
        <v>3</v>
      </c>
      <c r="I79" s="49">
        <f t="shared" ca="1" si="31"/>
        <v>17</v>
      </c>
      <c r="J79" s="49">
        <f t="shared" ca="1" si="31"/>
        <v>5</v>
      </c>
      <c r="K79" s="49">
        <f t="shared" ca="1" si="31"/>
        <v>6</v>
      </c>
      <c r="L79" s="49">
        <f t="shared" ca="1" si="31"/>
        <v>12</v>
      </c>
      <c r="M79" s="49">
        <f t="shared" ca="1" si="31"/>
        <v>18</v>
      </c>
      <c r="N79" s="49">
        <f t="shared" ca="1" si="31"/>
        <v>2</v>
      </c>
      <c r="O79" s="49">
        <f t="shared" ca="1" si="31"/>
        <v>9</v>
      </c>
      <c r="P79" s="49">
        <f t="shared" ca="1" si="31"/>
        <v>16</v>
      </c>
      <c r="Q79" s="49">
        <f t="shared" ca="1" si="31"/>
        <v>7</v>
      </c>
      <c r="R79" s="49">
        <f t="shared" ca="1" si="35"/>
        <v>11</v>
      </c>
      <c r="S79" s="49">
        <f t="shared" ca="1" si="36"/>
        <v>1</v>
      </c>
      <c r="T79" s="49">
        <f t="shared" ca="1" si="37"/>
        <v>14</v>
      </c>
      <c r="U79" s="49">
        <f t="shared" ca="1" si="38"/>
        <v>13</v>
      </c>
      <c r="V79" s="49">
        <f t="shared" ca="1" si="39"/>
        <v>8</v>
      </c>
      <c r="W79" s="49">
        <f t="shared" ca="1" si="40"/>
        <v>4</v>
      </c>
      <c r="X79" s="49">
        <f t="shared" ca="1" si="41"/>
        <v>15</v>
      </c>
      <c r="Y79" s="6"/>
      <c r="Z79" s="6"/>
      <c r="AA79" s="6"/>
      <c r="AD79" s="6"/>
      <c r="AE79" s="6"/>
      <c r="AF79" s="6"/>
      <c r="AG79" s="6"/>
      <c r="AH79" s="6"/>
      <c r="AI79" s="6"/>
      <c r="BC79" s="3"/>
      <c r="BK79" s="3"/>
    </row>
    <row r="80" spans="1:63" ht="20.100000000000001" customHeight="1" thickBot="1">
      <c r="A80" s="65">
        <f t="shared" si="32"/>
        <v>79</v>
      </c>
      <c r="B80" s="45">
        <f ca="1">Streams!B80</f>
        <v>2</v>
      </c>
      <c r="C80" s="46">
        <f ca="1">VLOOKUP(B80,Partition!$D$2:$E$38,2)</f>
        <v>2</v>
      </c>
      <c r="D80" s="47">
        <f ca="1">COUNTIF(INDEX(C80:INDEX($C$1:C80,IFERROR(LOOKUP(2,1/($D$1:D79=2),ROW($D$1:D79)-MIN(ROW($D$1:D79)-1)),1),),),C80)</f>
        <v>1</v>
      </c>
      <c r="E80" s="46">
        <f t="shared" ca="1" si="33"/>
        <v>9</v>
      </c>
      <c r="F80" s="48">
        <f ca="1">COUNTIF(INDEX(E80:INDEX($E$1:E80,IFERROR(LOOKUP(2,1/($F$1:F79=2),ROW($F$1:F79)-MIN(ROW($F$1:F79)-1)),1),),),E80)</f>
        <v>1</v>
      </c>
      <c r="G80" s="49">
        <f t="shared" ca="1" si="34"/>
        <v>14</v>
      </c>
      <c r="H80" s="49">
        <f t="shared" ca="1" si="31"/>
        <v>10</v>
      </c>
      <c r="I80" s="49">
        <f t="shared" ca="1" si="31"/>
        <v>3</v>
      </c>
      <c r="J80" s="49">
        <f t="shared" ca="1" si="31"/>
        <v>17</v>
      </c>
      <c r="K80" s="49">
        <f t="shared" ca="1" si="31"/>
        <v>5</v>
      </c>
      <c r="L80" s="49">
        <f t="shared" ca="1" si="31"/>
        <v>6</v>
      </c>
      <c r="M80" s="49">
        <f t="shared" ca="1" si="31"/>
        <v>12</v>
      </c>
      <c r="N80" s="49">
        <f t="shared" ca="1" si="31"/>
        <v>18</v>
      </c>
      <c r="O80" s="49">
        <f t="shared" ca="1" si="31"/>
        <v>2</v>
      </c>
      <c r="P80" s="49">
        <f t="shared" ca="1" si="31"/>
        <v>9</v>
      </c>
      <c r="Q80" s="49">
        <f t="shared" ca="1" si="31"/>
        <v>16</v>
      </c>
      <c r="R80" s="49">
        <f t="shared" ca="1" si="35"/>
        <v>7</v>
      </c>
      <c r="S80" s="49">
        <f t="shared" ca="1" si="36"/>
        <v>11</v>
      </c>
      <c r="T80" s="49">
        <f t="shared" ca="1" si="37"/>
        <v>1</v>
      </c>
      <c r="U80" s="49">
        <f t="shared" ca="1" si="38"/>
        <v>13</v>
      </c>
      <c r="V80" s="49">
        <f t="shared" ca="1" si="39"/>
        <v>8</v>
      </c>
      <c r="W80" s="49">
        <f t="shared" ca="1" si="40"/>
        <v>4</v>
      </c>
      <c r="X80" s="49">
        <f t="shared" ca="1" si="41"/>
        <v>15</v>
      </c>
      <c r="Y80" s="6"/>
      <c r="Z80" s="6"/>
      <c r="AA80" s="6"/>
      <c r="AD80" s="6"/>
      <c r="AE80" s="6"/>
      <c r="AF80" s="6"/>
      <c r="AG80" s="6"/>
      <c r="AH80" s="6"/>
      <c r="AI80" s="6"/>
      <c r="BC80" s="3"/>
      <c r="BK80" s="3"/>
    </row>
    <row r="81" spans="1:63" ht="20.100000000000001" customHeight="1" thickBot="1">
      <c r="A81" s="65">
        <f t="shared" si="32"/>
        <v>80</v>
      </c>
      <c r="B81" s="45">
        <f ca="1">Streams!B81</f>
        <v>7</v>
      </c>
      <c r="C81" s="46">
        <f ca="1">VLOOKUP(B81,Partition!$D$2:$E$38,2)</f>
        <v>4</v>
      </c>
      <c r="D81" s="47">
        <f ca="1">COUNTIF(INDEX(C81:INDEX($C$1:C81,IFERROR(LOOKUP(2,1/($D$1:D80=2),ROW($D$1:D80)-MIN(ROW($D$1:D80)-1)),1),),),C81)</f>
        <v>1</v>
      </c>
      <c r="E81" s="46">
        <f t="shared" ca="1" si="33"/>
        <v>17</v>
      </c>
      <c r="F81" s="48">
        <f ca="1">COUNTIF(INDEX(E81:INDEX($E$1:E81,IFERROR(LOOKUP(2,1/($F$1:F80=2),ROW($F$1:F80)-MIN(ROW($F$1:F80)-1)),1),),),E81)</f>
        <v>1</v>
      </c>
      <c r="G81" s="49">
        <f t="shared" ca="1" si="34"/>
        <v>2</v>
      </c>
      <c r="H81" s="49">
        <f t="shared" ca="1" si="31"/>
        <v>14</v>
      </c>
      <c r="I81" s="49">
        <f t="shared" ca="1" si="31"/>
        <v>10</v>
      </c>
      <c r="J81" s="49">
        <f t="shared" ca="1" si="31"/>
        <v>3</v>
      </c>
      <c r="K81" s="49">
        <f t="shared" ca="1" si="31"/>
        <v>17</v>
      </c>
      <c r="L81" s="49">
        <f t="shared" ca="1" si="31"/>
        <v>5</v>
      </c>
      <c r="M81" s="49">
        <f t="shared" ca="1" si="31"/>
        <v>6</v>
      </c>
      <c r="N81" s="49">
        <f t="shared" ca="1" si="31"/>
        <v>12</v>
      </c>
      <c r="O81" s="49">
        <f t="shared" ca="1" si="31"/>
        <v>18</v>
      </c>
      <c r="P81" s="49">
        <f t="shared" ca="1" si="31"/>
        <v>9</v>
      </c>
      <c r="Q81" s="49">
        <f t="shared" ca="1" si="31"/>
        <v>16</v>
      </c>
      <c r="R81" s="49">
        <f t="shared" ca="1" si="35"/>
        <v>7</v>
      </c>
      <c r="S81" s="49">
        <f t="shared" ca="1" si="36"/>
        <v>11</v>
      </c>
      <c r="T81" s="49">
        <f t="shared" ca="1" si="37"/>
        <v>1</v>
      </c>
      <c r="U81" s="49">
        <f t="shared" ca="1" si="38"/>
        <v>13</v>
      </c>
      <c r="V81" s="49">
        <f t="shared" ca="1" si="39"/>
        <v>8</v>
      </c>
      <c r="W81" s="49">
        <f t="shared" ca="1" si="40"/>
        <v>4</v>
      </c>
      <c r="X81" s="49">
        <f t="shared" ca="1" si="41"/>
        <v>15</v>
      </c>
      <c r="Y81" s="6"/>
      <c r="Z81" s="6"/>
      <c r="AA81" s="6"/>
      <c r="AD81" s="6"/>
      <c r="AE81" s="6"/>
      <c r="AF81" s="6"/>
      <c r="AG81" s="6"/>
      <c r="AH81" s="6"/>
      <c r="AI81" s="6"/>
      <c r="BC81" s="3"/>
      <c r="BK81" s="3"/>
    </row>
    <row r="82" spans="1:63" ht="20.100000000000001" customHeight="1" thickBot="1">
      <c r="A82" s="65">
        <f t="shared" si="32"/>
        <v>81</v>
      </c>
      <c r="B82" s="45">
        <f ca="1">Streams!B82</f>
        <v>12</v>
      </c>
      <c r="C82" s="46">
        <f ca="1">VLOOKUP(B82,Partition!$D$2:$E$38,2)</f>
        <v>6</v>
      </c>
      <c r="D82" s="47">
        <f ca="1">COUNTIF(INDEX(C82:INDEX($C$1:C82,IFERROR(LOOKUP(2,1/($D$1:D81=2),ROW($D$1:D81)-MIN(ROW($D$1:D81)-1)),1),),),C82)</f>
        <v>1</v>
      </c>
      <c r="E82" s="46">
        <f t="shared" ca="1" si="33"/>
        <v>8</v>
      </c>
      <c r="F82" s="48">
        <f ca="1">COUNTIF(INDEX(E82:INDEX($E$1:E82,IFERROR(LOOKUP(2,1/($F$1:F81=2),ROW($F$1:F81)-MIN(ROW($F$1:F81)-1)),1),),),E82)</f>
        <v>1</v>
      </c>
      <c r="G82" s="49">
        <f t="shared" ca="1" si="34"/>
        <v>4</v>
      </c>
      <c r="H82" s="49">
        <f t="shared" ca="1" si="31"/>
        <v>2</v>
      </c>
      <c r="I82" s="49">
        <f t="shared" ca="1" si="31"/>
        <v>14</v>
      </c>
      <c r="J82" s="49">
        <f t="shared" ca="1" si="31"/>
        <v>10</v>
      </c>
      <c r="K82" s="49">
        <f t="shared" ca="1" si="31"/>
        <v>3</v>
      </c>
      <c r="L82" s="49">
        <f t="shared" ca="1" si="31"/>
        <v>17</v>
      </c>
      <c r="M82" s="49">
        <f t="shared" ca="1" si="31"/>
        <v>5</v>
      </c>
      <c r="N82" s="49">
        <f t="shared" ca="1" si="31"/>
        <v>6</v>
      </c>
      <c r="O82" s="49">
        <f t="shared" ca="1" si="31"/>
        <v>12</v>
      </c>
      <c r="P82" s="49">
        <f t="shared" ca="1" si="31"/>
        <v>18</v>
      </c>
      <c r="Q82" s="49">
        <f t="shared" ca="1" si="31"/>
        <v>9</v>
      </c>
      <c r="R82" s="49">
        <f t="shared" ca="1" si="35"/>
        <v>16</v>
      </c>
      <c r="S82" s="49">
        <f t="shared" ca="1" si="36"/>
        <v>7</v>
      </c>
      <c r="T82" s="49">
        <f t="shared" ca="1" si="37"/>
        <v>11</v>
      </c>
      <c r="U82" s="49">
        <f t="shared" ca="1" si="38"/>
        <v>1</v>
      </c>
      <c r="V82" s="49">
        <f t="shared" ca="1" si="39"/>
        <v>13</v>
      </c>
      <c r="W82" s="49">
        <f t="shared" ca="1" si="40"/>
        <v>8</v>
      </c>
      <c r="X82" s="49">
        <f t="shared" ca="1" si="41"/>
        <v>15</v>
      </c>
      <c r="Y82" s="6"/>
      <c r="Z82" s="6"/>
      <c r="AA82" s="6"/>
      <c r="AD82" s="6"/>
      <c r="AE82" s="6"/>
      <c r="AF82" s="6"/>
      <c r="AG82" s="6"/>
      <c r="AH82" s="6"/>
      <c r="AI82" s="6"/>
      <c r="BC82" s="3"/>
      <c r="BK82" s="3"/>
    </row>
    <row r="83" spans="1:63" ht="20.100000000000001" customHeight="1" thickBot="1">
      <c r="A83" s="65">
        <f t="shared" si="32"/>
        <v>82</v>
      </c>
      <c r="B83" s="45">
        <f ca="1">Streams!B83</f>
        <v>20</v>
      </c>
      <c r="C83" s="46">
        <f ca="1">VLOOKUP(B83,Partition!$D$2:$E$38,2)</f>
        <v>11</v>
      </c>
      <c r="D83" s="47">
        <f ca="1">COUNTIF(INDEX(C83:INDEX($C$1:C83,IFERROR(LOOKUP(2,1/($D$1:D82=2),ROW($D$1:D82)-MIN(ROW($D$1:D82)-1)),1),),),C83)</f>
        <v>1</v>
      </c>
      <c r="E83" s="46">
        <f t="shared" ca="1" si="33"/>
        <v>14</v>
      </c>
      <c r="F83" s="48">
        <f ca="1">COUNTIF(INDEX(E83:INDEX($E$1:E83,IFERROR(LOOKUP(2,1/($F$1:F82=2),ROW($F$1:F82)-MIN(ROW($F$1:F82)-1)),1),),),E83)</f>
        <v>2</v>
      </c>
      <c r="G83" s="49">
        <f t="shared" ca="1" si="34"/>
        <v>6</v>
      </c>
      <c r="H83" s="49">
        <f t="shared" ref="H83:Q98" ca="1" si="42">IF(AND(G82&lt;&gt;$G83,G82&lt;&gt;G83,G82&lt;&gt;0),G82,H82)</f>
        <v>4</v>
      </c>
      <c r="I83" s="49">
        <f t="shared" ca="1" si="42"/>
        <v>2</v>
      </c>
      <c r="J83" s="49">
        <f t="shared" ca="1" si="42"/>
        <v>14</v>
      </c>
      <c r="K83" s="49">
        <f t="shared" ca="1" si="42"/>
        <v>10</v>
      </c>
      <c r="L83" s="49">
        <f t="shared" ca="1" si="42"/>
        <v>3</v>
      </c>
      <c r="M83" s="49">
        <f t="shared" ca="1" si="42"/>
        <v>17</v>
      </c>
      <c r="N83" s="49">
        <f t="shared" ca="1" si="42"/>
        <v>5</v>
      </c>
      <c r="O83" s="49">
        <f t="shared" ca="1" si="42"/>
        <v>12</v>
      </c>
      <c r="P83" s="49">
        <f t="shared" ca="1" si="42"/>
        <v>18</v>
      </c>
      <c r="Q83" s="49">
        <f t="shared" ca="1" si="42"/>
        <v>9</v>
      </c>
      <c r="R83" s="49">
        <f t="shared" ca="1" si="35"/>
        <v>16</v>
      </c>
      <c r="S83" s="49">
        <f t="shared" ca="1" si="36"/>
        <v>7</v>
      </c>
      <c r="T83" s="49">
        <f t="shared" ca="1" si="37"/>
        <v>11</v>
      </c>
      <c r="U83" s="49">
        <f t="shared" ca="1" si="38"/>
        <v>1</v>
      </c>
      <c r="V83" s="49">
        <f t="shared" ca="1" si="39"/>
        <v>13</v>
      </c>
      <c r="W83" s="49">
        <f t="shared" ca="1" si="40"/>
        <v>8</v>
      </c>
      <c r="X83" s="49">
        <f t="shared" ca="1" si="41"/>
        <v>15</v>
      </c>
      <c r="Y83" s="6"/>
      <c r="Z83" s="6"/>
      <c r="AA83" s="6"/>
      <c r="AD83" s="6"/>
      <c r="AE83" s="6"/>
      <c r="AF83" s="6"/>
      <c r="AG83" s="6"/>
      <c r="AH83" s="6"/>
      <c r="AI83" s="6"/>
      <c r="BC83" s="3"/>
      <c r="BK83" s="3"/>
    </row>
    <row r="84" spans="1:63" ht="20.100000000000001" customHeight="1" thickBot="1">
      <c r="A84" s="65">
        <f t="shared" si="32"/>
        <v>83</v>
      </c>
      <c r="B84" s="45">
        <f ca="1">Streams!B84</f>
        <v>22</v>
      </c>
      <c r="C84" s="46">
        <f ca="1">VLOOKUP(B84,Partition!$D$2:$E$38,2)</f>
        <v>10</v>
      </c>
      <c r="D84" s="47">
        <f ca="1">COUNTIF(INDEX(C84:INDEX($C$1:C84,IFERROR(LOOKUP(2,1/($D$1:D83=2),ROW($D$1:D83)-MIN(ROW($D$1:D83)-1)),1),),),C84)</f>
        <v>2</v>
      </c>
      <c r="E84" s="46">
        <f t="shared" ca="1" si="33"/>
        <v>6</v>
      </c>
      <c r="F84" s="48">
        <f ca="1">COUNTIF(INDEX(E84:INDEX($E$1:E84,IFERROR(LOOKUP(2,1/($F$1:F83=2),ROW($F$1:F83)-MIN(ROW($F$1:F83)-1)),1),),),E84)</f>
        <v>1</v>
      </c>
      <c r="G84" s="49">
        <f t="shared" ca="1" si="34"/>
        <v>11</v>
      </c>
      <c r="H84" s="49">
        <f t="shared" ca="1" si="42"/>
        <v>6</v>
      </c>
      <c r="I84" s="49">
        <f t="shared" ca="1" si="42"/>
        <v>4</v>
      </c>
      <c r="J84" s="49">
        <f t="shared" ca="1" si="42"/>
        <v>2</v>
      </c>
      <c r="K84" s="49">
        <f t="shared" ca="1" si="42"/>
        <v>14</v>
      </c>
      <c r="L84" s="49">
        <f t="shared" ca="1" si="42"/>
        <v>10</v>
      </c>
      <c r="M84" s="49">
        <f t="shared" ca="1" si="42"/>
        <v>3</v>
      </c>
      <c r="N84" s="49">
        <f t="shared" ca="1" si="42"/>
        <v>17</v>
      </c>
      <c r="O84" s="49">
        <f t="shared" ca="1" si="42"/>
        <v>5</v>
      </c>
      <c r="P84" s="49">
        <f t="shared" ca="1" si="42"/>
        <v>12</v>
      </c>
      <c r="Q84" s="49">
        <f t="shared" ca="1" si="42"/>
        <v>18</v>
      </c>
      <c r="R84" s="49">
        <f t="shared" ca="1" si="35"/>
        <v>9</v>
      </c>
      <c r="S84" s="49">
        <f t="shared" ca="1" si="36"/>
        <v>16</v>
      </c>
      <c r="T84" s="49">
        <f t="shared" ca="1" si="37"/>
        <v>7</v>
      </c>
      <c r="U84" s="49">
        <f t="shared" ca="1" si="38"/>
        <v>1</v>
      </c>
      <c r="V84" s="49">
        <f t="shared" ca="1" si="39"/>
        <v>13</v>
      </c>
      <c r="W84" s="49">
        <f t="shared" ca="1" si="40"/>
        <v>8</v>
      </c>
      <c r="X84" s="49">
        <f t="shared" ca="1" si="41"/>
        <v>15</v>
      </c>
      <c r="Y84" s="6"/>
      <c r="Z84" s="6"/>
      <c r="AA84" s="6"/>
      <c r="AD84" s="6"/>
      <c r="AE84" s="6"/>
      <c r="AF84" s="6"/>
      <c r="AG84" s="6"/>
      <c r="AH84" s="6"/>
      <c r="AI84" s="6"/>
      <c r="BC84" s="3"/>
      <c r="BK84" s="3"/>
    </row>
    <row r="85" spans="1:63" ht="20.100000000000001" customHeight="1" thickBot="1">
      <c r="A85" s="65">
        <f t="shared" si="32"/>
        <v>84</v>
      </c>
      <c r="B85" s="45">
        <f ca="1">Streams!B85</f>
        <v>13</v>
      </c>
      <c r="C85" s="46">
        <f ca="1">VLOOKUP(B85,Partition!$D$2:$E$38,2)</f>
        <v>7</v>
      </c>
      <c r="D85" s="47">
        <f ca="1">COUNTIF(INDEX(C85:INDEX($C$1:C85,IFERROR(LOOKUP(2,1/($D$1:D84=2),ROW($D$1:D84)-MIN(ROW($D$1:D84)-1)),1),),),C85)</f>
        <v>1</v>
      </c>
      <c r="E85" s="46">
        <f t="shared" ca="1" si="33"/>
        <v>14</v>
      </c>
      <c r="F85" s="48">
        <f ca="1">COUNTIF(INDEX(E85:INDEX($E$1:E85,IFERROR(LOOKUP(2,1/($F$1:F84=2),ROW($F$1:F84)-MIN(ROW($F$1:F84)-1)),1),),),E85)</f>
        <v>2</v>
      </c>
      <c r="G85" s="49">
        <f t="shared" ca="1" si="34"/>
        <v>10</v>
      </c>
      <c r="H85" s="49">
        <f t="shared" ca="1" si="42"/>
        <v>11</v>
      </c>
      <c r="I85" s="49">
        <f t="shared" ca="1" si="42"/>
        <v>6</v>
      </c>
      <c r="J85" s="49">
        <f t="shared" ca="1" si="42"/>
        <v>4</v>
      </c>
      <c r="K85" s="49">
        <f t="shared" ca="1" si="42"/>
        <v>2</v>
      </c>
      <c r="L85" s="49">
        <f t="shared" ca="1" si="42"/>
        <v>14</v>
      </c>
      <c r="M85" s="49">
        <f t="shared" ca="1" si="42"/>
        <v>3</v>
      </c>
      <c r="N85" s="49">
        <f t="shared" ca="1" si="42"/>
        <v>17</v>
      </c>
      <c r="O85" s="49">
        <f t="shared" ca="1" si="42"/>
        <v>5</v>
      </c>
      <c r="P85" s="49">
        <f t="shared" ca="1" si="42"/>
        <v>12</v>
      </c>
      <c r="Q85" s="49">
        <f t="shared" ca="1" si="42"/>
        <v>18</v>
      </c>
      <c r="R85" s="49">
        <f t="shared" ca="1" si="35"/>
        <v>9</v>
      </c>
      <c r="S85" s="49">
        <f t="shared" ca="1" si="36"/>
        <v>16</v>
      </c>
      <c r="T85" s="49">
        <f t="shared" ca="1" si="37"/>
        <v>7</v>
      </c>
      <c r="U85" s="49">
        <f t="shared" ca="1" si="38"/>
        <v>1</v>
      </c>
      <c r="V85" s="49">
        <f t="shared" ca="1" si="39"/>
        <v>13</v>
      </c>
      <c r="W85" s="49">
        <f t="shared" ca="1" si="40"/>
        <v>8</v>
      </c>
      <c r="X85" s="49">
        <f t="shared" ca="1" si="41"/>
        <v>15</v>
      </c>
      <c r="Y85" s="6"/>
      <c r="Z85" s="6"/>
      <c r="AA85" s="6"/>
      <c r="AD85" s="6"/>
      <c r="AE85" s="6"/>
      <c r="AF85" s="6"/>
      <c r="AG85" s="6"/>
      <c r="AH85" s="6"/>
      <c r="AI85" s="6"/>
      <c r="BC85" s="3"/>
      <c r="BK85" s="3"/>
    </row>
    <row r="86" spans="1:63" ht="20.100000000000001" customHeight="1" thickBot="1">
      <c r="A86" s="65">
        <f t="shared" si="32"/>
        <v>85</v>
      </c>
      <c r="B86" s="45">
        <f ca="1">Streams!B86</f>
        <v>18</v>
      </c>
      <c r="C86" s="46">
        <f ca="1">VLOOKUP(B86,Partition!$D$2:$E$38,2)</f>
        <v>9</v>
      </c>
      <c r="D86" s="47">
        <f ca="1">COUNTIF(INDEX(C86:INDEX($C$1:C86,IFERROR(LOOKUP(2,1/($D$1:D85=2),ROW($D$1:D85)-MIN(ROW($D$1:D85)-1)),1),),),C86)</f>
        <v>1</v>
      </c>
      <c r="E86" s="46">
        <f t="shared" ca="1" si="33"/>
        <v>13</v>
      </c>
      <c r="F86" s="48">
        <f ca="1">COUNTIF(INDEX(E86:INDEX($E$1:E86,IFERROR(LOOKUP(2,1/($F$1:F85=2),ROW($F$1:F85)-MIN(ROW($F$1:F85)-1)),1),),),E86)</f>
        <v>1</v>
      </c>
      <c r="G86" s="49">
        <f t="shared" ca="1" si="34"/>
        <v>7</v>
      </c>
      <c r="H86" s="49">
        <f t="shared" ca="1" si="42"/>
        <v>10</v>
      </c>
      <c r="I86" s="49">
        <f t="shared" ca="1" si="42"/>
        <v>11</v>
      </c>
      <c r="J86" s="49">
        <f t="shared" ca="1" si="42"/>
        <v>6</v>
      </c>
      <c r="K86" s="49">
        <f t="shared" ca="1" si="42"/>
        <v>4</v>
      </c>
      <c r="L86" s="49">
        <f t="shared" ca="1" si="42"/>
        <v>2</v>
      </c>
      <c r="M86" s="49">
        <f t="shared" ca="1" si="42"/>
        <v>14</v>
      </c>
      <c r="N86" s="49">
        <f t="shared" ca="1" si="42"/>
        <v>3</v>
      </c>
      <c r="O86" s="49">
        <f t="shared" ca="1" si="42"/>
        <v>17</v>
      </c>
      <c r="P86" s="49">
        <f t="shared" ca="1" si="42"/>
        <v>5</v>
      </c>
      <c r="Q86" s="49">
        <f t="shared" ca="1" si="42"/>
        <v>12</v>
      </c>
      <c r="R86" s="49">
        <f t="shared" ca="1" si="35"/>
        <v>18</v>
      </c>
      <c r="S86" s="49">
        <f t="shared" ca="1" si="36"/>
        <v>9</v>
      </c>
      <c r="T86" s="49">
        <f t="shared" ca="1" si="37"/>
        <v>16</v>
      </c>
      <c r="U86" s="49">
        <f t="shared" ca="1" si="38"/>
        <v>1</v>
      </c>
      <c r="V86" s="49">
        <f t="shared" ca="1" si="39"/>
        <v>13</v>
      </c>
      <c r="W86" s="49">
        <f t="shared" ca="1" si="40"/>
        <v>8</v>
      </c>
      <c r="X86" s="49">
        <f t="shared" ca="1" si="41"/>
        <v>15</v>
      </c>
      <c r="Y86" s="6"/>
      <c r="Z86" s="6"/>
      <c r="AA86" s="6"/>
      <c r="AD86" s="6"/>
      <c r="AE86" s="6"/>
      <c r="AF86" s="6"/>
      <c r="AG86" s="6"/>
      <c r="AH86" s="6"/>
      <c r="AI86" s="6"/>
      <c r="BC86" s="3"/>
      <c r="BK86" s="3"/>
    </row>
    <row r="87" spans="1:63" ht="20.100000000000001" customHeight="1" thickBot="1">
      <c r="A87" s="65">
        <f t="shared" si="32"/>
        <v>86</v>
      </c>
      <c r="B87" s="45">
        <f ca="1">Streams!B87</f>
        <v>11</v>
      </c>
      <c r="C87" s="46">
        <f ca="1">VLOOKUP(B87,Partition!$D$2:$E$38,2)</f>
        <v>5</v>
      </c>
      <c r="D87" s="47">
        <f ca="1">COUNTIF(INDEX(C87:INDEX($C$1:C87,IFERROR(LOOKUP(2,1/($D$1:D86=2),ROW($D$1:D86)-MIN(ROW($D$1:D86)-1)),1),),),C87)</f>
        <v>1</v>
      </c>
      <c r="E87" s="46">
        <f t="shared" ca="1" si="33"/>
        <v>11</v>
      </c>
      <c r="F87" s="48">
        <f ca="1">COUNTIF(INDEX(E87:INDEX($E$1:E87,IFERROR(LOOKUP(2,1/($F$1:F86=2),ROW($F$1:F86)-MIN(ROW($F$1:F86)-1)),1),),),E87)</f>
        <v>1</v>
      </c>
      <c r="G87" s="49">
        <f t="shared" ca="1" si="34"/>
        <v>9</v>
      </c>
      <c r="H87" s="49">
        <f t="shared" ca="1" si="42"/>
        <v>7</v>
      </c>
      <c r="I87" s="49">
        <f t="shared" ca="1" si="42"/>
        <v>10</v>
      </c>
      <c r="J87" s="49">
        <f t="shared" ca="1" si="42"/>
        <v>11</v>
      </c>
      <c r="K87" s="49">
        <f t="shared" ca="1" si="42"/>
        <v>6</v>
      </c>
      <c r="L87" s="49">
        <f t="shared" ca="1" si="42"/>
        <v>4</v>
      </c>
      <c r="M87" s="49">
        <f t="shared" ca="1" si="42"/>
        <v>2</v>
      </c>
      <c r="N87" s="49">
        <f t="shared" ca="1" si="42"/>
        <v>14</v>
      </c>
      <c r="O87" s="49">
        <f t="shared" ca="1" si="42"/>
        <v>3</v>
      </c>
      <c r="P87" s="49">
        <f t="shared" ca="1" si="42"/>
        <v>17</v>
      </c>
      <c r="Q87" s="49">
        <f t="shared" ca="1" si="42"/>
        <v>5</v>
      </c>
      <c r="R87" s="49">
        <f t="shared" ca="1" si="35"/>
        <v>12</v>
      </c>
      <c r="S87" s="49">
        <f t="shared" ca="1" si="36"/>
        <v>18</v>
      </c>
      <c r="T87" s="49">
        <f t="shared" ca="1" si="37"/>
        <v>16</v>
      </c>
      <c r="U87" s="49">
        <f t="shared" ca="1" si="38"/>
        <v>1</v>
      </c>
      <c r="V87" s="49">
        <f t="shared" ca="1" si="39"/>
        <v>13</v>
      </c>
      <c r="W87" s="49">
        <f t="shared" ca="1" si="40"/>
        <v>8</v>
      </c>
      <c r="X87" s="49">
        <f t="shared" ca="1" si="41"/>
        <v>15</v>
      </c>
      <c r="Y87" s="6"/>
      <c r="Z87" s="6"/>
      <c r="AA87" s="6"/>
      <c r="AD87" s="6"/>
      <c r="AE87" s="6"/>
      <c r="AF87" s="6"/>
      <c r="AG87" s="6"/>
      <c r="AH87" s="6"/>
      <c r="AI87" s="6"/>
      <c r="BC87" s="3"/>
      <c r="BK87" s="3"/>
    </row>
    <row r="88" spans="1:63" ht="20.100000000000001" customHeight="1" thickBot="1">
      <c r="A88" s="65">
        <f t="shared" si="32"/>
        <v>87</v>
      </c>
      <c r="B88" s="45">
        <f ca="1">Streams!B88</f>
        <v>7</v>
      </c>
      <c r="C88" s="46">
        <f ca="1">VLOOKUP(B88,Partition!$D$2:$E$38,2)</f>
        <v>4</v>
      </c>
      <c r="D88" s="47">
        <f ca="1">COUNTIF(INDEX(C88:INDEX($C$1:C88,IFERROR(LOOKUP(2,1/($D$1:D87=2),ROW($D$1:D87)-MIN(ROW($D$1:D87)-1)),1),),),C88)</f>
        <v>1</v>
      </c>
      <c r="E88" s="46">
        <f t="shared" ca="1" si="33"/>
        <v>7</v>
      </c>
      <c r="F88" s="48">
        <f ca="1">COUNTIF(INDEX(E88:INDEX($E$1:E88,IFERROR(LOOKUP(2,1/($F$1:F87=2),ROW($F$1:F87)-MIN(ROW($F$1:F87)-1)),1),),),E88)</f>
        <v>1</v>
      </c>
      <c r="G88" s="49">
        <f t="shared" ca="1" si="34"/>
        <v>5</v>
      </c>
      <c r="H88" s="49">
        <f t="shared" ca="1" si="42"/>
        <v>9</v>
      </c>
      <c r="I88" s="49">
        <f t="shared" ca="1" si="42"/>
        <v>7</v>
      </c>
      <c r="J88" s="49">
        <f t="shared" ca="1" si="42"/>
        <v>10</v>
      </c>
      <c r="K88" s="49">
        <f t="shared" ca="1" si="42"/>
        <v>11</v>
      </c>
      <c r="L88" s="49">
        <f t="shared" ca="1" si="42"/>
        <v>6</v>
      </c>
      <c r="M88" s="49">
        <f t="shared" ca="1" si="42"/>
        <v>4</v>
      </c>
      <c r="N88" s="49">
        <f t="shared" ca="1" si="42"/>
        <v>2</v>
      </c>
      <c r="O88" s="49">
        <f t="shared" ca="1" si="42"/>
        <v>14</v>
      </c>
      <c r="P88" s="49">
        <f t="shared" ca="1" si="42"/>
        <v>3</v>
      </c>
      <c r="Q88" s="49">
        <f t="shared" ca="1" si="42"/>
        <v>17</v>
      </c>
      <c r="R88" s="49">
        <f t="shared" ca="1" si="35"/>
        <v>12</v>
      </c>
      <c r="S88" s="49">
        <f t="shared" ca="1" si="36"/>
        <v>18</v>
      </c>
      <c r="T88" s="49">
        <f t="shared" ca="1" si="37"/>
        <v>16</v>
      </c>
      <c r="U88" s="49">
        <f t="shared" ca="1" si="38"/>
        <v>1</v>
      </c>
      <c r="V88" s="49">
        <f t="shared" ca="1" si="39"/>
        <v>13</v>
      </c>
      <c r="W88" s="49">
        <f t="shared" ca="1" si="40"/>
        <v>8</v>
      </c>
      <c r="X88" s="49">
        <f t="shared" ca="1" si="41"/>
        <v>15</v>
      </c>
      <c r="Y88" s="6"/>
      <c r="Z88" s="6"/>
      <c r="AA88" s="6"/>
      <c r="AD88" s="6"/>
      <c r="AE88" s="6"/>
      <c r="AF88" s="6"/>
      <c r="AG88" s="6"/>
      <c r="AH88" s="6"/>
      <c r="AI88" s="6"/>
      <c r="BC88" s="3"/>
      <c r="BK88" s="3"/>
    </row>
    <row r="89" spans="1:63" ht="20.100000000000001" customHeight="1" thickBot="1">
      <c r="A89" s="65">
        <f t="shared" si="32"/>
        <v>88</v>
      </c>
      <c r="B89" s="45">
        <f ca="1">Streams!B89</f>
        <v>33</v>
      </c>
      <c r="C89" s="46">
        <f ca="1">VLOOKUP(B89,Partition!$D$2:$E$38,2)</f>
        <v>18</v>
      </c>
      <c r="D89" s="47">
        <f ca="1">COUNTIF(INDEX(C89:INDEX($C$1:C89,IFERROR(LOOKUP(2,1/($D$1:D88=2),ROW($D$1:D88)-MIN(ROW($D$1:D88)-1)),1),),),C89)</f>
        <v>1</v>
      </c>
      <c r="E89" s="46">
        <f t="shared" ca="1" si="33"/>
        <v>13</v>
      </c>
      <c r="F89" s="48">
        <f ca="1">COUNTIF(INDEX(E89:INDEX($E$1:E89,IFERROR(LOOKUP(2,1/($F$1:F88=2),ROW($F$1:F88)-MIN(ROW($F$1:F88)-1)),1),),),E89)</f>
        <v>2</v>
      </c>
      <c r="G89" s="49">
        <f t="shared" ca="1" si="34"/>
        <v>4</v>
      </c>
      <c r="H89" s="49">
        <f t="shared" ca="1" si="42"/>
        <v>5</v>
      </c>
      <c r="I89" s="49">
        <f t="shared" ca="1" si="42"/>
        <v>9</v>
      </c>
      <c r="J89" s="49">
        <f t="shared" ca="1" si="42"/>
        <v>7</v>
      </c>
      <c r="K89" s="49">
        <f t="shared" ca="1" si="42"/>
        <v>10</v>
      </c>
      <c r="L89" s="49">
        <f t="shared" ca="1" si="42"/>
        <v>11</v>
      </c>
      <c r="M89" s="49">
        <f t="shared" ca="1" si="42"/>
        <v>6</v>
      </c>
      <c r="N89" s="49">
        <f t="shared" ca="1" si="42"/>
        <v>2</v>
      </c>
      <c r="O89" s="49">
        <f t="shared" ca="1" si="42"/>
        <v>14</v>
      </c>
      <c r="P89" s="49">
        <f t="shared" ca="1" si="42"/>
        <v>3</v>
      </c>
      <c r="Q89" s="49">
        <f t="shared" ca="1" si="42"/>
        <v>17</v>
      </c>
      <c r="R89" s="49">
        <f t="shared" ca="1" si="35"/>
        <v>12</v>
      </c>
      <c r="S89" s="49">
        <f t="shared" ca="1" si="36"/>
        <v>18</v>
      </c>
      <c r="T89" s="49">
        <f t="shared" ca="1" si="37"/>
        <v>16</v>
      </c>
      <c r="U89" s="49">
        <f t="shared" ca="1" si="38"/>
        <v>1</v>
      </c>
      <c r="V89" s="49">
        <f t="shared" ca="1" si="39"/>
        <v>13</v>
      </c>
      <c r="W89" s="49">
        <f t="shared" ca="1" si="40"/>
        <v>8</v>
      </c>
      <c r="X89" s="49">
        <f t="shared" ca="1" si="41"/>
        <v>15</v>
      </c>
      <c r="Y89" s="6"/>
      <c r="Z89" s="6"/>
      <c r="AA89" s="6"/>
      <c r="AD89" s="6"/>
      <c r="AE89" s="6"/>
      <c r="AF89" s="6"/>
      <c r="AG89" s="6"/>
      <c r="AH89" s="6"/>
      <c r="AI89" s="6"/>
      <c r="BC89" s="3"/>
      <c r="BK89" s="3"/>
    </row>
    <row r="90" spans="1:63" ht="20.100000000000001" customHeight="1" thickBot="1">
      <c r="A90" s="65">
        <f t="shared" si="32"/>
        <v>89</v>
      </c>
      <c r="B90" s="45">
        <f ca="1">Streams!B90</f>
        <v>4</v>
      </c>
      <c r="C90" s="46">
        <f ca="1">VLOOKUP(B90,Partition!$D$2:$E$38,2)</f>
        <v>1</v>
      </c>
      <c r="D90" s="47">
        <f ca="1">COUNTIF(INDEX(C90:INDEX($C$1:C90,IFERROR(LOOKUP(2,1/($D$1:D89=2),ROW($D$1:D89)-MIN(ROW($D$1:D89)-1)),1),),),C90)</f>
        <v>1</v>
      </c>
      <c r="E90" s="46">
        <f t="shared" ca="1" si="33"/>
        <v>15</v>
      </c>
      <c r="F90" s="48">
        <f ca="1">COUNTIF(INDEX(E90:INDEX($E$1:E90,IFERROR(LOOKUP(2,1/($F$1:F89=2),ROW($F$1:F89)-MIN(ROW($F$1:F89)-1)),1),),),E90)</f>
        <v>1</v>
      </c>
      <c r="G90" s="49">
        <f t="shared" ca="1" si="34"/>
        <v>18</v>
      </c>
      <c r="H90" s="49">
        <f t="shared" ca="1" si="42"/>
        <v>4</v>
      </c>
      <c r="I90" s="49">
        <f t="shared" ca="1" si="42"/>
        <v>5</v>
      </c>
      <c r="J90" s="49">
        <f t="shared" ca="1" si="42"/>
        <v>9</v>
      </c>
      <c r="K90" s="49">
        <f t="shared" ca="1" si="42"/>
        <v>7</v>
      </c>
      <c r="L90" s="49">
        <f t="shared" ca="1" si="42"/>
        <v>10</v>
      </c>
      <c r="M90" s="49">
        <f t="shared" ca="1" si="42"/>
        <v>11</v>
      </c>
      <c r="N90" s="49">
        <f t="shared" ca="1" si="42"/>
        <v>6</v>
      </c>
      <c r="O90" s="49">
        <f t="shared" ca="1" si="42"/>
        <v>2</v>
      </c>
      <c r="P90" s="49">
        <f t="shared" ca="1" si="42"/>
        <v>14</v>
      </c>
      <c r="Q90" s="49">
        <f t="shared" ca="1" si="42"/>
        <v>3</v>
      </c>
      <c r="R90" s="49">
        <f t="shared" ca="1" si="35"/>
        <v>17</v>
      </c>
      <c r="S90" s="49">
        <f t="shared" ca="1" si="36"/>
        <v>12</v>
      </c>
      <c r="T90" s="49">
        <f t="shared" ca="1" si="37"/>
        <v>16</v>
      </c>
      <c r="U90" s="49">
        <f t="shared" ca="1" si="38"/>
        <v>1</v>
      </c>
      <c r="V90" s="49">
        <f t="shared" ca="1" si="39"/>
        <v>13</v>
      </c>
      <c r="W90" s="49">
        <f t="shared" ca="1" si="40"/>
        <v>8</v>
      </c>
      <c r="X90" s="49">
        <f t="shared" ca="1" si="41"/>
        <v>15</v>
      </c>
      <c r="Y90" s="6"/>
      <c r="Z90" s="6"/>
      <c r="AA90" s="6"/>
      <c r="AD90" s="6"/>
      <c r="AE90" s="6"/>
      <c r="AF90" s="6"/>
      <c r="AG90" s="6"/>
      <c r="AH90" s="6"/>
      <c r="AI90" s="6"/>
      <c r="BC90" s="3"/>
      <c r="BK90" s="3"/>
    </row>
    <row r="91" spans="1:63" ht="20.100000000000001" customHeight="1" thickBot="1">
      <c r="A91" s="65">
        <f t="shared" si="32"/>
        <v>90</v>
      </c>
      <c r="B91" s="45">
        <f ca="1">Streams!B91</f>
        <v>32</v>
      </c>
      <c r="C91" s="46">
        <f ca="1">VLOOKUP(B91,Partition!$D$2:$E$38,2)</f>
        <v>17</v>
      </c>
      <c r="D91" s="47">
        <f ca="1">COUNTIF(INDEX(C91:INDEX($C$1:C91,IFERROR(LOOKUP(2,1/($D$1:D90=2),ROW($D$1:D90)-MIN(ROW($D$1:D90)-1)),1),),),C91)</f>
        <v>1</v>
      </c>
      <c r="E91" s="46">
        <f t="shared" ca="1" si="33"/>
        <v>13</v>
      </c>
      <c r="F91" s="48">
        <f ca="1">COUNTIF(INDEX(E91:INDEX($E$1:E91,IFERROR(LOOKUP(2,1/($F$1:F90=2),ROW($F$1:F90)-MIN(ROW($F$1:F90)-1)),1),),),E91)</f>
        <v>2</v>
      </c>
      <c r="G91" s="49">
        <f t="shared" ca="1" si="34"/>
        <v>1</v>
      </c>
      <c r="H91" s="49">
        <f t="shared" ca="1" si="42"/>
        <v>18</v>
      </c>
      <c r="I91" s="49">
        <f t="shared" ca="1" si="42"/>
        <v>4</v>
      </c>
      <c r="J91" s="49">
        <f t="shared" ca="1" si="42"/>
        <v>5</v>
      </c>
      <c r="K91" s="49">
        <f t="shared" ca="1" si="42"/>
        <v>9</v>
      </c>
      <c r="L91" s="49">
        <f t="shared" ca="1" si="42"/>
        <v>7</v>
      </c>
      <c r="M91" s="49">
        <f t="shared" ca="1" si="42"/>
        <v>10</v>
      </c>
      <c r="N91" s="49">
        <f t="shared" ca="1" si="42"/>
        <v>11</v>
      </c>
      <c r="O91" s="49">
        <f t="shared" ca="1" si="42"/>
        <v>6</v>
      </c>
      <c r="P91" s="49">
        <f t="shared" ca="1" si="42"/>
        <v>2</v>
      </c>
      <c r="Q91" s="49">
        <f t="shared" ca="1" si="42"/>
        <v>14</v>
      </c>
      <c r="R91" s="49">
        <f t="shared" ca="1" si="35"/>
        <v>3</v>
      </c>
      <c r="S91" s="49">
        <f t="shared" ca="1" si="36"/>
        <v>17</v>
      </c>
      <c r="T91" s="49">
        <f t="shared" ca="1" si="37"/>
        <v>12</v>
      </c>
      <c r="U91" s="49">
        <f t="shared" ca="1" si="38"/>
        <v>16</v>
      </c>
      <c r="V91" s="49">
        <f t="shared" ca="1" si="39"/>
        <v>13</v>
      </c>
      <c r="W91" s="49">
        <f t="shared" ca="1" si="40"/>
        <v>8</v>
      </c>
      <c r="X91" s="49">
        <f t="shared" ca="1" si="41"/>
        <v>15</v>
      </c>
      <c r="Y91" s="6"/>
      <c r="Z91" s="6"/>
      <c r="AA91" s="6"/>
      <c r="AD91" s="6"/>
      <c r="AE91" s="6"/>
      <c r="AF91" s="6"/>
      <c r="AG91" s="6"/>
      <c r="AH91" s="6"/>
      <c r="AI91" s="6"/>
      <c r="BC91" s="3"/>
      <c r="BK91" s="3"/>
    </row>
    <row r="92" spans="1:63" ht="20.100000000000001" customHeight="1" thickBot="1">
      <c r="A92" s="65">
        <f t="shared" si="32"/>
        <v>91</v>
      </c>
      <c r="B92" s="45">
        <f ca="1">Streams!B92</f>
        <v>3</v>
      </c>
      <c r="C92" s="46">
        <f ca="1">VLOOKUP(B92,Partition!$D$2:$E$38,2)</f>
        <v>3</v>
      </c>
      <c r="D92" s="47">
        <f ca="1">COUNTIF(INDEX(C92:INDEX($C$1:C92,IFERROR(LOOKUP(2,1/($D$1:D91=2),ROW($D$1:D91)-MIN(ROW($D$1:D91)-1)),1),),),C92)</f>
        <v>1</v>
      </c>
      <c r="E92" s="46">
        <f t="shared" ca="1" si="33"/>
        <v>13</v>
      </c>
      <c r="F92" s="48">
        <f ca="1">COUNTIF(INDEX(E92:INDEX($E$1:E92,IFERROR(LOOKUP(2,1/($F$1:F91=2),ROW($F$1:F91)-MIN(ROW($F$1:F91)-1)),1),),),E92)</f>
        <v>2</v>
      </c>
      <c r="G92" s="49">
        <f t="shared" ca="1" si="34"/>
        <v>17</v>
      </c>
      <c r="H92" s="49">
        <f t="shared" ca="1" si="42"/>
        <v>1</v>
      </c>
      <c r="I92" s="49">
        <f t="shared" ca="1" si="42"/>
        <v>18</v>
      </c>
      <c r="J92" s="49">
        <f t="shared" ca="1" si="42"/>
        <v>4</v>
      </c>
      <c r="K92" s="49">
        <f t="shared" ca="1" si="42"/>
        <v>5</v>
      </c>
      <c r="L92" s="49">
        <f t="shared" ca="1" si="42"/>
        <v>9</v>
      </c>
      <c r="M92" s="49">
        <f t="shared" ca="1" si="42"/>
        <v>7</v>
      </c>
      <c r="N92" s="49">
        <f t="shared" ca="1" si="42"/>
        <v>10</v>
      </c>
      <c r="O92" s="49">
        <f t="shared" ca="1" si="42"/>
        <v>11</v>
      </c>
      <c r="P92" s="49">
        <f t="shared" ca="1" si="42"/>
        <v>6</v>
      </c>
      <c r="Q92" s="49">
        <f t="shared" ca="1" si="42"/>
        <v>2</v>
      </c>
      <c r="R92" s="49">
        <f t="shared" ca="1" si="35"/>
        <v>14</v>
      </c>
      <c r="S92" s="49">
        <f t="shared" ca="1" si="36"/>
        <v>3</v>
      </c>
      <c r="T92" s="49">
        <f t="shared" ca="1" si="37"/>
        <v>12</v>
      </c>
      <c r="U92" s="49">
        <f t="shared" ca="1" si="38"/>
        <v>16</v>
      </c>
      <c r="V92" s="49">
        <f t="shared" ca="1" si="39"/>
        <v>13</v>
      </c>
      <c r="W92" s="49">
        <f t="shared" ca="1" si="40"/>
        <v>8</v>
      </c>
      <c r="X92" s="49">
        <f t="shared" ca="1" si="41"/>
        <v>15</v>
      </c>
      <c r="Y92" s="6"/>
      <c r="Z92" s="6"/>
      <c r="AA92" s="6"/>
      <c r="AD92" s="6"/>
      <c r="AE92" s="6"/>
      <c r="AF92" s="6"/>
      <c r="AG92" s="6"/>
      <c r="AH92" s="6"/>
      <c r="AI92" s="6"/>
      <c r="BC92" s="3"/>
      <c r="BK92" s="3"/>
    </row>
    <row r="93" spans="1:63" ht="20.100000000000001" customHeight="1" thickBot="1">
      <c r="A93" s="65">
        <f t="shared" si="32"/>
        <v>92</v>
      </c>
      <c r="B93" s="45">
        <f ca="1">Streams!B93</f>
        <v>23</v>
      </c>
      <c r="C93" s="46">
        <f ca="1">VLOOKUP(B93,Partition!$D$2:$E$38,2)</f>
        <v>11</v>
      </c>
      <c r="D93" s="47">
        <f ca="1">COUNTIF(INDEX(C93:INDEX($C$1:C93,IFERROR(LOOKUP(2,1/($D$1:D92=2),ROW($D$1:D92)-MIN(ROW($D$1:D92)-1)),1),),),C93)</f>
        <v>1</v>
      </c>
      <c r="E93" s="46">
        <f t="shared" ca="1" si="33"/>
        <v>10</v>
      </c>
      <c r="F93" s="48">
        <f ca="1">COUNTIF(INDEX(E93:INDEX($E$1:E93,IFERROR(LOOKUP(2,1/($F$1:F92=2),ROW($F$1:F92)-MIN(ROW($F$1:F92)-1)),1),),),E93)</f>
        <v>1</v>
      </c>
      <c r="G93" s="49">
        <f t="shared" ca="1" si="34"/>
        <v>3</v>
      </c>
      <c r="H93" s="49">
        <f t="shared" ca="1" si="42"/>
        <v>17</v>
      </c>
      <c r="I93" s="49">
        <f t="shared" ca="1" si="42"/>
        <v>1</v>
      </c>
      <c r="J93" s="49">
        <f t="shared" ca="1" si="42"/>
        <v>18</v>
      </c>
      <c r="K93" s="49">
        <f t="shared" ca="1" si="42"/>
        <v>4</v>
      </c>
      <c r="L93" s="49">
        <f t="shared" ca="1" si="42"/>
        <v>5</v>
      </c>
      <c r="M93" s="49">
        <f t="shared" ca="1" si="42"/>
        <v>9</v>
      </c>
      <c r="N93" s="49">
        <f t="shared" ca="1" si="42"/>
        <v>7</v>
      </c>
      <c r="O93" s="49">
        <f t="shared" ca="1" si="42"/>
        <v>10</v>
      </c>
      <c r="P93" s="49">
        <f t="shared" ca="1" si="42"/>
        <v>11</v>
      </c>
      <c r="Q93" s="49">
        <f t="shared" ca="1" si="42"/>
        <v>6</v>
      </c>
      <c r="R93" s="49">
        <f t="shared" ca="1" si="35"/>
        <v>2</v>
      </c>
      <c r="S93" s="49">
        <f t="shared" ca="1" si="36"/>
        <v>14</v>
      </c>
      <c r="T93" s="49">
        <f t="shared" ca="1" si="37"/>
        <v>12</v>
      </c>
      <c r="U93" s="49">
        <f t="shared" ca="1" si="38"/>
        <v>16</v>
      </c>
      <c r="V93" s="49">
        <f t="shared" ca="1" si="39"/>
        <v>13</v>
      </c>
      <c r="W93" s="49">
        <f t="shared" ca="1" si="40"/>
        <v>8</v>
      </c>
      <c r="X93" s="49">
        <f t="shared" ca="1" si="41"/>
        <v>15</v>
      </c>
      <c r="Y93" s="6"/>
      <c r="Z93" s="6"/>
      <c r="AA93" s="6"/>
      <c r="AD93" s="6"/>
      <c r="AE93" s="6"/>
      <c r="AF93" s="6"/>
      <c r="AG93" s="6"/>
      <c r="AH93" s="6"/>
      <c r="AI93" s="6"/>
      <c r="BC93" s="3"/>
      <c r="BK93" s="3"/>
    </row>
    <row r="94" spans="1:63" ht="20.100000000000001" customHeight="1" thickBot="1">
      <c r="A94" s="65">
        <f t="shared" si="32"/>
        <v>93</v>
      </c>
      <c r="B94" s="45">
        <f ca="1">Streams!B94</f>
        <v>21</v>
      </c>
      <c r="C94" s="46">
        <f ca="1">VLOOKUP(B94,Partition!$D$2:$E$38,2)</f>
        <v>12</v>
      </c>
      <c r="D94" s="47">
        <f ca="1">COUNTIF(INDEX(C94:INDEX($C$1:C94,IFERROR(LOOKUP(2,1/($D$1:D93=2),ROW($D$1:D93)-MIN(ROW($D$1:D93)-1)),1),),),C94)</f>
        <v>1</v>
      </c>
      <c r="E94" s="46">
        <f t="shared" ca="1" si="33"/>
        <v>14</v>
      </c>
      <c r="F94" s="48">
        <f ca="1">COUNTIF(INDEX(E94:INDEX($E$1:E94,IFERROR(LOOKUP(2,1/($F$1:F93=2),ROW($F$1:F93)-MIN(ROW($F$1:F93)-1)),1),),),E94)</f>
        <v>1</v>
      </c>
      <c r="G94" s="49">
        <f t="shared" ca="1" si="34"/>
        <v>11</v>
      </c>
      <c r="H94" s="49">
        <f t="shared" ca="1" si="42"/>
        <v>3</v>
      </c>
      <c r="I94" s="49">
        <f t="shared" ca="1" si="42"/>
        <v>17</v>
      </c>
      <c r="J94" s="49">
        <f t="shared" ca="1" si="42"/>
        <v>1</v>
      </c>
      <c r="K94" s="49">
        <f t="shared" ca="1" si="42"/>
        <v>18</v>
      </c>
      <c r="L94" s="49">
        <f t="shared" ca="1" si="42"/>
        <v>4</v>
      </c>
      <c r="M94" s="49">
        <f t="shared" ca="1" si="42"/>
        <v>5</v>
      </c>
      <c r="N94" s="49">
        <f t="shared" ca="1" si="42"/>
        <v>9</v>
      </c>
      <c r="O94" s="49">
        <f t="shared" ca="1" si="42"/>
        <v>7</v>
      </c>
      <c r="P94" s="49">
        <f t="shared" ca="1" si="42"/>
        <v>10</v>
      </c>
      <c r="Q94" s="49">
        <f t="shared" ca="1" si="42"/>
        <v>6</v>
      </c>
      <c r="R94" s="49">
        <f t="shared" ca="1" si="35"/>
        <v>2</v>
      </c>
      <c r="S94" s="49">
        <f t="shared" ca="1" si="36"/>
        <v>14</v>
      </c>
      <c r="T94" s="49">
        <f t="shared" ca="1" si="37"/>
        <v>12</v>
      </c>
      <c r="U94" s="49">
        <f t="shared" ca="1" si="38"/>
        <v>16</v>
      </c>
      <c r="V94" s="49">
        <f t="shared" ca="1" si="39"/>
        <v>13</v>
      </c>
      <c r="W94" s="49">
        <f t="shared" ca="1" si="40"/>
        <v>8</v>
      </c>
      <c r="X94" s="49">
        <f t="shared" ca="1" si="41"/>
        <v>15</v>
      </c>
      <c r="Y94" s="6"/>
      <c r="Z94" s="6"/>
      <c r="AA94" s="6"/>
      <c r="AD94" s="6"/>
      <c r="AE94" s="6"/>
      <c r="AF94" s="6"/>
      <c r="AG94" s="6"/>
      <c r="AH94" s="6"/>
      <c r="AI94" s="6"/>
      <c r="BC94" s="3"/>
      <c r="BK94" s="3"/>
    </row>
    <row r="95" spans="1:63" ht="20.100000000000001" customHeight="1" thickBot="1">
      <c r="A95" s="65">
        <f t="shared" si="32"/>
        <v>94</v>
      </c>
      <c r="B95" s="45">
        <f ca="1">Streams!B95</f>
        <v>14</v>
      </c>
      <c r="C95" s="46">
        <f ca="1">VLOOKUP(B95,Partition!$D$2:$E$38,2)</f>
        <v>8</v>
      </c>
      <c r="D95" s="47">
        <f ca="1">COUNTIF(INDEX(C95:INDEX($C$1:C95,IFERROR(LOOKUP(2,1/($D$1:D94=2),ROW($D$1:D94)-MIN(ROW($D$1:D94)-1)),1),),),C95)</f>
        <v>1</v>
      </c>
      <c r="E95" s="46">
        <f t="shared" ca="1" si="33"/>
        <v>17</v>
      </c>
      <c r="F95" s="48">
        <f ca="1">COUNTIF(INDEX(E95:INDEX($E$1:E95,IFERROR(LOOKUP(2,1/($F$1:F94=2),ROW($F$1:F94)-MIN(ROW($F$1:F94)-1)),1),),),E95)</f>
        <v>1</v>
      </c>
      <c r="G95" s="49">
        <f t="shared" ca="1" si="34"/>
        <v>12</v>
      </c>
      <c r="H95" s="49">
        <f t="shared" ca="1" si="42"/>
        <v>11</v>
      </c>
      <c r="I95" s="49">
        <f t="shared" ca="1" si="42"/>
        <v>3</v>
      </c>
      <c r="J95" s="49">
        <f t="shared" ca="1" si="42"/>
        <v>17</v>
      </c>
      <c r="K95" s="49">
        <f t="shared" ca="1" si="42"/>
        <v>1</v>
      </c>
      <c r="L95" s="49">
        <f t="shared" ca="1" si="42"/>
        <v>18</v>
      </c>
      <c r="M95" s="49">
        <f t="shared" ca="1" si="42"/>
        <v>4</v>
      </c>
      <c r="N95" s="49">
        <f t="shared" ca="1" si="42"/>
        <v>5</v>
      </c>
      <c r="O95" s="49">
        <f t="shared" ca="1" si="42"/>
        <v>9</v>
      </c>
      <c r="P95" s="49">
        <f t="shared" ca="1" si="42"/>
        <v>7</v>
      </c>
      <c r="Q95" s="49">
        <f t="shared" ca="1" si="42"/>
        <v>10</v>
      </c>
      <c r="R95" s="49">
        <f t="shared" ca="1" si="35"/>
        <v>6</v>
      </c>
      <c r="S95" s="49">
        <f t="shared" ca="1" si="36"/>
        <v>2</v>
      </c>
      <c r="T95" s="49">
        <f t="shared" ca="1" si="37"/>
        <v>14</v>
      </c>
      <c r="U95" s="49">
        <f t="shared" ca="1" si="38"/>
        <v>16</v>
      </c>
      <c r="V95" s="49">
        <f t="shared" ca="1" si="39"/>
        <v>13</v>
      </c>
      <c r="W95" s="49">
        <f t="shared" ca="1" si="40"/>
        <v>8</v>
      </c>
      <c r="X95" s="49">
        <f t="shared" ca="1" si="41"/>
        <v>15</v>
      </c>
      <c r="Y95" s="6"/>
      <c r="Z95" s="6"/>
      <c r="AA95" s="6"/>
      <c r="AD95" s="6"/>
      <c r="AE95" s="6"/>
      <c r="AF95" s="6"/>
      <c r="AG95" s="6"/>
      <c r="AH95" s="6"/>
      <c r="AI95" s="6"/>
      <c r="BC95" s="3"/>
      <c r="BK95" s="3"/>
    </row>
    <row r="96" spans="1:63" ht="20.100000000000001" customHeight="1" thickBot="1">
      <c r="A96" s="65">
        <f t="shared" si="32"/>
        <v>95</v>
      </c>
      <c r="B96" s="45">
        <f ca="1">Streams!B96</f>
        <v>0</v>
      </c>
      <c r="C96" s="46">
        <f ca="1">VLOOKUP(B96,Partition!$D$2:$E$38,2)</f>
        <v>0</v>
      </c>
      <c r="D96" s="47">
        <f ca="1">COUNTIF(INDEX(C96:INDEX($C$1:C96,IFERROR(LOOKUP(2,1/($D$1:D95=2),ROW($D$1:D95)-MIN(ROW($D$1:D95)-1)),1),),),C96)</f>
        <v>1</v>
      </c>
      <c r="E96" s="46" t="str">
        <f t="shared" ca="1" si="33"/>
        <v/>
      </c>
      <c r="F96" s="48">
        <f ca="1">COUNTIF(INDEX(E96:INDEX($E$1:E96,IFERROR(LOOKUP(2,1/($F$1:F95=2),ROW($F$1:F95)-MIN(ROW($F$1:F95)-1)),1),),),E96)</f>
        <v>1</v>
      </c>
      <c r="G96" s="49">
        <f t="shared" ca="1" si="34"/>
        <v>8</v>
      </c>
      <c r="H96" s="49">
        <f t="shared" ca="1" si="42"/>
        <v>12</v>
      </c>
      <c r="I96" s="49">
        <f t="shared" ca="1" si="42"/>
        <v>11</v>
      </c>
      <c r="J96" s="49">
        <f t="shared" ca="1" si="42"/>
        <v>3</v>
      </c>
      <c r="K96" s="49">
        <f t="shared" ca="1" si="42"/>
        <v>17</v>
      </c>
      <c r="L96" s="49">
        <f t="shared" ca="1" si="42"/>
        <v>1</v>
      </c>
      <c r="M96" s="49">
        <f t="shared" ca="1" si="42"/>
        <v>18</v>
      </c>
      <c r="N96" s="49">
        <f t="shared" ca="1" si="42"/>
        <v>4</v>
      </c>
      <c r="O96" s="49">
        <f t="shared" ca="1" si="42"/>
        <v>5</v>
      </c>
      <c r="P96" s="49">
        <f t="shared" ca="1" si="42"/>
        <v>9</v>
      </c>
      <c r="Q96" s="49">
        <f t="shared" ca="1" si="42"/>
        <v>7</v>
      </c>
      <c r="R96" s="49">
        <f t="shared" ca="1" si="35"/>
        <v>10</v>
      </c>
      <c r="S96" s="49">
        <f t="shared" ca="1" si="36"/>
        <v>6</v>
      </c>
      <c r="T96" s="49">
        <f t="shared" ca="1" si="37"/>
        <v>2</v>
      </c>
      <c r="U96" s="49">
        <f t="shared" ca="1" si="38"/>
        <v>14</v>
      </c>
      <c r="V96" s="49">
        <f t="shared" ca="1" si="39"/>
        <v>16</v>
      </c>
      <c r="W96" s="49">
        <f t="shared" ca="1" si="40"/>
        <v>13</v>
      </c>
      <c r="X96" s="49">
        <f t="shared" ca="1" si="41"/>
        <v>15</v>
      </c>
      <c r="Y96" s="6"/>
      <c r="Z96" s="6"/>
      <c r="AA96" s="6"/>
      <c r="AD96" s="6"/>
      <c r="AE96" s="6"/>
      <c r="AF96" s="6"/>
      <c r="AG96" s="6"/>
      <c r="AH96" s="6"/>
      <c r="AI96" s="6"/>
      <c r="BC96" s="3"/>
      <c r="BK96" s="3"/>
    </row>
    <row r="97" spans="1:63" ht="20.100000000000001" customHeight="1" thickBot="1">
      <c r="A97" s="65">
        <f t="shared" si="32"/>
        <v>96</v>
      </c>
      <c r="B97" s="45">
        <f ca="1">Streams!B97</f>
        <v>21</v>
      </c>
      <c r="C97" s="46">
        <f ca="1">VLOOKUP(B97,Partition!$D$2:$E$38,2)</f>
        <v>12</v>
      </c>
      <c r="D97" s="47">
        <f ca="1">COUNTIF(INDEX(C97:INDEX($C$1:C97,IFERROR(LOOKUP(2,1/($D$1:D96=2),ROW($D$1:D96)-MIN(ROW($D$1:D96)-1)),1),),),C97)</f>
        <v>2</v>
      </c>
      <c r="E97" s="46">
        <f t="shared" ca="1" si="33"/>
        <v>2</v>
      </c>
      <c r="F97" s="48">
        <f ca="1">COUNTIF(INDEX(E97:INDEX($E$1:E97,IFERROR(LOOKUP(2,1/($F$1:F96=2),ROW($F$1:F96)-MIN(ROW($F$1:F96)-1)),1),),),E97)</f>
        <v>1</v>
      </c>
      <c r="G97" s="49">
        <f t="shared" ca="1" si="34"/>
        <v>8</v>
      </c>
      <c r="H97" s="49">
        <f t="shared" ca="1" si="42"/>
        <v>12</v>
      </c>
      <c r="I97" s="49">
        <f t="shared" ca="1" si="42"/>
        <v>11</v>
      </c>
      <c r="J97" s="49">
        <f t="shared" ca="1" si="42"/>
        <v>3</v>
      </c>
      <c r="K97" s="49">
        <f t="shared" ca="1" si="42"/>
        <v>17</v>
      </c>
      <c r="L97" s="49">
        <f t="shared" ca="1" si="42"/>
        <v>1</v>
      </c>
      <c r="M97" s="49">
        <f t="shared" ca="1" si="42"/>
        <v>18</v>
      </c>
      <c r="N97" s="49">
        <f t="shared" ca="1" si="42"/>
        <v>4</v>
      </c>
      <c r="O97" s="49">
        <f t="shared" ca="1" si="42"/>
        <v>5</v>
      </c>
      <c r="P97" s="49">
        <f t="shared" ca="1" si="42"/>
        <v>9</v>
      </c>
      <c r="Q97" s="49">
        <f t="shared" ca="1" si="42"/>
        <v>7</v>
      </c>
      <c r="R97" s="49">
        <f t="shared" ca="1" si="35"/>
        <v>10</v>
      </c>
      <c r="S97" s="49">
        <f t="shared" ca="1" si="36"/>
        <v>6</v>
      </c>
      <c r="T97" s="49">
        <f t="shared" ca="1" si="37"/>
        <v>2</v>
      </c>
      <c r="U97" s="49">
        <f t="shared" ca="1" si="38"/>
        <v>14</v>
      </c>
      <c r="V97" s="49">
        <f t="shared" ca="1" si="39"/>
        <v>16</v>
      </c>
      <c r="W97" s="49">
        <f t="shared" ca="1" si="40"/>
        <v>13</v>
      </c>
      <c r="X97" s="49">
        <f t="shared" ca="1" si="41"/>
        <v>15</v>
      </c>
      <c r="Y97" s="6"/>
      <c r="Z97" s="6"/>
      <c r="AA97" s="6"/>
      <c r="AD97" s="6"/>
      <c r="AE97" s="6"/>
      <c r="AF97" s="6"/>
      <c r="AG97" s="6"/>
      <c r="AH97" s="6"/>
      <c r="AI97" s="6"/>
      <c r="BC97" s="3"/>
      <c r="BK97" s="3"/>
    </row>
    <row r="98" spans="1:63" ht="20.100000000000001" customHeight="1" thickBot="1">
      <c r="A98" s="65">
        <f t="shared" si="32"/>
        <v>97</v>
      </c>
      <c r="B98" s="45">
        <f ca="1">Streams!B98</f>
        <v>1</v>
      </c>
      <c r="C98" s="46">
        <f ca="1">VLOOKUP(B98,Partition!$D$2:$E$38,2)</f>
        <v>1</v>
      </c>
      <c r="D98" s="47">
        <f ca="1">COUNTIF(INDEX(C98:INDEX($C$1:C98,IFERROR(LOOKUP(2,1/($D$1:D97=2),ROW($D$1:D97)-MIN(ROW($D$1:D97)-1)),1),),),C98)</f>
        <v>1</v>
      </c>
      <c r="E98" s="46">
        <f t="shared" ca="1" si="33"/>
        <v>6</v>
      </c>
      <c r="F98" s="48">
        <f ca="1">COUNTIF(INDEX(E98:INDEX($E$1:E98,IFERROR(LOOKUP(2,1/($F$1:F97=2),ROW($F$1:F97)-MIN(ROW($F$1:F97)-1)),1),),),E98)</f>
        <v>1</v>
      </c>
      <c r="G98" s="49">
        <f t="shared" ca="1" si="34"/>
        <v>12</v>
      </c>
      <c r="H98" s="49">
        <f t="shared" ca="1" si="42"/>
        <v>8</v>
      </c>
      <c r="I98" s="49">
        <f t="shared" ca="1" si="42"/>
        <v>11</v>
      </c>
      <c r="J98" s="49">
        <f t="shared" ca="1" si="42"/>
        <v>3</v>
      </c>
      <c r="K98" s="49">
        <f t="shared" ca="1" si="42"/>
        <v>17</v>
      </c>
      <c r="L98" s="49">
        <f t="shared" ca="1" si="42"/>
        <v>1</v>
      </c>
      <c r="M98" s="49">
        <f t="shared" ca="1" si="42"/>
        <v>18</v>
      </c>
      <c r="N98" s="49">
        <f t="shared" ca="1" si="42"/>
        <v>4</v>
      </c>
      <c r="O98" s="49">
        <f t="shared" ca="1" si="42"/>
        <v>5</v>
      </c>
      <c r="P98" s="49">
        <f t="shared" ca="1" si="42"/>
        <v>9</v>
      </c>
      <c r="Q98" s="49">
        <f t="shared" ca="1" si="42"/>
        <v>7</v>
      </c>
      <c r="R98" s="49">
        <f t="shared" ca="1" si="35"/>
        <v>10</v>
      </c>
      <c r="S98" s="49">
        <f t="shared" ca="1" si="36"/>
        <v>6</v>
      </c>
      <c r="T98" s="49">
        <f t="shared" ca="1" si="37"/>
        <v>2</v>
      </c>
      <c r="U98" s="49">
        <f t="shared" ca="1" si="38"/>
        <v>14</v>
      </c>
      <c r="V98" s="49">
        <f t="shared" ca="1" si="39"/>
        <v>16</v>
      </c>
      <c r="W98" s="49">
        <f t="shared" ca="1" si="40"/>
        <v>13</v>
      </c>
      <c r="X98" s="49">
        <f t="shared" ca="1" si="41"/>
        <v>15</v>
      </c>
      <c r="Y98" s="6"/>
      <c r="Z98" s="6"/>
      <c r="AA98" s="6"/>
      <c r="AD98" s="6"/>
      <c r="AE98" s="6"/>
      <c r="AF98" s="6"/>
      <c r="AG98" s="6"/>
      <c r="AH98" s="6"/>
      <c r="AI98" s="6"/>
      <c r="BC98" s="3"/>
      <c r="BK98" s="3"/>
    </row>
    <row r="99" spans="1:63" ht="20.100000000000001" customHeight="1" thickBot="1">
      <c r="A99" s="65">
        <f t="shared" si="32"/>
        <v>98</v>
      </c>
      <c r="B99" s="45">
        <f ca="1">Streams!B99</f>
        <v>29</v>
      </c>
      <c r="C99" s="46">
        <f ca="1">VLOOKUP(B99,Partition!$D$2:$E$38,2)</f>
        <v>14</v>
      </c>
      <c r="D99" s="47">
        <f ca="1">COUNTIF(INDEX(C99:INDEX($C$1:C99,IFERROR(LOOKUP(2,1/($D$1:D98=2),ROW($D$1:D98)-MIN(ROW($D$1:D98)-1)),1),),),C99)</f>
        <v>1</v>
      </c>
      <c r="E99" s="46">
        <f t="shared" ca="1" si="33"/>
        <v>15</v>
      </c>
      <c r="F99" s="48">
        <f ca="1">COUNTIF(INDEX(E99:INDEX($E$1:E99,IFERROR(LOOKUP(2,1/($F$1:F98=2),ROW($F$1:F98)-MIN(ROW($F$1:F98)-1)),1),),),E99)</f>
        <v>1</v>
      </c>
      <c r="G99" s="49">
        <f t="shared" ca="1" si="34"/>
        <v>1</v>
      </c>
      <c r="H99" s="49">
        <f t="shared" ref="H99:Q101" ca="1" si="43">IF(AND(G98&lt;&gt;$G99,G98&lt;&gt;G99,G98&lt;&gt;0),G98,H98)</f>
        <v>12</v>
      </c>
      <c r="I99" s="49">
        <f t="shared" ca="1" si="43"/>
        <v>8</v>
      </c>
      <c r="J99" s="49">
        <f t="shared" ca="1" si="43"/>
        <v>11</v>
      </c>
      <c r="K99" s="49">
        <f t="shared" ca="1" si="43"/>
        <v>3</v>
      </c>
      <c r="L99" s="49">
        <f t="shared" ca="1" si="43"/>
        <v>17</v>
      </c>
      <c r="M99" s="49">
        <f t="shared" ca="1" si="43"/>
        <v>18</v>
      </c>
      <c r="N99" s="49">
        <f t="shared" ca="1" si="43"/>
        <v>4</v>
      </c>
      <c r="O99" s="49">
        <f t="shared" ca="1" si="43"/>
        <v>5</v>
      </c>
      <c r="P99" s="49">
        <f t="shared" ca="1" si="43"/>
        <v>9</v>
      </c>
      <c r="Q99" s="49">
        <f t="shared" ca="1" si="43"/>
        <v>7</v>
      </c>
      <c r="R99" s="49">
        <f t="shared" ca="1" si="35"/>
        <v>10</v>
      </c>
      <c r="S99" s="49">
        <f t="shared" ca="1" si="36"/>
        <v>6</v>
      </c>
      <c r="T99" s="49">
        <f t="shared" ca="1" si="37"/>
        <v>2</v>
      </c>
      <c r="U99" s="49">
        <f t="shared" ca="1" si="38"/>
        <v>14</v>
      </c>
      <c r="V99" s="49">
        <f t="shared" ca="1" si="39"/>
        <v>16</v>
      </c>
      <c r="W99" s="49">
        <f t="shared" ca="1" si="40"/>
        <v>13</v>
      </c>
      <c r="X99" s="49">
        <f t="shared" ca="1" si="41"/>
        <v>15</v>
      </c>
      <c r="Y99" s="6"/>
      <c r="Z99" s="6"/>
      <c r="AA99" s="6"/>
      <c r="AD99" s="6"/>
      <c r="AE99" s="6"/>
      <c r="AF99" s="6"/>
      <c r="AG99" s="6"/>
      <c r="AH99" s="6"/>
      <c r="AI99" s="6"/>
      <c r="BC99" s="3"/>
      <c r="BK99" s="3"/>
    </row>
    <row r="100" spans="1:63" ht="20.100000000000001" customHeight="1" thickBot="1">
      <c r="A100" s="65">
        <f t="shared" si="32"/>
        <v>99</v>
      </c>
      <c r="B100" s="45">
        <f ca="1">Streams!B100</f>
        <v>14</v>
      </c>
      <c r="C100" s="46">
        <f ca="1">VLOOKUP(B100,Partition!$D$2:$E$38,2)</f>
        <v>8</v>
      </c>
      <c r="D100" s="47">
        <f ca="1">COUNTIF(INDEX(C100:INDEX($C$1:C100,IFERROR(LOOKUP(2,1/($D$1:D99=2),ROW($D$1:D99)-MIN(ROW($D$1:D99)-1)),1),),),C100)</f>
        <v>1</v>
      </c>
      <c r="E100" s="46">
        <f t="shared" ca="1" si="33"/>
        <v>4</v>
      </c>
      <c r="F100" s="48">
        <f ca="1">COUNTIF(INDEX(E100:INDEX($E$1:E100,IFERROR(LOOKUP(2,1/($F$1:F99=2),ROW($F$1:F99)-MIN(ROW($F$1:F99)-1)),1),),),E100)</f>
        <v>1</v>
      </c>
      <c r="G100" s="49">
        <f t="shared" ca="1" si="34"/>
        <v>14</v>
      </c>
      <c r="H100" s="49">
        <f t="shared" ca="1" si="43"/>
        <v>1</v>
      </c>
      <c r="I100" s="49">
        <f t="shared" ca="1" si="43"/>
        <v>12</v>
      </c>
      <c r="J100" s="49">
        <f t="shared" ca="1" si="43"/>
        <v>8</v>
      </c>
      <c r="K100" s="49">
        <f t="shared" ca="1" si="43"/>
        <v>11</v>
      </c>
      <c r="L100" s="49">
        <f t="shared" ca="1" si="43"/>
        <v>3</v>
      </c>
      <c r="M100" s="49">
        <f t="shared" ca="1" si="43"/>
        <v>17</v>
      </c>
      <c r="N100" s="49">
        <f t="shared" ca="1" si="43"/>
        <v>18</v>
      </c>
      <c r="O100" s="49">
        <f t="shared" ca="1" si="43"/>
        <v>4</v>
      </c>
      <c r="P100" s="49">
        <f t="shared" ca="1" si="43"/>
        <v>5</v>
      </c>
      <c r="Q100" s="49">
        <f t="shared" ca="1" si="43"/>
        <v>9</v>
      </c>
      <c r="R100" s="49">
        <f t="shared" ca="1" si="35"/>
        <v>7</v>
      </c>
      <c r="S100" s="49">
        <f t="shared" ca="1" si="36"/>
        <v>10</v>
      </c>
      <c r="T100" s="49">
        <f t="shared" ca="1" si="37"/>
        <v>6</v>
      </c>
      <c r="U100" s="49">
        <f t="shared" ca="1" si="38"/>
        <v>2</v>
      </c>
      <c r="V100" s="49">
        <f t="shared" ca="1" si="39"/>
        <v>16</v>
      </c>
      <c r="W100" s="49">
        <f t="shared" ca="1" si="40"/>
        <v>13</v>
      </c>
      <c r="X100" s="49">
        <f t="shared" ca="1" si="41"/>
        <v>15</v>
      </c>
      <c r="Y100" s="6"/>
      <c r="Z100" s="6"/>
      <c r="AA100" s="6"/>
      <c r="AD100" s="6"/>
      <c r="AE100" s="6"/>
      <c r="AF100" s="6"/>
      <c r="AG100" s="6"/>
      <c r="AH100" s="6"/>
      <c r="AI100" s="6"/>
      <c r="BC100" s="3"/>
      <c r="BK100" s="3"/>
    </row>
    <row r="101" spans="1:63" ht="20.100000000000001" customHeight="1" thickBot="1">
      <c r="A101" s="65">
        <f t="shared" si="32"/>
        <v>100</v>
      </c>
      <c r="B101" s="45">
        <f ca="1">Streams!B101</f>
        <v>36</v>
      </c>
      <c r="C101" s="46">
        <f ca="1">VLOOKUP(B101,Partition!$D$2:$E$38,2)</f>
        <v>18</v>
      </c>
      <c r="D101" s="47">
        <f ca="1">COUNTIF(INDEX(C101:INDEX($C$1:C101,IFERROR(LOOKUP(2,1/($D$1:D100=2),ROW($D$1:D100)-MIN(ROW($D$1:D100)-1)),1),),),C101)</f>
        <v>1</v>
      </c>
      <c r="E101" s="46">
        <f t="shared" ca="1" si="33"/>
        <v>8</v>
      </c>
      <c r="F101" s="48">
        <f ca="1">COUNTIF(INDEX(E101:INDEX($E$1:E101,IFERROR(LOOKUP(2,1/($F$1:F100=2),ROW($F$1:F100)-MIN(ROW($F$1:F100)-1)),1),),),E101)</f>
        <v>1</v>
      </c>
      <c r="G101" s="49">
        <f t="shared" ca="1" si="34"/>
        <v>8</v>
      </c>
      <c r="H101" s="49">
        <f t="shared" ca="1" si="43"/>
        <v>14</v>
      </c>
      <c r="I101" s="49">
        <f t="shared" ca="1" si="43"/>
        <v>1</v>
      </c>
      <c r="J101" s="49">
        <f t="shared" ca="1" si="43"/>
        <v>12</v>
      </c>
      <c r="K101" s="49">
        <f t="shared" ca="1" si="43"/>
        <v>11</v>
      </c>
      <c r="L101" s="49">
        <f t="shared" ca="1" si="43"/>
        <v>3</v>
      </c>
      <c r="M101" s="49">
        <f t="shared" ca="1" si="43"/>
        <v>17</v>
      </c>
      <c r="N101" s="49">
        <f t="shared" ca="1" si="43"/>
        <v>18</v>
      </c>
      <c r="O101" s="49">
        <f t="shared" ca="1" si="43"/>
        <v>4</v>
      </c>
      <c r="P101" s="49">
        <f t="shared" ca="1" si="43"/>
        <v>5</v>
      </c>
      <c r="Q101" s="49">
        <f t="shared" ca="1" si="43"/>
        <v>9</v>
      </c>
      <c r="R101" s="49">
        <f t="shared" ca="1" si="35"/>
        <v>7</v>
      </c>
      <c r="S101" s="49">
        <f t="shared" ca="1" si="36"/>
        <v>10</v>
      </c>
      <c r="T101" s="49">
        <f t="shared" ca="1" si="37"/>
        <v>6</v>
      </c>
      <c r="U101" s="49">
        <f t="shared" ca="1" si="38"/>
        <v>2</v>
      </c>
      <c r="V101" s="49">
        <f t="shared" ca="1" si="39"/>
        <v>16</v>
      </c>
      <c r="W101" s="49">
        <f t="shared" ca="1" si="40"/>
        <v>13</v>
      </c>
      <c r="X101" s="49">
        <f t="shared" ca="1" si="41"/>
        <v>15</v>
      </c>
      <c r="Y101" s="6"/>
      <c r="Z101" s="6"/>
      <c r="AA101" s="6"/>
      <c r="AD101" s="6"/>
      <c r="AE101" s="6"/>
      <c r="AF101" s="6"/>
      <c r="AG101" s="6"/>
      <c r="AH101" s="6"/>
      <c r="AI101" s="6"/>
      <c r="BC101" s="3"/>
      <c r="BK101" s="3"/>
    </row>
    <row r="102" spans="1:63" ht="19.5" thickBot="1">
      <c r="A102" s="65">
        <f t="shared" si="32"/>
        <v>101</v>
      </c>
      <c r="B102" s="45">
        <f ca="1">Streams!B102</f>
        <v>22</v>
      </c>
      <c r="C102" s="46">
        <f ca="1">VLOOKUP(B102,Partition!$D$2:$E$38,2)</f>
        <v>10</v>
      </c>
      <c r="D102" s="47">
        <f ca="1">COUNTIF(INDEX(C102:INDEX($C$1:C102,IFERROR(LOOKUP(2,1/($D$1:D101=2),ROW($D$1:D101)-MIN(ROW($D$1:D101)-1)),1),),),C102)</f>
        <v>1</v>
      </c>
      <c r="E102" s="46">
        <f t="shared" ca="1" si="33"/>
        <v>13</v>
      </c>
      <c r="F102" s="48">
        <f ca="1">COUNTIF(INDEX(E102:INDEX($E$1:E102,IFERROR(LOOKUP(2,1/($F$1:F101=2),ROW($F$1:F101)-MIN(ROW($F$1:F101)-1)),1),),),E102)</f>
        <v>2</v>
      </c>
      <c r="G102" s="49">
        <f t="shared" ref="G102:G165" ca="1" si="44">IF(C101&lt;&gt;0,C101,G101)</f>
        <v>18</v>
      </c>
      <c r="H102" s="49">
        <f t="shared" ref="H102:H165" ca="1" si="45">IF(AND(G101&lt;&gt;$G102,G101&lt;&gt;G102,G101&lt;&gt;0),G101,H101)</f>
        <v>8</v>
      </c>
      <c r="I102" s="49">
        <f t="shared" ref="I102:I165" ca="1" si="46">IF(AND(H101&lt;&gt;$G102,H101&lt;&gt;H102,H101&lt;&gt;0),H101,I101)</f>
        <v>14</v>
      </c>
      <c r="J102" s="49">
        <f t="shared" ref="J102:J165" ca="1" si="47">IF(AND(I101&lt;&gt;$G102,I101&lt;&gt;I102,I101&lt;&gt;0),I101,J101)</f>
        <v>1</v>
      </c>
      <c r="K102" s="49">
        <f t="shared" ref="K102:K165" ca="1" si="48">IF(AND(J101&lt;&gt;$G102,J101&lt;&gt;J102,J101&lt;&gt;0),J101,K101)</f>
        <v>12</v>
      </c>
      <c r="L102" s="49">
        <f t="shared" ref="L102:L165" ca="1" si="49">IF(AND(K101&lt;&gt;$G102,K101&lt;&gt;K102,K101&lt;&gt;0),K101,L101)</f>
        <v>11</v>
      </c>
      <c r="M102" s="49">
        <f t="shared" ref="M102:M165" ca="1" si="50">IF(AND(L101&lt;&gt;$G102,L101&lt;&gt;L102,L101&lt;&gt;0),L101,M101)</f>
        <v>3</v>
      </c>
      <c r="N102" s="49">
        <f t="shared" ref="N102:N165" ca="1" si="51">IF(AND(M101&lt;&gt;$G102,M101&lt;&gt;M102,M101&lt;&gt;0),M101,N101)</f>
        <v>17</v>
      </c>
      <c r="O102" s="49">
        <f t="shared" ref="O102:O165" ca="1" si="52">IF(AND(N101&lt;&gt;$G102,N101&lt;&gt;N102,N101&lt;&gt;0),N101,O101)</f>
        <v>4</v>
      </c>
      <c r="P102" s="49">
        <f t="shared" ref="P102:P165" ca="1" si="53">IF(AND(O101&lt;&gt;$G102,O101&lt;&gt;O102,O101&lt;&gt;0),O101,P101)</f>
        <v>5</v>
      </c>
      <c r="Q102" s="49">
        <f t="shared" ref="Q102:Q165" ca="1" si="54">IF(AND(P101&lt;&gt;$G102,P101&lt;&gt;P102,P101&lt;&gt;0),P101,Q101)</f>
        <v>9</v>
      </c>
      <c r="R102" s="49">
        <f t="shared" ref="R102:R165" ca="1" si="55">IF(AND(Q101&lt;&gt;$G102,Q101&lt;&gt;Q102,Q101&lt;&gt;0),Q101,R101)</f>
        <v>7</v>
      </c>
      <c r="S102" s="49">
        <f t="shared" ref="S102:S165" ca="1" si="56">IF(AND(R101&lt;&gt;$G102,R101&lt;&gt;R102,R101&lt;&gt;0),R101,S101)</f>
        <v>10</v>
      </c>
      <c r="T102" s="49">
        <f t="shared" ref="T102:T165" ca="1" si="57">IF(AND(S101&lt;&gt;$G102,S101&lt;&gt;S102,S101&lt;&gt;0),S101,T101)</f>
        <v>6</v>
      </c>
      <c r="U102" s="49">
        <f t="shared" ref="U102:U165" ca="1" si="58">IF(AND(T101&lt;&gt;$G102,T101&lt;&gt;T102,T101&lt;&gt;0),T101,U101)</f>
        <v>2</v>
      </c>
      <c r="V102" s="49">
        <f t="shared" ref="V102:V165" ca="1" si="59">IF(AND(U101&lt;&gt;$G102,U101&lt;&gt;U102,U101&lt;&gt;0),U101,V101)</f>
        <v>16</v>
      </c>
      <c r="W102" s="49">
        <f t="shared" ref="W102:W165" ca="1" si="60">IF(AND(V101&lt;&gt;$G102,V101&lt;&gt;V102,V101&lt;&gt;0),V101,W101)</f>
        <v>13</v>
      </c>
      <c r="X102" s="49">
        <f t="shared" ref="X102:X165" ca="1" si="61">IF(AND(W101&lt;&gt;$G102,W101&lt;&gt;W102,W101&lt;&gt;0),W101,X101)</f>
        <v>15</v>
      </c>
    </row>
    <row r="103" spans="1:63" ht="19.5" thickBot="1">
      <c r="A103" s="65">
        <f t="shared" si="32"/>
        <v>102</v>
      </c>
      <c r="B103" s="45">
        <f ca="1">Streams!B103</f>
        <v>26</v>
      </c>
      <c r="C103" s="46">
        <f ca="1">VLOOKUP(B103,Partition!$D$2:$E$38,2)</f>
        <v>14</v>
      </c>
      <c r="D103" s="47">
        <f ca="1">COUNTIF(INDEX(C103:INDEX($C$1:C103,IFERROR(LOOKUP(2,1/($D$1:D102=2),ROW($D$1:D102)-MIN(ROW($D$1:D102)-1)),1),),),C103)</f>
        <v>2</v>
      </c>
      <c r="E103" s="46">
        <f t="shared" ca="1" si="33"/>
        <v>4</v>
      </c>
      <c r="F103" s="48">
        <f ca="1">COUNTIF(INDEX(E103:INDEX($E$1:E103,IFERROR(LOOKUP(2,1/($F$1:F102=2),ROW($F$1:F102)-MIN(ROW($F$1:F102)-1)),1),),),E103)</f>
        <v>1</v>
      </c>
      <c r="G103" s="49">
        <f t="shared" ca="1" si="44"/>
        <v>10</v>
      </c>
      <c r="H103" s="49">
        <f t="shared" ca="1" si="45"/>
        <v>18</v>
      </c>
      <c r="I103" s="49">
        <f t="shared" ca="1" si="46"/>
        <v>8</v>
      </c>
      <c r="J103" s="49">
        <f t="shared" ca="1" si="47"/>
        <v>14</v>
      </c>
      <c r="K103" s="49">
        <f t="shared" ca="1" si="48"/>
        <v>1</v>
      </c>
      <c r="L103" s="49">
        <f t="shared" ca="1" si="49"/>
        <v>12</v>
      </c>
      <c r="M103" s="49">
        <f t="shared" ca="1" si="50"/>
        <v>11</v>
      </c>
      <c r="N103" s="49">
        <f t="shared" ca="1" si="51"/>
        <v>3</v>
      </c>
      <c r="O103" s="49">
        <f t="shared" ca="1" si="52"/>
        <v>17</v>
      </c>
      <c r="P103" s="49">
        <f t="shared" ca="1" si="53"/>
        <v>4</v>
      </c>
      <c r="Q103" s="49">
        <f t="shared" ca="1" si="54"/>
        <v>5</v>
      </c>
      <c r="R103" s="49">
        <f t="shared" ca="1" si="55"/>
        <v>9</v>
      </c>
      <c r="S103" s="49">
        <f t="shared" ca="1" si="56"/>
        <v>7</v>
      </c>
      <c r="T103" s="49">
        <f t="shared" ca="1" si="57"/>
        <v>6</v>
      </c>
      <c r="U103" s="49">
        <f t="shared" ca="1" si="58"/>
        <v>2</v>
      </c>
      <c r="V103" s="49">
        <f t="shared" ca="1" si="59"/>
        <v>16</v>
      </c>
      <c r="W103" s="49">
        <f t="shared" ca="1" si="60"/>
        <v>13</v>
      </c>
      <c r="X103" s="49">
        <f t="shared" ca="1" si="61"/>
        <v>15</v>
      </c>
    </row>
    <row r="104" spans="1:63" ht="19.5" thickBot="1">
      <c r="A104" s="65">
        <f t="shared" si="32"/>
        <v>103</v>
      </c>
      <c r="B104" s="45">
        <f ca="1">Streams!B104</f>
        <v>17</v>
      </c>
      <c r="C104" s="46">
        <f ca="1">VLOOKUP(B104,Partition!$D$2:$E$38,2)</f>
        <v>8</v>
      </c>
      <c r="D104" s="47">
        <f ca="1">COUNTIF(INDEX(C104:INDEX($C$1:C104,IFERROR(LOOKUP(2,1/($D$1:D103=2),ROW($D$1:D103)-MIN(ROW($D$1:D103)-1)),1),),),C104)</f>
        <v>1</v>
      </c>
      <c r="E104" s="46">
        <f t="shared" ca="1" si="33"/>
        <v>4</v>
      </c>
      <c r="F104" s="48">
        <f ca="1">COUNTIF(INDEX(E104:INDEX($E$1:E104,IFERROR(LOOKUP(2,1/($F$1:F103=2),ROW($F$1:F103)-MIN(ROW($F$1:F103)-1)),1),),),E104)</f>
        <v>2</v>
      </c>
      <c r="G104" s="49">
        <f t="shared" ca="1" si="44"/>
        <v>14</v>
      </c>
      <c r="H104" s="49">
        <f t="shared" ca="1" si="45"/>
        <v>10</v>
      </c>
      <c r="I104" s="49">
        <f t="shared" ca="1" si="46"/>
        <v>18</v>
      </c>
      <c r="J104" s="49">
        <f t="shared" ca="1" si="47"/>
        <v>8</v>
      </c>
      <c r="K104" s="49">
        <f t="shared" ca="1" si="48"/>
        <v>1</v>
      </c>
      <c r="L104" s="49">
        <f t="shared" ca="1" si="49"/>
        <v>12</v>
      </c>
      <c r="M104" s="49">
        <f t="shared" ca="1" si="50"/>
        <v>11</v>
      </c>
      <c r="N104" s="49">
        <f t="shared" ca="1" si="51"/>
        <v>3</v>
      </c>
      <c r="O104" s="49">
        <f t="shared" ca="1" si="52"/>
        <v>17</v>
      </c>
      <c r="P104" s="49">
        <f t="shared" ca="1" si="53"/>
        <v>4</v>
      </c>
      <c r="Q104" s="49">
        <f t="shared" ca="1" si="54"/>
        <v>5</v>
      </c>
      <c r="R104" s="49">
        <f t="shared" ca="1" si="55"/>
        <v>9</v>
      </c>
      <c r="S104" s="49">
        <f t="shared" ca="1" si="56"/>
        <v>7</v>
      </c>
      <c r="T104" s="49">
        <f t="shared" ca="1" si="57"/>
        <v>6</v>
      </c>
      <c r="U104" s="49">
        <f t="shared" ca="1" si="58"/>
        <v>2</v>
      </c>
      <c r="V104" s="49">
        <f t="shared" ca="1" si="59"/>
        <v>16</v>
      </c>
      <c r="W104" s="49">
        <f t="shared" ca="1" si="60"/>
        <v>13</v>
      </c>
      <c r="X104" s="49">
        <f t="shared" ca="1" si="61"/>
        <v>15</v>
      </c>
    </row>
    <row r="105" spans="1:63" ht="19.5" thickBot="1">
      <c r="A105" s="65">
        <f t="shared" si="32"/>
        <v>104</v>
      </c>
      <c r="B105" s="45">
        <f ca="1">Streams!B105</f>
        <v>0</v>
      </c>
      <c r="C105" s="46">
        <f ca="1">VLOOKUP(B105,Partition!$D$2:$E$38,2)</f>
        <v>0</v>
      </c>
      <c r="D105" s="47">
        <f ca="1">COUNTIF(INDEX(C105:INDEX($C$1:C105,IFERROR(LOOKUP(2,1/($D$1:D104=2),ROW($D$1:D104)-MIN(ROW($D$1:D104)-1)),1),),),C105)</f>
        <v>1</v>
      </c>
      <c r="E105" s="46" t="str">
        <f t="shared" ca="1" si="33"/>
        <v/>
      </c>
      <c r="F105" s="48">
        <f ca="1">COUNTIF(INDEX(E105:INDEX($E$1:E105,IFERROR(LOOKUP(2,1/($F$1:F104=2),ROW($F$1:F104)-MIN(ROW($F$1:F104)-1)),1),),),E105)</f>
        <v>1</v>
      </c>
      <c r="G105" s="49">
        <f t="shared" ca="1" si="44"/>
        <v>8</v>
      </c>
      <c r="H105" s="49">
        <f t="shared" ca="1" si="45"/>
        <v>14</v>
      </c>
      <c r="I105" s="49">
        <f t="shared" ca="1" si="46"/>
        <v>10</v>
      </c>
      <c r="J105" s="49">
        <f t="shared" ca="1" si="47"/>
        <v>18</v>
      </c>
      <c r="K105" s="49">
        <f t="shared" ca="1" si="48"/>
        <v>1</v>
      </c>
      <c r="L105" s="49">
        <f t="shared" ca="1" si="49"/>
        <v>12</v>
      </c>
      <c r="M105" s="49">
        <f t="shared" ca="1" si="50"/>
        <v>11</v>
      </c>
      <c r="N105" s="49">
        <f t="shared" ca="1" si="51"/>
        <v>3</v>
      </c>
      <c r="O105" s="49">
        <f t="shared" ca="1" si="52"/>
        <v>17</v>
      </c>
      <c r="P105" s="49">
        <f t="shared" ca="1" si="53"/>
        <v>4</v>
      </c>
      <c r="Q105" s="49">
        <f t="shared" ca="1" si="54"/>
        <v>5</v>
      </c>
      <c r="R105" s="49">
        <f t="shared" ca="1" si="55"/>
        <v>9</v>
      </c>
      <c r="S105" s="49">
        <f t="shared" ca="1" si="56"/>
        <v>7</v>
      </c>
      <c r="T105" s="49">
        <f t="shared" ca="1" si="57"/>
        <v>6</v>
      </c>
      <c r="U105" s="49">
        <f t="shared" ca="1" si="58"/>
        <v>2</v>
      </c>
      <c r="V105" s="49">
        <f t="shared" ca="1" si="59"/>
        <v>16</v>
      </c>
      <c r="W105" s="49">
        <f t="shared" ca="1" si="60"/>
        <v>13</v>
      </c>
      <c r="X105" s="49">
        <f t="shared" ca="1" si="61"/>
        <v>15</v>
      </c>
    </row>
    <row r="106" spans="1:63" ht="19.5" thickBot="1">
      <c r="A106" s="65">
        <f t="shared" si="32"/>
        <v>105</v>
      </c>
      <c r="B106" s="45">
        <f ca="1">Streams!B106</f>
        <v>24</v>
      </c>
      <c r="C106" s="46">
        <f ca="1">VLOOKUP(B106,Partition!$D$2:$E$38,2)</f>
        <v>12</v>
      </c>
      <c r="D106" s="47">
        <f ca="1">COUNTIF(INDEX(C106:INDEX($C$1:C106,IFERROR(LOOKUP(2,1/($D$1:D105=2),ROW($D$1:D105)-MIN(ROW($D$1:D105)-1)),1),),),C106)</f>
        <v>1</v>
      </c>
      <c r="E106" s="46">
        <f t="shared" ca="1" si="33"/>
        <v>6</v>
      </c>
      <c r="F106" s="48">
        <f ca="1">COUNTIF(INDEX(E106:INDEX($E$1:E106,IFERROR(LOOKUP(2,1/($F$1:F105=2),ROW($F$1:F105)-MIN(ROW($F$1:F105)-1)),1),),),E106)</f>
        <v>1</v>
      </c>
      <c r="G106" s="49">
        <f t="shared" ca="1" si="44"/>
        <v>8</v>
      </c>
      <c r="H106" s="49">
        <f t="shared" ca="1" si="45"/>
        <v>14</v>
      </c>
      <c r="I106" s="49">
        <f t="shared" ca="1" si="46"/>
        <v>10</v>
      </c>
      <c r="J106" s="49">
        <f t="shared" ca="1" si="47"/>
        <v>18</v>
      </c>
      <c r="K106" s="49">
        <f t="shared" ca="1" si="48"/>
        <v>1</v>
      </c>
      <c r="L106" s="49">
        <f t="shared" ca="1" si="49"/>
        <v>12</v>
      </c>
      <c r="M106" s="49">
        <f t="shared" ca="1" si="50"/>
        <v>11</v>
      </c>
      <c r="N106" s="49">
        <f t="shared" ca="1" si="51"/>
        <v>3</v>
      </c>
      <c r="O106" s="49">
        <f t="shared" ca="1" si="52"/>
        <v>17</v>
      </c>
      <c r="P106" s="49">
        <f t="shared" ca="1" si="53"/>
        <v>4</v>
      </c>
      <c r="Q106" s="49">
        <f t="shared" ca="1" si="54"/>
        <v>5</v>
      </c>
      <c r="R106" s="49">
        <f t="shared" ca="1" si="55"/>
        <v>9</v>
      </c>
      <c r="S106" s="49">
        <f t="shared" ca="1" si="56"/>
        <v>7</v>
      </c>
      <c r="T106" s="49">
        <f t="shared" ca="1" si="57"/>
        <v>6</v>
      </c>
      <c r="U106" s="49">
        <f t="shared" ca="1" si="58"/>
        <v>2</v>
      </c>
      <c r="V106" s="49">
        <f t="shared" ca="1" si="59"/>
        <v>16</v>
      </c>
      <c r="W106" s="49">
        <f t="shared" ca="1" si="60"/>
        <v>13</v>
      </c>
      <c r="X106" s="49">
        <f t="shared" ca="1" si="61"/>
        <v>15</v>
      </c>
    </row>
    <row r="107" spans="1:63" ht="19.5" thickBot="1">
      <c r="A107" s="65">
        <f t="shared" si="32"/>
        <v>106</v>
      </c>
      <c r="B107" s="45">
        <f ca="1">Streams!B107</f>
        <v>29</v>
      </c>
      <c r="C107" s="46">
        <f ca="1">VLOOKUP(B107,Partition!$D$2:$E$38,2)</f>
        <v>14</v>
      </c>
      <c r="D107" s="47">
        <f ca="1">COUNTIF(INDEX(C107:INDEX($C$1:C107,IFERROR(LOOKUP(2,1/($D$1:D106=2),ROW($D$1:D106)-MIN(ROW($D$1:D106)-1)),1),),),C107)</f>
        <v>2</v>
      </c>
      <c r="E107" s="46">
        <f t="shared" ca="1" si="33"/>
        <v>3</v>
      </c>
      <c r="F107" s="48">
        <f ca="1">COUNTIF(INDEX(E107:INDEX($E$1:E107,IFERROR(LOOKUP(2,1/($F$1:F106=2),ROW($F$1:F106)-MIN(ROW($F$1:F106)-1)),1),),),E107)</f>
        <v>1</v>
      </c>
      <c r="G107" s="49">
        <f t="shared" ca="1" si="44"/>
        <v>12</v>
      </c>
      <c r="H107" s="49">
        <f t="shared" ca="1" si="45"/>
        <v>8</v>
      </c>
      <c r="I107" s="49">
        <f t="shared" ca="1" si="46"/>
        <v>14</v>
      </c>
      <c r="J107" s="49">
        <f t="shared" ca="1" si="47"/>
        <v>10</v>
      </c>
      <c r="K107" s="49">
        <f t="shared" ca="1" si="48"/>
        <v>18</v>
      </c>
      <c r="L107" s="49">
        <f t="shared" ca="1" si="49"/>
        <v>1</v>
      </c>
      <c r="M107" s="49">
        <f t="shared" ca="1" si="50"/>
        <v>11</v>
      </c>
      <c r="N107" s="49">
        <f t="shared" ca="1" si="51"/>
        <v>3</v>
      </c>
      <c r="O107" s="49">
        <f t="shared" ca="1" si="52"/>
        <v>17</v>
      </c>
      <c r="P107" s="49">
        <f t="shared" ca="1" si="53"/>
        <v>4</v>
      </c>
      <c r="Q107" s="49">
        <f t="shared" ca="1" si="54"/>
        <v>5</v>
      </c>
      <c r="R107" s="49">
        <f t="shared" ca="1" si="55"/>
        <v>9</v>
      </c>
      <c r="S107" s="49">
        <f t="shared" ca="1" si="56"/>
        <v>7</v>
      </c>
      <c r="T107" s="49">
        <f t="shared" ca="1" si="57"/>
        <v>6</v>
      </c>
      <c r="U107" s="49">
        <f t="shared" ca="1" si="58"/>
        <v>2</v>
      </c>
      <c r="V107" s="49">
        <f t="shared" ca="1" si="59"/>
        <v>16</v>
      </c>
      <c r="W107" s="49">
        <f t="shared" ca="1" si="60"/>
        <v>13</v>
      </c>
      <c r="X107" s="49">
        <f t="shared" ca="1" si="61"/>
        <v>15</v>
      </c>
    </row>
    <row r="108" spans="1:63" ht="19.5" thickBot="1">
      <c r="A108" s="65">
        <f t="shared" si="32"/>
        <v>107</v>
      </c>
      <c r="B108" s="45">
        <f ca="1">Streams!B108</f>
        <v>17</v>
      </c>
      <c r="C108" s="46">
        <f ca="1">VLOOKUP(B108,Partition!$D$2:$E$38,2)</f>
        <v>8</v>
      </c>
      <c r="D108" s="47">
        <f ca="1">COUNTIF(INDEX(C108:INDEX($C$1:C108,IFERROR(LOOKUP(2,1/($D$1:D107=2),ROW($D$1:D107)-MIN(ROW($D$1:D107)-1)),1),),),C108)</f>
        <v>1</v>
      </c>
      <c r="E108" s="46">
        <f t="shared" ca="1" si="33"/>
        <v>3</v>
      </c>
      <c r="F108" s="48">
        <f ca="1">COUNTIF(INDEX(E108:INDEX($E$1:E108,IFERROR(LOOKUP(2,1/($F$1:F107=2),ROW($F$1:F107)-MIN(ROW($F$1:F107)-1)),1),),),E108)</f>
        <v>2</v>
      </c>
      <c r="G108" s="49">
        <f t="shared" ca="1" si="44"/>
        <v>14</v>
      </c>
      <c r="H108" s="49">
        <f t="shared" ca="1" si="45"/>
        <v>12</v>
      </c>
      <c r="I108" s="49">
        <f t="shared" ca="1" si="46"/>
        <v>8</v>
      </c>
      <c r="J108" s="49">
        <f t="shared" ca="1" si="47"/>
        <v>10</v>
      </c>
      <c r="K108" s="49">
        <f t="shared" ca="1" si="48"/>
        <v>18</v>
      </c>
      <c r="L108" s="49">
        <f t="shared" ca="1" si="49"/>
        <v>1</v>
      </c>
      <c r="M108" s="49">
        <f t="shared" ca="1" si="50"/>
        <v>11</v>
      </c>
      <c r="N108" s="49">
        <f t="shared" ca="1" si="51"/>
        <v>3</v>
      </c>
      <c r="O108" s="49">
        <f t="shared" ca="1" si="52"/>
        <v>17</v>
      </c>
      <c r="P108" s="49">
        <f t="shared" ca="1" si="53"/>
        <v>4</v>
      </c>
      <c r="Q108" s="49">
        <f t="shared" ca="1" si="54"/>
        <v>5</v>
      </c>
      <c r="R108" s="49">
        <f t="shared" ca="1" si="55"/>
        <v>9</v>
      </c>
      <c r="S108" s="49">
        <f t="shared" ca="1" si="56"/>
        <v>7</v>
      </c>
      <c r="T108" s="49">
        <f t="shared" ca="1" si="57"/>
        <v>6</v>
      </c>
      <c r="U108" s="49">
        <f t="shared" ca="1" si="58"/>
        <v>2</v>
      </c>
      <c r="V108" s="49">
        <f t="shared" ca="1" si="59"/>
        <v>16</v>
      </c>
      <c r="W108" s="49">
        <f t="shared" ca="1" si="60"/>
        <v>13</v>
      </c>
      <c r="X108" s="49">
        <f t="shared" ca="1" si="61"/>
        <v>15</v>
      </c>
    </row>
    <row r="109" spans="1:63" ht="19.5" thickBot="1">
      <c r="A109" s="65">
        <f t="shared" si="32"/>
        <v>108</v>
      </c>
      <c r="B109" s="45">
        <f ca="1">Streams!B109</f>
        <v>31</v>
      </c>
      <c r="C109" s="46">
        <f ca="1">VLOOKUP(B109,Partition!$D$2:$E$38,2)</f>
        <v>16</v>
      </c>
      <c r="D109" s="47">
        <f ca="1">COUNTIF(INDEX(C109:INDEX($C$1:C109,IFERROR(LOOKUP(2,1/($D$1:D108=2),ROW($D$1:D108)-MIN(ROW($D$1:D108)-1)),1),),),C109)</f>
        <v>1</v>
      </c>
      <c r="E109" s="46">
        <f t="shared" ca="1" si="33"/>
        <v>16</v>
      </c>
      <c r="F109" s="48">
        <f ca="1">COUNTIF(INDEX(E109:INDEX($E$1:E109,IFERROR(LOOKUP(2,1/($F$1:F108=2),ROW($F$1:F108)-MIN(ROW($F$1:F108)-1)),1),),),E109)</f>
        <v>1</v>
      </c>
      <c r="G109" s="49">
        <f t="shared" ca="1" si="44"/>
        <v>8</v>
      </c>
      <c r="H109" s="49">
        <f t="shared" ca="1" si="45"/>
        <v>14</v>
      </c>
      <c r="I109" s="49">
        <f t="shared" ca="1" si="46"/>
        <v>12</v>
      </c>
      <c r="J109" s="49">
        <f t="shared" ca="1" si="47"/>
        <v>10</v>
      </c>
      <c r="K109" s="49">
        <f t="shared" ca="1" si="48"/>
        <v>18</v>
      </c>
      <c r="L109" s="49">
        <f t="shared" ca="1" si="49"/>
        <v>1</v>
      </c>
      <c r="M109" s="49">
        <f t="shared" ca="1" si="50"/>
        <v>11</v>
      </c>
      <c r="N109" s="49">
        <f t="shared" ca="1" si="51"/>
        <v>3</v>
      </c>
      <c r="O109" s="49">
        <f t="shared" ca="1" si="52"/>
        <v>17</v>
      </c>
      <c r="P109" s="49">
        <f t="shared" ca="1" si="53"/>
        <v>4</v>
      </c>
      <c r="Q109" s="49">
        <f t="shared" ca="1" si="54"/>
        <v>5</v>
      </c>
      <c r="R109" s="49">
        <f t="shared" ca="1" si="55"/>
        <v>9</v>
      </c>
      <c r="S109" s="49">
        <f t="shared" ca="1" si="56"/>
        <v>7</v>
      </c>
      <c r="T109" s="49">
        <f t="shared" ca="1" si="57"/>
        <v>6</v>
      </c>
      <c r="U109" s="49">
        <f t="shared" ca="1" si="58"/>
        <v>2</v>
      </c>
      <c r="V109" s="49">
        <f t="shared" ca="1" si="59"/>
        <v>16</v>
      </c>
      <c r="W109" s="49">
        <f t="shared" ca="1" si="60"/>
        <v>13</v>
      </c>
      <c r="X109" s="49">
        <f t="shared" ca="1" si="61"/>
        <v>15</v>
      </c>
    </row>
    <row r="110" spans="1:63" ht="19.5" thickBot="1">
      <c r="A110" s="65">
        <f t="shared" si="32"/>
        <v>109</v>
      </c>
      <c r="B110" s="45">
        <f ca="1">Streams!B110</f>
        <v>13</v>
      </c>
      <c r="C110" s="46">
        <f ca="1">VLOOKUP(B110,Partition!$D$2:$E$38,2)</f>
        <v>7</v>
      </c>
      <c r="D110" s="47">
        <f ca="1">COUNTIF(INDEX(C110:INDEX($C$1:C110,IFERROR(LOOKUP(2,1/($D$1:D109=2),ROW($D$1:D109)-MIN(ROW($D$1:D109)-1)),1),),),C110)</f>
        <v>1</v>
      </c>
      <c r="E110" s="46">
        <f t="shared" ca="1" si="33"/>
        <v>14</v>
      </c>
      <c r="F110" s="48">
        <f ca="1">COUNTIF(INDEX(E110:INDEX($E$1:E110,IFERROR(LOOKUP(2,1/($F$1:F109=2),ROW($F$1:F109)-MIN(ROW($F$1:F109)-1)),1),),),E110)</f>
        <v>1</v>
      </c>
      <c r="G110" s="49">
        <f t="shared" ca="1" si="44"/>
        <v>16</v>
      </c>
      <c r="H110" s="49">
        <f t="shared" ca="1" si="45"/>
        <v>8</v>
      </c>
      <c r="I110" s="49">
        <f t="shared" ca="1" si="46"/>
        <v>14</v>
      </c>
      <c r="J110" s="49">
        <f t="shared" ca="1" si="47"/>
        <v>12</v>
      </c>
      <c r="K110" s="49">
        <f t="shared" ca="1" si="48"/>
        <v>10</v>
      </c>
      <c r="L110" s="49">
        <f t="shared" ca="1" si="49"/>
        <v>18</v>
      </c>
      <c r="M110" s="49">
        <f t="shared" ca="1" si="50"/>
        <v>1</v>
      </c>
      <c r="N110" s="49">
        <f t="shared" ca="1" si="51"/>
        <v>11</v>
      </c>
      <c r="O110" s="49">
        <f t="shared" ca="1" si="52"/>
        <v>3</v>
      </c>
      <c r="P110" s="49">
        <f t="shared" ca="1" si="53"/>
        <v>17</v>
      </c>
      <c r="Q110" s="49">
        <f t="shared" ca="1" si="54"/>
        <v>4</v>
      </c>
      <c r="R110" s="49">
        <f t="shared" ca="1" si="55"/>
        <v>5</v>
      </c>
      <c r="S110" s="49">
        <f t="shared" ca="1" si="56"/>
        <v>9</v>
      </c>
      <c r="T110" s="49">
        <f t="shared" ca="1" si="57"/>
        <v>7</v>
      </c>
      <c r="U110" s="49">
        <f t="shared" ca="1" si="58"/>
        <v>6</v>
      </c>
      <c r="V110" s="49">
        <f t="shared" ca="1" si="59"/>
        <v>2</v>
      </c>
      <c r="W110" s="49">
        <f t="shared" ca="1" si="60"/>
        <v>13</v>
      </c>
      <c r="X110" s="49">
        <f t="shared" ca="1" si="61"/>
        <v>15</v>
      </c>
    </row>
    <row r="111" spans="1:63" ht="19.5" thickBot="1">
      <c r="A111" s="65">
        <f t="shared" si="32"/>
        <v>110</v>
      </c>
      <c r="B111" s="45">
        <f ca="1">Streams!B111</f>
        <v>15</v>
      </c>
      <c r="C111" s="46">
        <f ca="1">VLOOKUP(B111,Partition!$D$2:$E$38,2)</f>
        <v>9</v>
      </c>
      <c r="D111" s="47">
        <f ca="1">COUNTIF(INDEX(C111:INDEX($C$1:C111,IFERROR(LOOKUP(2,1/($D$1:D110=2),ROW($D$1:D110)-MIN(ROW($D$1:D110)-1)),1),),),C111)</f>
        <v>1</v>
      </c>
      <c r="E111" s="46">
        <f t="shared" ca="1" si="33"/>
        <v>14</v>
      </c>
      <c r="F111" s="48">
        <f ca="1">COUNTIF(INDEX(E111:INDEX($E$1:E111,IFERROR(LOOKUP(2,1/($F$1:F110=2),ROW($F$1:F110)-MIN(ROW($F$1:F110)-1)),1),),),E111)</f>
        <v>2</v>
      </c>
      <c r="G111" s="49">
        <f t="shared" ca="1" si="44"/>
        <v>7</v>
      </c>
      <c r="H111" s="49">
        <f t="shared" ca="1" si="45"/>
        <v>16</v>
      </c>
      <c r="I111" s="49">
        <f t="shared" ca="1" si="46"/>
        <v>8</v>
      </c>
      <c r="J111" s="49">
        <f t="shared" ca="1" si="47"/>
        <v>14</v>
      </c>
      <c r="K111" s="49">
        <f t="shared" ca="1" si="48"/>
        <v>12</v>
      </c>
      <c r="L111" s="49">
        <f t="shared" ca="1" si="49"/>
        <v>10</v>
      </c>
      <c r="M111" s="49">
        <f t="shared" ca="1" si="50"/>
        <v>18</v>
      </c>
      <c r="N111" s="49">
        <f t="shared" ca="1" si="51"/>
        <v>1</v>
      </c>
      <c r="O111" s="49">
        <f t="shared" ca="1" si="52"/>
        <v>11</v>
      </c>
      <c r="P111" s="49">
        <f t="shared" ca="1" si="53"/>
        <v>3</v>
      </c>
      <c r="Q111" s="49">
        <f t="shared" ca="1" si="54"/>
        <v>17</v>
      </c>
      <c r="R111" s="49">
        <f t="shared" ca="1" si="55"/>
        <v>4</v>
      </c>
      <c r="S111" s="49">
        <f t="shared" ca="1" si="56"/>
        <v>5</v>
      </c>
      <c r="T111" s="49">
        <f t="shared" ca="1" si="57"/>
        <v>9</v>
      </c>
      <c r="U111" s="49">
        <f t="shared" ca="1" si="58"/>
        <v>6</v>
      </c>
      <c r="V111" s="49">
        <f t="shared" ca="1" si="59"/>
        <v>2</v>
      </c>
      <c r="W111" s="49">
        <f t="shared" ca="1" si="60"/>
        <v>13</v>
      </c>
      <c r="X111" s="49">
        <f t="shared" ca="1" si="61"/>
        <v>15</v>
      </c>
    </row>
    <row r="112" spans="1:63" ht="19.5" thickBot="1">
      <c r="A112" s="65">
        <f t="shared" si="32"/>
        <v>111</v>
      </c>
      <c r="B112" s="45">
        <f ca="1">Streams!B112</f>
        <v>12</v>
      </c>
      <c r="C112" s="46">
        <f ca="1">VLOOKUP(B112,Partition!$D$2:$E$38,2)</f>
        <v>6</v>
      </c>
      <c r="D112" s="47">
        <f ca="1">COUNTIF(INDEX(C112:INDEX($C$1:C112,IFERROR(LOOKUP(2,1/($D$1:D111=2),ROW($D$1:D111)-MIN(ROW($D$1:D111)-1)),1),),),C112)</f>
        <v>1</v>
      </c>
      <c r="E112" s="46">
        <f t="shared" ca="1" si="33"/>
        <v>15</v>
      </c>
      <c r="F112" s="48">
        <f ca="1">COUNTIF(INDEX(E112:INDEX($E$1:E112,IFERROR(LOOKUP(2,1/($F$1:F111=2),ROW($F$1:F111)-MIN(ROW($F$1:F111)-1)),1),),),E112)</f>
        <v>1</v>
      </c>
      <c r="G112" s="49">
        <f t="shared" ca="1" si="44"/>
        <v>9</v>
      </c>
      <c r="H112" s="49">
        <f t="shared" ca="1" si="45"/>
        <v>7</v>
      </c>
      <c r="I112" s="49">
        <f t="shared" ca="1" si="46"/>
        <v>16</v>
      </c>
      <c r="J112" s="49">
        <f t="shared" ca="1" si="47"/>
        <v>8</v>
      </c>
      <c r="K112" s="49">
        <f t="shared" ca="1" si="48"/>
        <v>14</v>
      </c>
      <c r="L112" s="49">
        <f t="shared" ca="1" si="49"/>
        <v>12</v>
      </c>
      <c r="M112" s="49">
        <f t="shared" ca="1" si="50"/>
        <v>10</v>
      </c>
      <c r="N112" s="49">
        <f t="shared" ca="1" si="51"/>
        <v>18</v>
      </c>
      <c r="O112" s="49">
        <f t="shared" ca="1" si="52"/>
        <v>1</v>
      </c>
      <c r="P112" s="49">
        <f t="shared" ca="1" si="53"/>
        <v>11</v>
      </c>
      <c r="Q112" s="49">
        <f t="shared" ca="1" si="54"/>
        <v>3</v>
      </c>
      <c r="R112" s="49">
        <f t="shared" ca="1" si="55"/>
        <v>17</v>
      </c>
      <c r="S112" s="49">
        <f t="shared" ca="1" si="56"/>
        <v>4</v>
      </c>
      <c r="T112" s="49">
        <f t="shared" ca="1" si="57"/>
        <v>5</v>
      </c>
      <c r="U112" s="49">
        <f t="shared" ca="1" si="58"/>
        <v>6</v>
      </c>
      <c r="V112" s="49">
        <f t="shared" ca="1" si="59"/>
        <v>2</v>
      </c>
      <c r="W112" s="49">
        <f t="shared" ca="1" si="60"/>
        <v>13</v>
      </c>
      <c r="X112" s="49">
        <f t="shared" ca="1" si="61"/>
        <v>15</v>
      </c>
    </row>
    <row r="113" spans="1:24" ht="19.5" thickBot="1">
      <c r="A113" s="65">
        <f t="shared" si="32"/>
        <v>112</v>
      </c>
      <c r="B113" s="45">
        <f ca="1">Streams!B113</f>
        <v>32</v>
      </c>
      <c r="C113" s="46">
        <f ca="1">VLOOKUP(B113,Partition!$D$2:$E$38,2)</f>
        <v>17</v>
      </c>
      <c r="D113" s="47">
        <f ca="1">COUNTIF(INDEX(C113:INDEX($C$1:C113,IFERROR(LOOKUP(2,1/($D$1:D112=2),ROW($D$1:D112)-MIN(ROW($D$1:D112)-1)),1),),),C113)</f>
        <v>1</v>
      </c>
      <c r="E113" s="46">
        <f t="shared" ca="1" si="33"/>
        <v>13</v>
      </c>
      <c r="F113" s="48">
        <f ca="1">COUNTIF(INDEX(E113:INDEX($E$1:E113,IFERROR(LOOKUP(2,1/($F$1:F112=2),ROW($F$1:F112)-MIN(ROW($F$1:F112)-1)),1),),),E113)</f>
        <v>1</v>
      </c>
      <c r="G113" s="49">
        <f t="shared" ca="1" si="44"/>
        <v>6</v>
      </c>
      <c r="H113" s="49">
        <f t="shared" ca="1" si="45"/>
        <v>9</v>
      </c>
      <c r="I113" s="49">
        <f t="shared" ca="1" si="46"/>
        <v>7</v>
      </c>
      <c r="J113" s="49">
        <f t="shared" ca="1" si="47"/>
        <v>16</v>
      </c>
      <c r="K113" s="49">
        <f t="shared" ca="1" si="48"/>
        <v>8</v>
      </c>
      <c r="L113" s="49">
        <f t="shared" ca="1" si="49"/>
        <v>14</v>
      </c>
      <c r="M113" s="49">
        <f t="shared" ca="1" si="50"/>
        <v>12</v>
      </c>
      <c r="N113" s="49">
        <f t="shared" ca="1" si="51"/>
        <v>10</v>
      </c>
      <c r="O113" s="49">
        <f t="shared" ca="1" si="52"/>
        <v>18</v>
      </c>
      <c r="P113" s="49">
        <f t="shared" ca="1" si="53"/>
        <v>1</v>
      </c>
      <c r="Q113" s="49">
        <f t="shared" ca="1" si="54"/>
        <v>11</v>
      </c>
      <c r="R113" s="49">
        <f t="shared" ca="1" si="55"/>
        <v>3</v>
      </c>
      <c r="S113" s="49">
        <f t="shared" ca="1" si="56"/>
        <v>17</v>
      </c>
      <c r="T113" s="49">
        <f t="shared" ca="1" si="57"/>
        <v>4</v>
      </c>
      <c r="U113" s="49">
        <f t="shared" ca="1" si="58"/>
        <v>5</v>
      </c>
      <c r="V113" s="49">
        <f t="shared" ca="1" si="59"/>
        <v>2</v>
      </c>
      <c r="W113" s="49">
        <f t="shared" ca="1" si="60"/>
        <v>13</v>
      </c>
      <c r="X113" s="49">
        <f t="shared" ca="1" si="61"/>
        <v>15</v>
      </c>
    </row>
    <row r="114" spans="1:24" ht="19.5" thickBot="1">
      <c r="A114" s="65">
        <f t="shared" si="32"/>
        <v>113</v>
      </c>
      <c r="B114" s="45">
        <f ca="1">Streams!B114</f>
        <v>18</v>
      </c>
      <c r="C114" s="46">
        <f ca="1">VLOOKUP(B114,Partition!$D$2:$E$38,2)</f>
        <v>9</v>
      </c>
      <c r="D114" s="47">
        <f ca="1">COUNTIF(INDEX(C114:INDEX($C$1:C114,IFERROR(LOOKUP(2,1/($D$1:D113=2),ROW($D$1:D113)-MIN(ROW($D$1:D113)-1)),1),),),C114)</f>
        <v>2</v>
      </c>
      <c r="E114" s="46">
        <f t="shared" ca="1" si="33"/>
        <v>3</v>
      </c>
      <c r="F114" s="48">
        <f ca="1">COUNTIF(INDEX(E114:INDEX($E$1:E114,IFERROR(LOOKUP(2,1/($F$1:F113=2),ROW($F$1:F113)-MIN(ROW($F$1:F113)-1)),1),),),E114)</f>
        <v>1</v>
      </c>
      <c r="G114" s="49">
        <f t="shared" ca="1" si="44"/>
        <v>17</v>
      </c>
      <c r="H114" s="49">
        <f t="shared" ca="1" si="45"/>
        <v>6</v>
      </c>
      <c r="I114" s="49">
        <f t="shared" ca="1" si="46"/>
        <v>9</v>
      </c>
      <c r="J114" s="49">
        <f t="shared" ca="1" si="47"/>
        <v>7</v>
      </c>
      <c r="K114" s="49">
        <f t="shared" ca="1" si="48"/>
        <v>16</v>
      </c>
      <c r="L114" s="49">
        <f t="shared" ca="1" si="49"/>
        <v>8</v>
      </c>
      <c r="M114" s="49">
        <f t="shared" ca="1" si="50"/>
        <v>14</v>
      </c>
      <c r="N114" s="49">
        <f t="shared" ca="1" si="51"/>
        <v>12</v>
      </c>
      <c r="O114" s="49">
        <f t="shared" ca="1" si="52"/>
        <v>10</v>
      </c>
      <c r="P114" s="49">
        <f t="shared" ca="1" si="53"/>
        <v>18</v>
      </c>
      <c r="Q114" s="49">
        <f t="shared" ca="1" si="54"/>
        <v>1</v>
      </c>
      <c r="R114" s="49">
        <f t="shared" ca="1" si="55"/>
        <v>11</v>
      </c>
      <c r="S114" s="49">
        <f t="shared" ca="1" si="56"/>
        <v>3</v>
      </c>
      <c r="T114" s="49">
        <f t="shared" ca="1" si="57"/>
        <v>4</v>
      </c>
      <c r="U114" s="49">
        <f t="shared" ca="1" si="58"/>
        <v>5</v>
      </c>
      <c r="V114" s="49">
        <f t="shared" ca="1" si="59"/>
        <v>2</v>
      </c>
      <c r="W114" s="49">
        <f t="shared" ca="1" si="60"/>
        <v>13</v>
      </c>
      <c r="X114" s="49">
        <f t="shared" ca="1" si="61"/>
        <v>15</v>
      </c>
    </row>
    <row r="115" spans="1:24" ht="19.5" thickBot="1">
      <c r="A115" s="65">
        <f t="shared" si="32"/>
        <v>114</v>
      </c>
      <c r="B115" s="45">
        <f ca="1">Streams!B115</f>
        <v>9</v>
      </c>
      <c r="C115" s="46">
        <f ca="1">VLOOKUP(B115,Partition!$D$2:$E$38,2)</f>
        <v>6</v>
      </c>
      <c r="D115" s="47">
        <f ca="1">COUNTIF(INDEX(C115:INDEX($C$1:C115,IFERROR(LOOKUP(2,1/($D$1:D114=2),ROW($D$1:D114)-MIN(ROW($D$1:D114)-1)),1),),),C115)</f>
        <v>1</v>
      </c>
      <c r="E115" s="46">
        <f t="shared" ca="1" si="33"/>
        <v>3</v>
      </c>
      <c r="F115" s="48">
        <f ca="1">COUNTIF(INDEX(E115:INDEX($E$1:E115,IFERROR(LOOKUP(2,1/($F$1:F114=2),ROW($F$1:F114)-MIN(ROW($F$1:F114)-1)),1),),),E115)</f>
        <v>2</v>
      </c>
      <c r="G115" s="49">
        <f t="shared" ca="1" si="44"/>
        <v>9</v>
      </c>
      <c r="H115" s="49">
        <f t="shared" ca="1" si="45"/>
        <v>17</v>
      </c>
      <c r="I115" s="49">
        <f t="shared" ca="1" si="46"/>
        <v>6</v>
      </c>
      <c r="J115" s="49">
        <f t="shared" ca="1" si="47"/>
        <v>7</v>
      </c>
      <c r="K115" s="49">
        <f t="shared" ca="1" si="48"/>
        <v>16</v>
      </c>
      <c r="L115" s="49">
        <f t="shared" ca="1" si="49"/>
        <v>8</v>
      </c>
      <c r="M115" s="49">
        <f t="shared" ca="1" si="50"/>
        <v>14</v>
      </c>
      <c r="N115" s="49">
        <f t="shared" ca="1" si="51"/>
        <v>12</v>
      </c>
      <c r="O115" s="49">
        <f t="shared" ca="1" si="52"/>
        <v>10</v>
      </c>
      <c r="P115" s="49">
        <f t="shared" ca="1" si="53"/>
        <v>18</v>
      </c>
      <c r="Q115" s="49">
        <f t="shared" ca="1" si="54"/>
        <v>1</v>
      </c>
      <c r="R115" s="49">
        <f t="shared" ca="1" si="55"/>
        <v>11</v>
      </c>
      <c r="S115" s="49">
        <f t="shared" ca="1" si="56"/>
        <v>3</v>
      </c>
      <c r="T115" s="49">
        <f t="shared" ca="1" si="57"/>
        <v>4</v>
      </c>
      <c r="U115" s="49">
        <f t="shared" ca="1" si="58"/>
        <v>5</v>
      </c>
      <c r="V115" s="49">
        <f t="shared" ca="1" si="59"/>
        <v>2</v>
      </c>
      <c r="W115" s="49">
        <f t="shared" ca="1" si="60"/>
        <v>13</v>
      </c>
      <c r="X115" s="49">
        <f t="shared" ca="1" si="61"/>
        <v>15</v>
      </c>
    </row>
    <row r="116" spans="1:24" ht="19.5" thickBot="1">
      <c r="A116" s="65">
        <f t="shared" si="32"/>
        <v>115</v>
      </c>
      <c r="B116" s="45">
        <f ca="1">Streams!B116</f>
        <v>18</v>
      </c>
      <c r="C116" s="46">
        <f ca="1">VLOOKUP(B116,Partition!$D$2:$E$38,2)</f>
        <v>9</v>
      </c>
      <c r="D116" s="47">
        <f ca="1">COUNTIF(INDEX(C116:INDEX($C$1:C116,IFERROR(LOOKUP(2,1/($D$1:D115=2),ROW($D$1:D115)-MIN(ROW($D$1:D115)-1)),1),),),C116)</f>
        <v>2</v>
      </c>
      <c r="E116" s="46">
        <f t="shared" ca="1" si="33"/>
        <v>2</v>
      </c>
      <c r="F116" s="48">
        <f ca="1">COUNTIF(INDEX(E116:INDEX($E$1:E116,IFERROR(LOOKUP(2,1/($F$1:F115=2),ROW($F$1:F115)-MIN(ROW($F$1:F115)-1)),1),),),E116)</f>
        <v>1</v>
      </c>
      <c r="G116" s="49">
        <f t="shared" ca="1" si="44"/>
        <v>6</v>
      </c>
      <c r="H116" s="49">
        <f t="shared" ca="1" si="45"/>
        <v>9</v>
      </c>
      <c r="I116" s="49">
        <f t="shared" ca="1" si="46"/>
        <v>17</v>
      </c>
      <c r="J116" s="49">
        <f t="shared" ca="1" si="47"/>
        <v>7</v>
      </c>
      <c r="K116" s="49">
        <f t="shared" ca="1" si="48"/>
        <v>16</v>
      </c>
      <c r="L116" s="49">
        <f t="shared" ca="1" si="49"/>
        <v>8</v>
      </c>
      <c r="M116" s="49">
        <f t="shared" ca="1" si="50"/>
        <v>14</v>
      </c>
      <c r="N116" s="49">
        <f t="shared" ca="1" si="51"/>
        <v>12</v>
      </c>
      <c r="O116" s="49">
        <f t="shared" ca="1" si="52"/>
        <v>10</v>
      </c>
      <c r="P116" s="49">
        <f t="shared" ca="1" si="53"/>
        <v>18</v>
      </c>
      <c r="Q116" s="49">
        <f t="shared" ca="1" si="54"/>
        <v>1</v>
      </c>
      <c r="R116" s="49">
        <f t="shared" ca="1" si="55"/>
        <v>11</v>
      </c>
      <c r="S116" s="49">
        <f t="shared" ca="1" si="56"/>
        <v>3</v>
      </c>
      <c r="T116" s="49">
        <f t="shared" ca="1" si="57"/>
        <v>4</v>
      </c>
      <c r="U116" s="49">
        <f t="shared" ca="1" si="58"/>
        <v>5</v>
      </c>
      <c r="V116" s="49">
        <f t="shared" ca="1" si="59"/>
        <v>2</v>
      </c>
      <c r="W116" s="49">
        <f t="shared" ca="1" si="60"/>
        <v>13</v>
      </c>
      <c r="X116" s="49">
        <f t="shared" ca="1" si="61"/>
        <v>15</v>
      </c>
    </row>
    <row r="117" spans="1:24" ht="19.5" thickBot="1">
      <c r="A117" s="65">
        <f t="shared" si="32"/>
        <v>116</v>
      </c>
      <c r="B117" s="45">
        <f ca="1">Streams!B117</f>
        <v>26</v>
      </c>
      <c r="C117" s="46">
        <f ca="1">VLOOKUP(B117,Partition!$D$2:$E$38,2)</f>
        <v>14</v>
      </c>
      <c r="D117" s="47">
        <f ca="1">COUNTIF(INDEX(C117:INDEX($C$1:C117,IFERROR(LOOKUP(2,1/($D$1:D116=2),ROW($D$1:D116)-MIN(ROW($D$1:D116)-1)),1),),),C117)</f>
        <v>1</v>
      </c>
      <c r="E117" s="46">
        <f t="shared" ca="1" si="33"/>
        <v>7</v>
      </c>
      <c r="F117" s="48">
        <f ca="1">COUNTIF(INDEX(E117:INDEX($E$1:E117,IFERROR(LOOKUP(2,1/($F$1:F116=2),ROW($F$1:F116)-MIN(ROW($F$1:F116)-1)),1),),),E117)</f>
        <v>1</v>
      </c>
      <c r="G117" s="49">
        <f t="shared" ca="1" si="44"/>
        <v>9</v>
      </c>
      <c r="H117" s="49">
        <f t="shared" ca="1" si="45"/>
        <v>6</v>
      </c>
      <c r="I117" s="49">
        <f t="shared" ca="1" si="46"/>
        <v>17</v>
      </c>
      <c r="J117" s="49">
        <f t="shared" ca="1" si="47"/>
        <v>7</v>
      </c>
      <c r="K117" s="49">
        <f t="shared" ca="1" si="48"/>
        <v>16</v>
      </c>
      <c r="L117" s="49">
        <f t="shared" ca="1" si="49"/>
        <v>8</v>
      </c>
      <c r="M117" s="49">
        <f t="shared" ca="1" si="50"/>
        <v>14</v>
      </c>
      <c r="N117" s="49">
        <f t="shared" ca="1" si="51"/>
        <v>12</v>
      </c>
      <c r="O117" s="49">
        <f t="shared" ca="1" si="52"/>
        <v>10</v>
      </c>
      <c r="P117" s="49">
        <f t="shared" ca="1" si="53"/>
        <v>18</v>
      </c>
      <c r="Q117" s="49">
        <f t="shared" ca="1" si="54"/>
        <v>1</v>
      </c>
      <c r="R117" s="49">
        <f t="shared" ca="1" si="55"/>
        <v>11</v>
      </c>
      <c r="S117" s="49">
        <f t="shared" ca="1" si="56"/>
        <v>3</v>
      </c>
      <c r="T117" s="49">
        <f t="shared" ca="1" si="57"/>
        <v>4</v>
      </c>
      <c r="U117" s="49">
        <f t="shared" ca="1" si="58"/>
        <v>5</v>
      </c>
      <c r="V117" s="49">
        <f t="shared" ca="1" si="59"/>
        <v>2</v>
      </c>
      <c r="W117" s="49">
        <f t="shared" ca="1" si="60"/>
        <v>13</v>
      </c>
      <c r="X117" s="49">
        <f t="shared" ca="1" si="61"/>
        <v>15</v>
      </c>
    </row>
    <row r="118" spans="1:24" ht="19.5" thickBot="1">
      <c r="A118" s="65">
        <f t="shared" si="32"/>
        <v>117</v>
      </c>
      <c r="B118" s="45">
        <f ca="1">Streams!B118</f>
        <v>3</v>
      </c>
      <c r="C118" s="46">
        <f ca="1">VLOOKUP(B118,Partition!$D$2:$E$38,2)</f>
        <v>3</v>
      </c>
      <c r="D118" s="47">
        <f ca="1">COUNTIF(INDEX(C118:INDEX($C$1:C118,IFERROR(LOOKUP(2,1/($D$1:D117=2),ROW($D$1:D117)-MIN(ROW($D$1:D117)-1)),1),),),C118)</f>
        <v>1</v>
      </c>
      <c r="E118" s="46">
        <f t="shared" ca="1" si="33"/>
        <v>13</v>
      </c>
      <c r="F118" s="48">
        <f ca="1">COUNTIF(INDEX(E118:INDEX($E$1:E118,IFERROR(LOOKUP(2,1/($F$1:F117=2),ROW($F$1:F117)-MIN(ROW($F$1:F117)-1)),1),),),E118)</f>
        <v>1</v>
      </c>
      <c r="G118" s="49">
        <f t="shared" ca="1" si="44"/>
        <v>14</v>
      </c>
      <c r="H118" s="49">
        <f t="shared" ca="1" si="45"/>
        <v>9</v>
      </c>
      <c r="I118" s="49">
        <f t="shared" ca="1" si="46"/>
        <v>6</v>
      </c>
      <c r="J118" s="49">
        <f t="shared" ca="1" si="47"/>
        <v>17</v>
      </c>
      <c r="K118" s="49">
        <f t="shared" ca="1" si="48"/>
        <v>7</v>
      </c>
      <c r="L118" s="49">
        <f t="shared" ca="1" si="49"/>
        <v>16</v>
      </c>
      <c r="M118" s="49">
        <f t="shared" ca="1" si="50"/>
        <v>8</v>
      </c>
      <c r="N118" s="49">
        <f t="shared" ca="1" si="51"/>
        <v>12</v>
      </c>
      <c r="O118" s="49">
        <f t="shared" ca="1" si="52"/>
        <v>10</v>
      </c>
      <c r="P118" s="49">
        <f t="shared" ca="1" si="53"/>
        <v>18</v>
      </c>
      <c r="Q118" s="49">
        <f t="shared" ca="1" si="54"/>
        <v>1</v>
      </c>
      <c r="R118" s="49">
        <f t="shared" ca="1" si="55"/>
        <v>11</v>
      </c>
      <c r="S118" s="49">
        <f t="shared" ca="1" si="56"/>
        <v>3</v>
      </c>
      <c r="T118" s="49">
        <f t="shared" ca="1" si="57"/>
        <v>4</v>
      </c>
      <c r="U118" s="49">
        <f t="shared" ca="1" si="58"/>
        <v>5</v>
      </c>
      <c r="V118" s="49">
        <f t="shared" ca="1" si="59"/>
        <v>2</v>
      </c>
      <c r="W118" s="49">
        <f t="shared" ca="1" si="60"/>
        <v>13</v>
      </c>
      <c r="X118" s="49">
        <f t="shared" ca="1" si="61"/>
        <v>15</v>
      </c>
    </row>
    <row r="119" spans="1:24" ht="19.5" thickBot="1">
      <c r="A119" s="65">
        <f t="shared" si="32"/>
        <v>118</v>
      </c>
      <c r="B119" s="45">
        <f ca="1">Streams!B119</f>
        <v>29</v>
      </c>
      <c r="C119" s="46">
        <f ca="1">VLOOKUP(B119,Partition!$D$2:$E$38,2)</f>
        <v>14</v>
      </c>
      <c r="D119" s="47">
        <f ca="1">COUNTIF(INDEX(C119:INDEX($C$1:C119,IFERROR(LOOKUP(2,1/($D$1:D118=2),ROW($D$1:D118)-MIN(ROW($D$1:D118)-1)),1),),),C119)</f>
        <v>2</v>
      </c>
      <c r="E119" s="46">
        <f t="shared" ca="1" si="33"/>
        <v>2</v>
      </c>
      <c r="F119" s="48">
        <f ca="1">COUNTIF(INDEX(E119:INDEX($E$1:E119,IFERROR(LOOKUP(2,1/($F$1:F118=2),ROW($F$1:F118)-MIN(ROW($F$1:F118)-1)),1),),),E119)</f>
        <v>2</v>
      </c>
      <c r="G119" s="49">
        <f t="shared" ca="1" si="44"/>
        <v>3</v>
      </c>
      <c r="H119" s="49">
        <f t="shared" ca="1" si="45"/>
        <v>14</v>
      </c>
      <c r="I119" s="49">
        <f t="shared" ca="1" si="46"/>
        <v>9</v>
      </c>
      <c r="J119" s="49">
        <f t="shared" ca="1" si="47"/>
        <v>6</v>
      </c>
      <c r="K119" s="49">
        <f t="shared" ca="1" si="48"/>
        <v>17</v>
      </c>
      <c r="L119" s="49">
        <f t="shared" ca="1" si="49"/>
        <v>7</v>
      </c>
      <c r="M119" s="49">
        <f t="shared" ca="1" si="50"/>
        <v>16</v>
      </c>
      <c r="N119" s="49">
        <f t="shared" ca="1" si="51"/>
        <v>8</v>
      </c>
      <c r="O119" s="49">
        <f t="shared" ca="1" si="52"/>
        <v>12</v>
      </c>
      <c r="P119" s="49">
        <f t="shared" ca="1" si="53"/>
        <v>10</v>
      </c>
      <c r="Q119" s="49">
        <f t="shared" ca="1" si="54"/>
        <v>18</v>
      </c>
      <c r="R119" s="49">
        <f t="shared" ca="1" si="55"/>
        <v>1</v>
      </c>
      <c r="S119" s="49">
        <f t="shared" ca="1" si="56"/>
        <v>11</v>
      </c>
      <c r="T119" s="49">
        <f t="shared" ca="1" si="57"/>
        <v>4</v>
      </c>
      <c r="U119" s="49">
        <f t="shared" ca="1" si="58"/>
        <v>5</v>
      </c>
      <c r="V119" s="49">
        <f t="shared" ca="1" si="59"/>
        <v>2</v>
      </c>
      <c r="W119" s="49">
        <f t="shared" ca="1" si="60"/>
        <v>13</v>
      </c>
      <c r="X119" s="49">
        <f t="shared" ca="1" si="61"/>
        <v>15</v>
      </c>
    </row>
    <row r="120" spans="1:24" ht="19.5" thickBot="1">
      <c r="A120" s="65">
        <f t="shared" si="32"/>
        <v>119</v>
      </c>
      <c r="B120" s="45">
        <f ca="1">Streams!B120</f>
        <v>17</v>
      </c>
      <c r="C120" s="46">
        <f ca="1">VLOOKUP(B120,Partition!$D$2:$E$38,2)</f>
        <v>8</v>
      </c>
      <c r="D120" s="47">
        <f ca="1">COUNTIF(INDEX(C120:INDEX($C$1:C120,IFERROR(LOOKUP(2,1/($D$1:D119=2),ROW($D$1:D119)-MIN(ROW($D$1:D119)-1)),1),),),C120)</f>
        <v>1</v>
      </c>
      <c r="E120" s="46">
        <f t="shared" ca="1" si="33"/>
        <v>8</v>
      </c>
      <c r="F120" s="48">
        <f ca="1">COUNTIF(INDEX(E120:INDEX($E$1:E120,IFERROR(LOOKUP(2,1/($F$1:F119=2),ROW($F$1:F119)-MIN(ROW($F$1:F119)-1)),1),),),E120)</f>
        <v>1</v>
      </c>
      <c r="G120" s="49">
        <f t="shared" ca="1" si="44"/>
        <v>14</v>
      </c>
      <c r="H120" s="49">
        <f t="shared" ca="1" si="45"/>
        <v>3</v>
      </c>
      <c r="I120" s="49">
        <f t="shared" ca="1" si="46"/>
        <v>9</v>
      </c>
      <c r="J120" s="49">
        <f t="shared" ca="1" si="47"/>
        <v>6</v>
      </c>
      <c r="K120" s="49">
        <f t="shared" ca="1" si="48"/>
        <v>17</v>
      </c>
      <c r="L120" s="49">
        <f t="shared" ca="1" si="49"/>
        <v>7</v>
      </c>
      <c r="M120" s="49">
        <f t="shared" ca="1" si="50"/>
        <v>16</v>
      </c>
      <c r="N120" s="49">
        <f t="shared" ca="1" si="51"/>
        <v>8</v>
      </c>
      <c r="O120" s="49">
        <f t="shared" ca="1" si="52"/>
        <v>12</v>
      </c>
      <c r="P120" s="49">
        <f t="shared" ca="1" si="53"/>
        <v>10</v>
      </c>
      <c r="Q120" s="49">
        <f t="shared" ca="1" si="54"/>
        <v>18</v>
      </c>
      <c r="R120" s="49">
        <f t="shared" ca="1" si="55"/>
        <v>1</v>
      </c>
      <c r="S120" s="49">
        <f t="shared" ca="1" si="56"/>
        <v>11</v>
      </c>
      <c r="T120" s="49">
        <f t="shared" ca="1" si="57"/>
        <v>4</v>
      </c>
      <c r="U120" s="49">
        <f t="shared" ca="1" si="58"/>
        <v>5</v>
      </c>
      <c r="V120" s="49">
        <f t="shared" ca="1" si="59"/>
        <v>2</v>
      </c>
      <c r="W120" s="49">
        <f t="shared" ca="1" si="60"/>
        <v>13</v>
      </c>
      <c r="X120" s="49">
        <f t="shared" ca="1" si="61"/>
        <v>15</v>
      </c>
    </row>
    <row r="121" spans="1:24" ht="19.5" thickBot="1">
      <c r="A121" s="65">
        <f t="shared" si="32"/>
        <v>120</v>
      </c>
      <c r="B121" s="45">
        <f ca="1">Streams!B121</f>
        <v>20</v>
      </c>
      <c r="C121" s="46">
        <f ca="1">VLOOKUP(B121,Partition!$D$2:$E$38,2)</f>
        <v>11</v>
      </c>
      <c r="D121" s="47">
        <f ca="1">COUNTIF(INDEX(C121:INDEX($C$1:C121,IFERROR(LOOKUP(2,1/($D$1:D120=2),ROW($D$1:D120)-MIN(ROW($D$1:D120)-1)),1),),),C121)</f>
        <v>1</v>
      </c>
      <c r="E121" s="46">
        <f t="shared" ca="1" si="33"/>
        <v>13</v>
      </c>
      <c r="F121" s="48">
        <f ca="1">COUNTIF(INDEX(E121:INDEX($E$1:E121,IFERROR(LOOKUP(2,1/($F$1:F120=2),ROW($F$1:F120)-MIN(ROW($F$1:F120)-1)),1),),),E121)</f>
        <v>1</v>
      </c>
      <c r="G121" s="49">
        <f t="shared" ca="1" si="44"/>
        <v>8</v>
      </c>
      <c r="H121" s="49">
        <f t="shared" ca="1" si="45"/>
        <v>14</v>
      </c>
      <c r="I121" s="49">
        <f t="shared" ca="1" si="46"/>
        <v>3</v>
      </c>
      <c r="J121" s="49">
        <f t="shared" ca="1" si="47"/>
        <v>9</v>
      </c>
      <c r="K121" s="49">
        <f t="shared" ca="1" si="48"/>
        <v>6</v>
      </c>
      <c r="L121" s="49">
        <f t="shared" ca="1" si="49"/>
        <v>17</v>
      </c>
      <c r="M121" s="49">
        <f t="shared" ca="1" si="50"/>
        <v>7</v>
      </c>
      <c r="N121" s="49">
        <f t="shared" ca="1" si="51"/>
        <v>16</v>
      </c>
      <c r="O121" s="49">
        <f t="shared" ca="1" si="52"/>
        <v>12</v>
      </c>
      <c r="P121" s="49">
        <f t="shared" ca="1" si="53"/>
        <v>10</v>
      </c>
      <c r="Q121" s="49">
        <f t="shared" ca="1" si="54"/>
        <v>18</v>
      </c>
      <c r="R121" s="49">
        <f t="shared" ca="1" si="55"/>
        <v>1</v>
      </c>
      <c r="S121" s="49">
        <f t="shared" ca="1" si="56"/>
        <v>11</v>
      </c>
      <c r="T121" s="49">
        <f t="shared" ca="1" si="57"/>
        <v>4</v>
      </c>
      <c r="U121" s="49">
        <f t="shared" ca="1" si="58"/>
        <v>5</v>
      </c>
      <c r="V121" s="49">
        <f t="shared" ca="1" si="59"/>
        <v>2</v>
      </c>
      <c r="W121" s="49">
        <f t="shared" ca="1" si="60"/>
        <v>13</v>
      </c>
      <c r="X121" s="49">
        <f t="shared" ca="1" si="61"/>
        <v>15</v>
      </c>
    </row>
    <row r="122" spans="1:24" ht="19.5" thickBot="1">
      <c r="A122" s="65">
        <f t="shared" si="32"/>
        <v>121</v>
      </c>
      <c r="B122" s="45">
        <f ca="1">Streams!B122</f>
        <v>2</v>
      </c>
      <c r="C122" s="46">
        <f ca="1">VLOOKUP(B122,Partition!$D$2:$E$38,2)</f>
        <v>2</v>
      </c>
      <c r="D122" s="47">
        <f ca="1">COUNTIF(INDEX(C122:INDEX($C$1:C122,IFERROR(LOOKUP(2,1/($D$1:D121=2),ROW($D$1:D121)-MIN(ROW($D$1:D121)-1)),1),),),C122)</f>
        <v>1</v>
      </c>
      <c r="E122" s="46">
        <f t="shared" ca="1" si="33"/>
        <v>16</v>
      </c>
      <c r="F122" s="48">
        <f ca="1">COUNTIF(INDEX(E122:INDEX($E$1:E122,IFERROR(LOOKUP(2,1/($F$1:F121=2),ROW($F$1:F121)-MIN(ROW($F$1:F121)-1)),1),),),E122)</f>
        <v>1</v>
      </c>
      <c r="G122" s="49">
        <f t="shared" ca="1" si="44"/>
        <v>11</v>
      </c>
      <c r="H122" s="49">
        <f t="shared" ca="1" si="45"/>
        <v>8</v>
      </c>
      <c r="I122" s="49">
        <f t="shared" ca="1" si="46"/>
        <v>14</v>
      </c>
      <c r="J122" s="49">
        <f t="shared" ca="1" si="47"/>
        <v>3</v>
      </c>
      <c r="K122" s="49">
        <f t="shared" ca="1" si="48"/>
        <v>9</v>
      </c>
      <c r="L122" s="49">
        <f t="shared" ca="1" si="49"/>
        <v>6</v>
      </c>
      <c r="M122" s="49">
        <f t="shared" ca="1" si="50"/>
        <v>17</v>
      </c>
      <c r="N122" s="49">
        <f t="shared" ca="1" si="51"/>
        <v>7</v>
      </c>
      <c r="O122" s="49">
        <f t="shared" ca="1" si="52"/>
        <v>16</v>
      </c>
      <c r="P122" s="49">
        <f t="shared" ca="1" si="53"/>
        <v>12</v>
      </c>
      <c r="Q122" s="49">
        <f t="shared" ca="1" si="54"/>
        <v>10</v>
      </c>
      <c r="R122" s="49">
        <f t="shared" ca="1" si="55"/>
        <v>18</v>
      </c>
      <c r="S122" s="49">
        <f t="shared" ca="1" si="56"/>
        <v>1</v>
      </c>
      <c r="T122" s="49">
        <f t="shared" ca="1" si="57"/>
        <v>4</v>
      </c>
      <c r="U122" s="49">
        <f t="shared" ca="1" si="58"/>
        <v>5</v>
      </c>
      <c r="V122" s="49">
        <f t="shared" ca="1" si="59"/>
        <v>2</v>
      </c>
      <c r="W122" s="49">
        <f t="shared" ca="1" si="60"/>
        <v>13</v>
      </c>
      <c r="X122" s="49">
        <f t="shared" ca="1" si="61"/>
        <v>15</v>
      </c>
    </row>
    <row r="123" spans="1:24" ht="19.5" thickBot="1">
      <c r="A123" s="65">
        <f t="shared" si="32"/>
        <v>122</v>
      </c>
      <c r="B123" s="45">
        <f ca="1">Streams!B123</f>
        <v>2</v>
      </c>
      <c r="C123" s="46">
        <f ca="1">VLOOKUP(B123,Partition!$D$2:$E$38,2)</f>
        <v>2</v>
      </c>
      <c r="D123" s="47">
        <f ca="1">COUNTIF(INDEX(C123:INDEX($C$1:C123,IFERROR(LOOKUP(2,1/($D$1:D122=2),ROW($D$1:D122)-MIN(ROW($D$1:D122)-1)),1),),),C123)</f>
        <v>2</v>
      </c>
      <c r="E123" s="46">
        <f t="shared" ca="1" si="33"/>
        <v>1</v>
      </c>
      <c r="F123" s="48">
        <f ca="1">COUNTIF(INDEX(E123:INDEX($E$1:E123,IFERROR(LOOKUP(2,1/($F$1:F122=2),ROW($F$1:F122)-MIN(ROW($F$1:F122)-1)),1),),),E123)</f>
        <v>1</v>
      </c>
      <c r="G123" s="49">
        <f t="shared" ca="1" si="44"/>
        <v>2</v>
      </c>
      <c r="H123" s="49">
        <f t="shared" ca="1" si="45"/>
        <v>11</v>
      </c>
      <c r="I123" s="49">
        <f t="shared" ca="1" si="46"/>
        <v>8</v>
      </c>
      <c r="J123" s="49">
        <f t="shared" ca="1" si="47"/>
        <v>14</v>
      </c>
      <c r="K123" s="49">
        <f t="shared" ca="1" si="48"/>
        <v>3</v>
      </c>
      <c r="L123" s="49">
        <f t="shared" ca="1" si="49"/>
        <v>9</v>
      </c>
      <c r="M123" s="49">
        <f t="shared" ca="1" si="50"/>
        <v>6</v>
      </c>
      <c r="N123" s="49">
        <f t="shared" ca="1" si="51"/>
        <v>17</v>
      </c>
      <c r="O123" s="49">
        <f t="shared" ca="1" si="52"/>
        <v>7</v>
      </c>
      <c r="P123" s="49">
        <f t="shared" ca="1" si="53"/>
        <v>16</v>
      </c>
      <c r="Q123" s="49">
        <f t="shared" ca="1" si="54"/>
        <v>12</v>
      </c>
      <c r="R123" s="49">
        <f t="shared" ca="1" si="55"/>
        <v>10</v>
      </c>
      <c r="S123" s="49">
        <f t="shared" ca="1" si="56"/>
        <v>18</v>
      </c>
      <c r="T123" s="49">
        <f t="shared" ca="1" si="57"/>
        <v>1</v>
      </c>
      <c r="U123" s="49">
        <f t="shared" ca="1" si="58"/>
        <v>4</v>
      </c>
      <c r="V123" s="49">
        <f t="shared" ca="1" si="59"/>
        <v>5</v>
      </c>
      <c r="W123" s="49">
        <f t="shared" ca="1" si="60"/>
        <v>13</v>
      </c>
      <c r="X123" s="49">
        <f t="shared" ca="1" si="61"/>
        <v>15</v>
      </c>
    </row>
    <row r="124" spans="1:24" ht="19.5" thickBot="1">
      <c r="A124" s="65">
        <f t="shared" si="32"/>
        <v>123</v>
      </c>
      <c r="B124" s="45">
        <f ca="1">Streams!B124</f>
        <v>36</v>
      </c>
      <c r="C124" s="46">
        <f ca="1">VLOOKUP(B124,Partition!$D$2:$E$38,2)</f>
        <v>18</v>
      </c>
      <c r="D124" s="47">
        <f ca="1">COUNTIF(INDEX(C124:INDEX($C$1:C124,IFERROR(LOOKUP(2,1/($D$1:D123=2),ROW($D$1:D123)-MIN(ROW($D$1:D123)-1)),1),),),C124)</f>
        <v>1</v>
      </c>
      <c r="E124" s="46">
        <f t="shared" ca="1" si="33"/>
        <v>13</v>
      </c>
      <c r="F124" s="48">
        <f ca="1">COUNTIF(INDEX(E124:INDEX($E$1:E124,IFERROR(LOOKUP(2,1/($F$1:F123=2),ROW($F$1:F123)-MIN(ROW($F$1:F123)-1)),1),),),E124)</f>
        <v>2</v>
      </c>
      <c r="G124" s="49">
        <f t="shared" ca="1" si="44"/>
        <v>2</v>
      </c>
      <c r="H124" s="49">
        <f t="shared" ca="1" si="45"/>
        <v>11</v>
      </c>
      <c r="I124" s="49">
        <f t="shared" ca="1" si="46"/>
        <v>8</v>
      </c>
      <c r="J124" s="49">
        <f t="shared" ca="1" si="47"/>
        <v>14</v>
      </c>
      <c r="K124" s="49">
        <f t="shared" ca="1" si="48"/>
        <v>3</v>
      </c>
      <c r="L124" s="49">
        <f t="shared" ca="1" si="49"/>
        <v>9</v>
      </c>
      <c r="M124" s="49">
        <f t="shared" ca="1" si="50"/>
        <v>6</v>
      </c>
      <c r="N124" s="49">
        <f t="shared" ca="1" si="51"/>
        <v>17</v>
      </c>
      <c r="O124" s="49">
        <f t="shared" ca="1" si="52"/>
        <v>7</v>
      </c>
      <c r="P124" s="49">
        <f t="shared" ca="1" si="53"/>
        <v>16</v>
      </c>
      <c r="Q124" s="49">
        <f t="shared" ca="1" si="54"/>
        <v>12</v>
      </c>
      <c r="R124" s="49">
        <f t="shared" ca="1" si="55"/>
        <v>10</v>
      </c>
      <c r="S124" s="49">
        <f t="shared" ca="1" si="56"/>
        <v>18</v>
      </c>
      <c r="T124" s="49">
        <f t="shared" ca="1" si="57"/>
        <v>1</v>
      </c>
      <c r="U124" s="49">
        <f t="shared" ca="1" si="58"/>
        <v>4</v>
      </c>
      <c r="V124" s="49">
        <f t="shared" ca="1" si="59"/>
        <v>5</v>
      </c>
      <c r="W124" s="49">
        <f t="shared" ca="1" si="60"/>
        <v>13</v>
      </c>
      <c r="X124" s="49">
        <f t="shared" ca="1" si="61"/>
        <v>15</v>
      </c>
    </row>
    <row r="125" spans="1:24" ht="19.5" thickBot="1">
      <c r="A125" s="65">
        <f t="shared" si="32"/>
        <v>124</v>
      </c>
      <c r="B125" s="45">
        <f ca="1">Streams!B125</f>
        <v>1</v>
      </c>
      <c r="C125" s="46">
        <f ca="1">VLOOKUP(B125,Partition!$D$2:$E$38,2)</f>
        <v>1</v>
      </c>
      <c r="D125" s="47">
        <f ca="1">COUNTIF(INDEX(C125:INDEX($C$1:C125,IFERROR(LOOKUP(2,1/($D$1:D124=2),ROW($D$1:D124)-MIN(ROW($D$1:D124)-1)),1),),),C125)</f>
        <v>1</v>
      </c>
      <c r="E125" s="46">
        <f t="shared" ca="1" si="33"/>
        <v>14</v>
      </c>
      <c r="F125" s="48">
        <f ca="1">COUNTIF(INDEX(E125:INDEX($E$1:E125,IFERROR(LOOKUP(2,1/($F$1:F124=2),ROW($F$1:F124)-MIN(ROW($F$1:F124)-1)),1),),),E125)</f>
        <v>1</v>
      </c>
      <c r="G125" s="49">
        <f t="shared" ca="1" si="44"/>
        <v>18</v>
      </c>
      <c r="H125" s="49">
        <f t="shared" ca="1" si="45"/>
        <v>2</v>
      </c>
      <c r="I125" s="49">
        <f t="shared" ca="1" si="46"/>
        <v>11</v>
      </c>
      <c r="J125" s="49">
        <f t="shared" ca="1" si="47"/>
        <v>8</v>
      </c>
      <c r="K125" s="49">
        <f t="shared" ca="1" si="48"/>
        <v>14</v>
      </c>
      <c r="L125" s="49">
        <f t="shared" ca="1" si="49"/>
        <v>3</v>
      </c>
      <c r="M125" s="49">
        <f t="shared" ca="1" si="50"/>
        <v>9</v>
      </c>
      <c r="N125" s="49">
        <f t="shared" ca="1" si="51"/>
        <v>6</v>
      </c>
      <c r="O125" s="49">
        <f t="shared" ca="1" si="52"/>
        <v>17</v>
      </c>
      <c r="P125" s="49">
        <f t="shared" ca="1" si="53"/>
        <v>7</v>
      </c>
      <c r="Q125" s="49">
        <f t="shared" ca="1" si="54"/>
        <v>16</v>
      </c>
      <c r="R125" s="49">
        <f t="shared" ca="1" si="55"/>
        <v>12</v>
      </c>
      <c r="S125" s="49">
        <f t="shared" ca="1" si="56"/>
        <v>10</v>
      </c>
      <c r="T125" s="49">
        <f t="shared" ca="1" si="57"/>
        <v>1</v>
      </c>
      <c r="U125" s="49">
        <f t="shared" ca="1" si="58"/>
        <v>4</v>
      </c>
      <c r="V125" s="49">
        <f t="shared" ca="1" si="59"/>
        <v>5</v>
      </c>
      <c r="W125" s="49">
        <f t="shared" ca="1" si="60"/>
        <v>13</v>
      </c>
      <c r="X125" s="49">
        <f t="shared" ca="1" si="61"/>
        <v>15</v>
      </c>
    </row>
    <row r="126" spans="1:24" ht="19.5" thickBot="1">
      <c r="A126" s="65">
        <f t="shared" si="32"/>
        <v>125</v>
      </c>
      <c r="B126" s="45">
        <f ca="1">Streams!B126</f>
        <v>11</v>
      </c>
      <c r="C126" s="46">
        <f ca="1">VLOOKUP(B126,Partition!$D$2:$E$38,2)</f>
        <v>5</v>
      </c>
      <c r="D126" s="47">
        <f ca="1">COUNTIF(INDEX(C126:INDEX($C$1:C126,IFERROR(LOOKUP(2,1/($D$1:D125=2),ROW($D$1:D125)-MIN(ROW($D$1:D125)-1)),1),),),C126)</f>
        <v>1</v>
      </c>
      <c r="E126" s="46">
        <f t="shared" ca="1" si="33"/>
        <v>16</v>
      </c>
      <c r="F126" s="48">
        <f ca="1">COUNTIF(INDEX(E126:INDEX($E$1:E126,IFERROR(LOOKUP(2,1/($F$1:F125=2),ROW($F$1:F125)-MIN(ROW($F$1:F125)-1)),1),),),E126)</f>
        <v>1</v>
      </c>
      <c r="G126" s="49">
        <f t="shared" ca="1" si="44"/>
        <v>1</v>
      </c>
      <c r="H126" s="49">
        <f t="shared" ca="1" si="45"/>
        <v>18</v>
      </c>
      <c r="I126" s="49">
        <f t="shared" ca="1" si="46"/>
        <v>2</v>
      </c>
      <c r="J126" s="49">
        <f t="shared" ca="1" si="47"/>
        <v>11</v>
      </c>
      <c r="K126" s="49">
        <f t="shared" ca="1" si="48"/>
        <v>8</v>
      </c>
      <c r="L126" s="49">
        <f t="shared" ca="1" si="49"/>
        <v>14</v>
      </c>
      <c r="M126" s="49">
        <f t="shared" ca="1" si="50"/>
        <v>3</v>
      </c>
      <c r="N126" s="49">
        <f t="shared" ca="1" si="51"/>
        <v>9</v>
      </c>
      <c r="O126" s="49">
        <f t="shared" ca="1" si="52"/>
        <v>6</v>
      </c>
      <c r="P126" s="49">
        <f t="shared" ca="1" si="53"/>
        <v>17</v>
      </c>
      <c r="Q126" s="49">
        <f t="shared" ca="1" si="54"/>
        <v>7</v>
      </c>
      <c r="R126" s="49">
        <f t="shared" ca="1" si="55"/>
        <v>16</v>
      </c>
      <c r="S126" s="49">
        <f t="shared" ca="1" si="56"/>
        <v>12</v>
      </c>
      <c r="T126" s="49">
        <f t="shared" ca="1" si="57"/>
        <v>10</v>
      </c>
      <c r="U126" s="49">
        <f t="shared" ca="1" si="58"/>
        <v>4</v>
      </c>
      <c r="V126" s="49">
        <f t="shared" ca="1" si="59"/>
        <v>5</v>
      </c>
      <c r="W126" s="49">
        <f t="shared" ca="1" si="60"/>
        <v>13</v>
      </c>
      <c r="X126" s="49">
        <f t="shared" ca="1" si="61"/>
        <v>15</v>
      </c>
    </row>
    <row r="127" spans="1:24" ht="19.5" thickBot="1">
      <c r="A127" s="65">
        <f t="shared" si="32"/>
        <v>126</v>
      </c>
      <c r="B127" s="45">
        <f ca="1">Streams!B127</f>
        <v>27</v>
      </c>
      <c r="C127" s="46">
        <f ca="1">VLOOKUP(B127,Partition!$D$2:$E$38,2)</f>
        <v>15</v>
      </c>
      <c r="D127" s="47">
        <f ca="1">COUNTIF(INDEX(C127:INDEX($C$1:C127,IFERROR(LOOKUP(2,1/($D$1:D126=2),ROW($D$1:D126)-MIN(ROW($D$1:D126)-1)),1),),),C127)</f>
        <v>1</v>
      </c>
      <c r="E127" s="46">
        <f t="shared" ca="1" si="33"/>
        <v>18</v>
      </c>
      <c r="F127" s="48">
        <f ca="1">COUNTIF(INDEX(E127:INDEX($E$1:E127,IFERROR(LOOKUP(2,1/($F$1:F126=2),ROW($F$1:F126)-MIN(ROW($F$1:F126)-1)),1),),),E127)</f>
        <v>1</v>
      </c>
      <c r="G127" s="49">
        <f t="shared" ca="1" si="44"/>
        <v>5</v>
      </c>
      <c r="H127" s="49">
        <f t="shared" ca="1" si="45"/>
        <v>1</v>
      </c>
      <c r="I127" s="49">
        <f t="shared" ca="1" si="46"/>
        <v>18</v>
      </c>
      <c r="J127" s="49">
        <f t="shared" ca="1" si="47"/>
        <v>2</v>
      </c>
      <c r="K127" s="49">
        <f t="shared" ca="1" si="48"/>
        <v>11</v>
      </c>
      <c r="L127" s="49">
        <f t="shared" ca="1" si="49"/>
        <v>8</v>
      </c>
      <c r="M127" s="49">
        <f t="shared" ca="1" si="50"/>
        <v>14</v>
      </c>
      <c r="N127" s="49">
        <f t="shared" ca="1" si="51"/>
        <v>3</v>
      </c>
      <c r="O127" s="49">
        <f t="shared" ca="1" si="52"/>
        <v>9</v>
      </c>
      <c r="P127" s="49">
        <f t="shared" ca="1" si="53"/>
        <v>6</v>
      </c>
      <c r="Q127" s="49">
        <f t="shared" ca="1" si="54"/>
        <v>17</v>
      </c>
      <c r="R127" s="49">
        <f t="shared" ca="1" si="55"/>
        <v>7</v>
      </c>
      <c r="S127" s="49">
        <f t="shared" ca="1" si="56"/>
        <v>16</v>
      </c>
      <c r="T127" s="49">
        <f t="shared" ca="1" si="57"/>
        <v>12</v>
      </c>
      <c r="U127" s="49">
        <f t="shared" ca="1" si="58"/>
        <v>10</v>
      </c>
      <c r="V127" s="49">
        <f t="shared" ca="1" si="59"/>
        <v>4</v>
      </c>
      <c r="W127" s="49">
        <f t="shared" ca="1" si="60"/>
        <v>13</v>
      </c>
      <c r="X127" s="49">
        <f t="shared" ca="1" si="61"/>
        <v>15</v>
      </c>
    </row>
    <row r="128" spans="1:24" ht="19.5" thickBot="1">
      <c r="A128" s="65">
        <f t="shared" si="32"/>
        <v>127</v>
      </c>
      <c r="B128" s="45">
        <f ca="1">Streams!B128</f>
        <v>13</v>
      </c>
      <c r="C128" s="46">
        <f ca="1">VLOOKUP(B128,Partition!$D$2:$E$38,2)</f>
        <v>7</v>
      </c>
      <c r="D128" s="47">
        <f ca="1">COUNTIF(INDEX(C128:INDEX($C$1:C128,IFERROR(LOOKUP(2,1/($D$1:D127=2),ROW($D$1:D127)-MIN(ROW($D$1:D127)-1)),1),),),C128)</f>
        <v>1</v>
      </c>
      <c r="E128" s="46">
        <f t="shared" ca="1" si="33"/>
        <v>13</v>
      </c>
      <c r="F128" s="48">
        <f ca="1">COUNTIF(INDEX(E128:INDEX($E$1:E128,IFERROR(LOOKUP(2,1/($F$1:F127=2),ROW($F$1:F127)-MIN(ROW($F$1:F127)-1)),1),),),E128)</f>
        <v>2</v>
      </c>
      <c r="G128" s="49">
        <f t="shared" ca="1" si="44"/>
        <v>15</v>
      </c>
      <c r="H128" s="49">
        <f t="shared" ca="1" si="45"/>
        <v>5</v>
      </c>
      <c r="I128" s="49">
        <f t="shared" ca="1" si="46"/>
        <v>1</v>
      </c>
      <c r="J128" s="49">
        <f t="shared" ca="1" si="47"/>
        <v>18</v>
      </c>
      <c r="K128" s="49">
        <f t="shared" ca="1" si="48"/>
        <v>2</v>
      </c>
      <c r="L128" s="49">
        <f t="shared" ca="1" si="49"/>
        <v>11</v>
      </c>
      <c r="M128" s="49">
        <f t="shared" ca="1" si="50"/>
        <v>8</v>
      </c>
      <c r="N128" s="49">
        <f t="shared" ca="1" si="51"/>
        <v>14</v>
      </c>
      <c r="O128" s="49">
        <f t="shared" ca="1" si="52"/>
        <v>3</v>
      </c>
      <c r="P128" s="49">
        <f t="shared" ca="1" si="53"/>
        <v>9</v>
      </c>
      <c r="Q128" s="49">
        <f t="shared" ca="1" si="54"/>
        <v>6</v>
      </c>
      <c r="R128" s="49">
        <f t="shared" ca="1" si="55"/>
        <v>17</v>
      </c>
      <c r="S128" s="49">
        <f t="shared" ca="1" si="56"/>
        <v>7</v>
      </c>
      <c r="T128" s="49">
        <f t="shared" ca="1" si="57"/>
        <v>16</v>
      </c>
      <c r="U128" s="49">
        <f t="shared" ca="1" si="58"/>
        <v>12</v>
      </c>
      <c r="V128" s="49">
        <f t="shared" ca="1" si="59"/>
        <v>10</v>
      </c>
      <c r="W128" s="49">
        <f t="shared" ca="1" si="60"/>
        <v>4</v>
      </c>
      <c r="X128" s="49">
        <f t="shared" ca="1" si="61"/>
        <v>13</v>
      </c>
    </row>
    <row r="129" spans="1:24" ht="19.5" thickBot="1">
      <c r="A129" s="65">
        <f t="shared" si="32"/>
        <v>128</v>
      </c>
      <c r="B129" s="45">
        <f ca="1">Streams!B129</f>
        <v>27</v>
      </c>
      <c r="C129" s="46">
        <f ca="1">VLOOKUP(B129,Partition!$D$2:$E$38,2)</f>
        <v>15</v>
      </c>
      <c r="D129" s="47">
        <f ca="1">COUNTIF(INDEX(C129:INDEX($C$1:C129,IFERROR(LOOKUP(2,1/($D$1:D128=2),ROW($D$1:D128)-MIN(ROW($D$1:D128)-1)),1),),),C129)</f>
        <v>2</v>
      </c>
      <c r="E129" s="46">
        <f t="shared" ca="1" si="33"/>
        <v>2</v>
      </c>
      <c r="F129" s="48">
        <f ca="1">COUNTIF(INDEX(E129:INDEX($E$1:E129,IFERROR(LOOKUP(2,1/($F$1:F128=2),ROW($F$1:F128)-MIN(ROW($F$1:F128)-1)),1),),),E129)</f>
        <v>1</v>
      </c>
      <c r="G129" s="49">
        <f t="shared" ca="1" si="44"/>
        <v>7</v>
      </c>
      <c r="H129" s="49">
        <f t="shared" ca="1" si="45"/>
        <v>15</v>
      </c>
      <c r="I129" s="49">
        <f t="shared" ca="1" si="46"/>
        <v>5</v>
      </c>
      <c r="J129" s="49">
        <f t="shared" ca="1" si="47"/>
        <v>1</v>
      </c>
      <c r="K129" s="49">
        <f t="shared" ca="1" si="48"/>
        <v>18</v>
      </c>
      <c r="L129" s="49">
        <f t="shared" ca="1" si="49"/>
        <v>2</v>
      </c>
      <c r="M129" s="49">
        <f t="shared" ca="1" si="50"/>
        <v>11</v>
      </c>
      <c r="N129" s="49">
        <f t="shared" ca="1" si="51"/>
        <v>8</v>
      </c>
      <c r="O129" s="49">
        <f t="shared" ca="1" si="52"/>
        <v>14</v>
      </c>
      <c r="P129" s="49">
        <f t="shared" ca="1" si="53"/>
        <v>3</v>
      </c>
      <c r="Q129" s="49">
        <f t="shared" ca="1" si="54"/>
        <v>9</v>
      </c>
      <c r="R129" s="49">
        <f t="shared" ca="1" si="55"/>
        <v>6</v>
      </c>
      <c r="S129" s="49">
        <f t="shared" ca="1" si="56"/>
        <v>17</v>
      </c>
      <c r="T129" s="49">
        <f t="shared" ca="1" si="57"/>
        <v>16</v>
      </c>
      <c r="U129" s="49">
        <f t="shared" ca="1" si="58"/>
        <v>12</v>
      </c>
      <c r="V129" s="49">
        <f t="shared" ca="1" si="59"/>
        <v>10</v>
      </c>
      <c r="W129" s="49">
        <f t="shared" ca="1" si="60"/>
        <v>4</v>
      </c>
      <c r="X129" s="49">
        <f t="shared" ca="1" si="61"/>
        <v>13</v>
      </c>
    </row>
    <row r="130" spans="1:24" ht="19.5" thickBot="1">
      <c r="A130" s="65">
        <f t="shared" si="32"/>
        <v>129</v>
      </c>
      <c r="B130" s="45">
        <f ca="1">Streams!B130</f>
        <v>24</v>
      </c>
      <c r="C130" s="46">
        <f ca="1">VLOOKUP(B130,Partition!$D$2:$E$38,2)</f>
        <v>12</v>
      </c>
      <c r="D130" s="47">
        <f ca="1">COUNTIF(INDEX(C130:INDEX($C$1:C130,IFERROR(LOOKUP(2,1/($D$1:D129=2),ROW($D$1:D129)-MIN(ROW($D$1:D129)-1)),1),),),C130)</f>
        <v>1</v>
      </c>
      <c r="E130" s="46">
        <f t="shared" ca="1" si="33"/>
        <v>15</v>
      </c>
      <c r="F130" s="48">
        <f ca="1">COUNTIF(INDEX(E130:INDEX($E$1:E130,IFERROR(LOOKUP(2,1/($F$1:F129=2),ROW($F$1:F129)-MIN(ROW($F$1:F129)-1)),1),),),E130)</f>
        <v>1</v>
      </c>
      <c r="G130" s="49">
        <f t="shared" ca="1" si="44"/>
        <v>15</v>
      </c>
      <c r="H130" s="49">
        <f t="shared" ca="1" si="45"/>
        <v>7</v>
      </c>
      <c r="I130" s="49">
        <f t="shared" ca="1" si="46"/>
        <v>5</v>
      </c>
      <c r="J130" s="49">
        <f t="shared" ca="1" si="47"/>
        <v>1</v>
      </c>
      <c r="K130" s="49">
        <f t="shared" ca="1" si="48"/>
        <v>18</v>
      </c>
      <c r="L130" s="49">
        <f t="shared" ca="1" si="49"/>
        <v>2</v>
      </c>
      <c r="M130" s="49">
        <f t="shared" ca="1" si="50"/>
        <v>11</v>
      </c>
      <c r="N130" s="49">
        <f t="shared" ca="1" si="51"/>
        <v>8</v>
      </c>
      <c r="O130" s="49">
        <f t="shared" ca="1" si="52"/>
        <v>14</v>
      </c>
      <c r="P130" s="49">
        <f t="shared" ca="1" si="53"/>
        <v>3</v>
      </c>
      <c r="Q130" s="49">
        <f t="shared" ca="1" si="54"/>
        <v>9</v>
      </c>
      <c r="R130" s="49">
        <f t="shared" ca="1" si="55"/>
        <v>6</v>
      </c>
      <c r="S130" s="49">
        <f t="shared" ca="1" si="56"/>
        <v>17</v>
      </c>
      <c r="T130" s="49">
        <f t="shared" ca="1" si="57"/>
        <v>16</v>
      </c>
      <c r="U130" s="49">
        <f t="shared" ca="1" si="58"/>
        <v>12</v>
      </c>
      <c r="V130" s="49">
        <f t="shared" ca="1" si="59"/>
        <v>10</v>
      </c>
      <c r="W130" s="49">
        <f t="shared" ca="1" si="60"/>
        <v>4</v>
      </c>
      <c r="X130" s="49">
        <f t="shared" ca="1" si="61"/>
        <v>13</v>
      </c>
    </row>
    <row r="131" spans="1:24" ht="19.5" thickBot="1">
      <c r="A131" s="65">
        <f t="shared" si="32"/>
        <v>130</v>
      </c>
      <c r="B131" s="45">
        <f ca="1">Streams!B131</f>
        <v>23</v>
      </c>
      <c r="C131" s="46">
        <f ca="1">VLOOKUP(B131,Partition!$D$2:$E$38,2)</f>
        <v>11</v>
      </c>
      <c r="D131" s="47">
        <f ca="1">COUNTIF(INDEX(C131:INDEX($C$1:C131,IFERROR(LOOKUP(2,1/($D$1:D130=2),ROW($D$1:D130)-MIN(ROW($D$1:D130)-1)),1),),),C131)</f>
        <v>1</v>
      </c>
      <c r="E131" s="46">
        <f t="shared" ca="1" si="33"/>
        <v>8</v>
      </c>
      <c r="F131" s="48">
        <f ca="1">COUNTIF(INDEX(E131:INDEX($E$1:E131,IFERROR(LOOKUP(2,1/($F$1:F130=2),ROW($F$1:F130)-MIN(ROW($F$1:F130)-1)),1),),),E131)</f>
        <v>1</v>
      </c>
      <c r="G131" s="49">
        <f t="shared" ca="1" si="44"/>
        <v>12</v>
      </c>
      <c r="H131" s="49">
        <f t="shared" ca="1" si="45"/>
        <v>15</v>
      </c>
      <c r="I131" s="49">
        <f t="shared" ca="1" si="46"/>
        <v>7</v>
      </c>
      <c r="J131" s="49">
        <f t="shared" ca="1" si="47"/>
        <v>5</v>
      </c>
      <c r="K131" s="49">
        <f t="shared" ca="1" si="48"/>
        <v>1</v>
      </c>
      <c r="L131" s="49">
        <f t="shared" ca="1" si="49"/>
        <v>18</v>
      </c>
      <c r="M131" s="49">
        <f t="shared" ca="1" si="50"/>
        <v>2</v>
      </c>
      <c r="N131" s="49">
        <f t="shared" ca="1" si="51"/>
        <v>11</v>
      </c>
      <c r="O131" s="49">
        <f t="shared" ca="1" si="52"/>
        <v>8</v>
      </c>
      <c r="P131" s="49">
        <f t="shared" ca="1" si="53"/>
        <v>14</v>
      </c>
      <c r="Q131" s="49">
        <f t="shared" ca="1" si="54"/>
        <v>3</v>
      </c>
      <c r="R131" s="49">
        <f t="shared" ca="1" si="55"/>
        <v>9</v>
      </c>
      <c r="S131" s="49">
        <f t="shared" ca="1" si="56"/>
        <v>6</v>
      </c>
      <c r="T131" s="49">
        <f t="shared" ca="1" si="57"/>
        <v>17</v>
      </c>
      <c r="U131" s="49">
        <f t="shared" ca="1" si="58"/>
        <v>16</v>
      </c>
      <c r="V131" s="49">
        <f t="shared" ca="1" si="59"/>
        <v>10</v>
      </c>
      <c r="W131" s="49">
        <f t="shared" ca="1" si="60"/>
        <v>4</v>
      </c>
      <c r="X131" s="49">
        <f t="shared" ca="1" si="61"/>
        <v>13</v>
      </c>
    </row>
    <row r="132" spans="1:24" ht="19.5" thickBot="1">
      <c r="A132" s="65">
        <f t="shared" ref="A132:A195" si="62">1+A131</f>
        <v>131</v>
      </c>
      <c r="B132" s="45">
        <f ca="1">Streams!B132</f>
        <v>13</v>
      </c>
      <c r="C132" s="46">
        <f ca="1">VLOOKUP(B132,Partition!$D$2:$E$38,2)</f>
        <v>7</v>
      </c>
      <c r="D132" s="47">
        <f ca="1">COUNTIF(INDEX(C132:INDEX($C$1:C132,IFERROR(LOOKUP(2,1/($D$1:D131=2),ROW($D$1:D131)-MIN(ROW($D$1:D131)-1)),1),),),C132)</f>
        <v>1</v>
      </c>
      <c r="E132" s="46">
        <f t="shared" ref="E132:E195" ca="1" si="63">IF(C132=G132,1,IF(C132=H132,2,IF(C132=I132,3,IF(C132=J132,4,IF(C132=K132,5,IF(C132=L132,6,IF(C132=M132,7,IF(C132=N132,8,IF(C132=O132,9,IF(C132=P132,10,IF(C132=Q132,11,IF(C132=R132,12,IF(C132=S132,13,IF(C132=T132,14,IF(C132=U132,15,IF(C132=V132,16,IF(C132=W132,17,IF(C132=X132,18,""))))))))))))))))))</f>
        <v>4</v>
      </c>
      <c r="F132" s="48">
        <f ca="1">COUNTIF(INDEX(E132:INDEX($E$1:E132,IFERROR(LOOKUP(2,1/($F$1:F131=2),ROW($F$1:F131)-MIN(ROW($F$1:F131)-1)),1),),),E132)</f>
        <v>1</v>
      </c>
      <c r="G132" s="49">
        <f t="shared" ca="1" si="44"/>
        <v>11</v>
      </c>
      <c r="H132" s="49">
        <f t="shared" ca="1" si="45"/>
        <v>12</v>
      </c>
      <c r="I132" s="49">
        <f t="shared" ca="1" si="46"/>
        <v>15</v>
      </c>
      <c r="J132" s="49">
        <f t="shared" ca="1" si="47"/>
        <v>7</v>
      </c>
      <c r="K132" s="49">
        <f t="shared" ca="1" si="48"/>
        <v>5</v>
      </c>
      <c r="L132" s="49">
        <f t="shared" ca="1" si="49"/>
        <v>1</v>
      </c>
      <c r="M132" s="49">
        <f t="shared" ca="1" si="50"/>
        <v>18</v>
      </c>
      <c r="N132" s="49">
        <f t="shared" ca="1" si="51"/>
        <v>2</v>
      </c>
      <c r="O132" s="49">
        <f t="shared" ca="1" si="52"/>
        <v>8</v>
      </c>
      <c r="P132" s="49">
        <f t="shared" ca="1" si="53"/>
        <v>14</v>
      </c>
      <c r="Q132" s="49">
        <f t="shared" ca="1" si="54"/>
        <v>3</v>
      </c>
      <c r="R132" s="49">
        <f t="shared" ca="1" si="55"/>
        <v>9</v>
      </c>
      <c r="S132" s="49">
        <f t="shared" ca="1" si="56"/>
        <v>6</v>
      </c>
      <c r="T132" s="49">
        <f t="shared" ca="1" si="57"/>
        <v>17</v>
      </c>
      <c r="U132" s="49">
        <f t="shared" ca="1" si="58"/>
        <v>16</v>
      </c>
      <c r="V132" s="49">
        <f t="shared" ca="1" si="59"/>
        <v>10</v>
      </c>
      <c r="W132" s="49">
        <f t="shared" ca="1" si="60"/>
        <v>4</v>
      </c>
      <c r="X132" s="49">
        <f t="shared" ca="1" si="61"/>
        <v>13</v>
      </c>
    </row>
    <row r="133" spans="1:24" ht="19.5" thickBot="1">
      <c r="A133" s="65">
        <f t="shared" si="62"/>
        <v>132</v>
      </c>
      <c r="B133" s="45">
        <f ca="1">Streams!B133</f>
        <v>30</v>
      </c>
      <c r="C133" s="46">
        <f ca="1">VLOOKUP(B133,Partition!$D$2:$E$38,2)</f>
        <v>15</v>
      </c>
      <c r="D133" s="47">
        <f ca="1">COUNTIF(INDEX(C133:INDEX($C$1:C133,IFERROR(LOOKUP(2,1/($D$1:D132=2),ROW($D$1:D132)-MIN(ROW($D$1:D132)-1)),1),),),C133)</f>
        <v>2</v>
      </c>
      <c r="E133" s="46">
        <f t="shared" ca="1" si="63"/>
        <v>4</v>
      </c>
      <c r="F133" s="48">
        <f ca="1">COUNTIF(INDEX(E133:INDEX($E$1:E133,IFERROR(LOOKUP(2,1/($F$1:F132=2),ROW($F$1:F132)-MIN(ROW($F$1:F132)-1)),1),),),E133)</f>
        <v>2</v>
      </c>
      <c r="G133" s="49">
        <f t="shared" ca="1" si="44"/>
        <v>7</v>
      </c>
      <c r="H133" s="49">
        <f t="shared" ca="1" si="45"/>
        <v>11</v>
      </c>
      <c r="I133" s="49">
        <f t="shared" ca="1" si="46"/>
        <v>12</v>
      </c>
      <c r="J133" s="49">
        <f t="shared" ca="1" si="47"/>
        <v>15</v>
      </c>
      <c r="K133" s="49">
        <f t="shared" ca="1" si="48"/>
        <v>5</v>
      </c>
      <c r="L133" s="49">
        <f t="shared" ca="1" si="49"/>
        <v>1</v>
      </c>
      <c r="M133" s="49">
        <f t="shared" ca="1" si="50"/>
        <v>18</v>
      </c>
      <c r="N133" s="49">
        <f t="shared" ca="1" si="51"/>
        <v>2</v>
      </c>
      <c r="O133" s="49">
        <f t="shared" ca="1" si="52"/>
        <v>8</v>
      </c>
      <c r="P133" s="49">
        <f t="shared" ca="1" si="53"/>
        <v>14</v>
      </c>
      <c r="Q133" s="49">
        <f t="shared" ca="1" si="54"/>
        <v>3</v>
      </c>
      <c r="R133" s="49">
        <f t="shared" ca="1" si="55"/>
        <v>9</v>
      </c>
      <c r="S133" s="49">
        <f t="shared" ca="1" si="56"/>
        <v>6</v>
      </c>
      <c r="T133" s="49">
        <f t="shared" ca="1" si="57"/>
        <v>17</v>
      </c>
      <c r="U133" s="49">
        <f t="shared" ca="1" si="58"/>
        <v>16</v>
      </c>
      <c r="V133" s="49">
        <f t="shared" ca="1" si="59"/>
        <v>10</v>
      </c>
      <c r="W133" s="49">
        <f t="shared" ca="1" si="60"/>
        <v>4</v>
      </c>
      <c r="X133" s="49">
        <f t="shared" ca="1" si="61"/>
        <v>13</v>
      </c>
    </row>
    <row r="134" spans="1:24" ht="19.5" thickBot="1">
      <c r="A134" s="65">
        <f t="shared" si="62"/>
        <v>133</v>
      </c>
      <c r="B134" s="45">
        <f ca="1">Streams!B134</f>
        <v>22</v>
      </c>
      <c r="C134" s="46">
        <f ca="1">VLOOKUP(B134,Partition!$D$2:$E$38,2)</f>
        <v>10</v>
      </c>
      <c r="D134" s="47">
        <f ca="1">COUNTIF(INDEX(C134:INDEX($C$1:C134,IFERROR(LOOKUP(2,1/($D$1:D133=2),ROW($D$1:D133)-MIN(ROW($D$1:D133)-1)),1),),),C134)</f>
        <v>1</v>
      </c>
      <c r="E134" s="46">
        <f t="shared" ca="1" si="63"/>
        <v>16</v>
      </c>
      <c r="F134" s="48">
        <f ca="1">COUNTIF(INDEX(E134:INDEX($E$1:E134,IFERROR(LOOKUP(2,1/($F$1:F133=2),ROW($F$1:F133)-MIN(ROW($F$1:F133)-1)),1),),),E134)</f>
        <v>1</v>
      </c>
      <c r="G134" s="49">
        <f t="shared" ca="1" si="44"/>
        <v>15</v>
      </c>
      <c r="H134" s="49">
        <f t="shared" ca="1" si="45"/>
        <v>7</v>
      </c>
      <c r="I134" s="49">
        <f t="shared" ca="1" si="46"/>
        <v>11</v>
      </c>
      <c r="J134" s="49">
        <f t="shared" ca="1" si="47"/>
        <v>12</v>
      </c>
      <c r="K134" s="49">
        <f t="shared" ca="1" si="48"/>
        <v>5</v>
      </c>
      <c r="L134" s="49">
        <f t="shared" ca="1" si="49"/>
        <v>1</v>
      </c>
      <c r="M134" s="49">
        <f t="shared" ca="1" si="50"/>
        <v>18</v>
      </c>
      <c r="N134" s="49">
        <f t="shared" ca="1" si="51"/>
        <v>2</v>
      </c>
      <c r="O134" s="49">
        <f t="shared" ca="1" si="52"/>
        <v>8</v>
      </c>
      <c r="P134" s="49">
        <f t="shared" ca="1" si="53"/>
        <v>14</v>
      </c>
      <c r="Q134" s="49">
        <f t="shared" ca="1" si="54"/>
        <v>3</v>
      </c>
      <c r="R134" s="49">
        <f t="shared" ca="1" si="55"/>
        <v>9</v>
      </c>
      <c r="S134" s="49">
        <f t="shared" ca="1" si="56"/>
        <v>6</v>
      </c>
      <c r="T134" s="49">
        <f t="shared" ca="1" si="57"/>
        <v>17</v>
      </c>
      <c r="U134" s="49">
        <f t="shared" ca="1" si="58"/>
        <v>16</v>
      </c>
      <c r="V134" s="49">
        <f t="shared" ca="1" si="59"/>
        <v>10</v>
      </c>
      <c r="W134" s="49">
        <f t="shared" ca="1" si="60"/>
        <v>4</v>
      </c>
      <c r="X134" s="49">
        <f t="shared" ca="1" si="61"/>
        <v>13</v>
      </c>
    </row>
    <row r="135" spans="1:24" ht="19.5" thickBot="1">
      <c r="A135" s="65">
        <f t="shared" si="62"/>
        <v>134</v>
      </c>
      <c r="B135" s="45">
        <f ca="1">Streams!B135</f>
        <v>4</v>
      </c>
      <c r="C135" s="46">
        <f ca="1">VLOOKUP(B135,Partition!$D$2:$E$38,2)</f>
        <v>1</v>
      </c>
      <c r="D135" s="47">
        <f ca="1">COUNTIF(INDEX(C135:INDEX($C$1:C135,IFERROR(LOOKUP(2,1/($D$1:D134=2),ROW($D$1:D134)-MIN(ROW($D$1:D134)-1)),1),),),C135)</f>
        <v>1</v>
      </c>
      <c r="E135" s="46">
        <f t="shared" ca="1" si="63"/>
        <v>7</v>
      </c>
      <c r="F135" s="48">
        <f ca="1">COUNTIF(INDEX(E135:INDEX($E$1:E135,IFERROR(LOOKUP(2,1/($F$1:F134=2),ROW($F$1:F134)-MIN(ROW($F$1:F134)-1)),1),),),E135)</f>
        <v>1</v>
      </c>
      <c r="G135" s="49">
        <f t="shared" ca="1" si="44"/>
        <v>10</v>
      </c>
      <c r="H135" s="49">
        <f t="shared" ca="1" si="45"/>
        <v>15</v>
      </c>
      <c r="I135" s="49">
        <f t="shared" ca="1" si="46"/>
        <v>7</v>
      </c>
      <c r="J135" s="49">
        <f t="shared" ca="1" si="47"/>
        <v>11</v>
      </c>
      <c r="K135" s="49">
        <f t="shared" ca="1" si="48"/>
        <v>12</v>
      </c>
      <c r="L135" s="49">
        <f t="shared" ca="1" si="49"/>
        <v>5</v>
      </c>
      <c r="M135" s="49">
        <f t="shared" ca="1" si="50"/>
        <v>1</v>
      </c>
      <c r="N135" s="49">
        <f t="shared" ca="1" si="51"/>
        <v>18</v>
      </c>
      <c r="O135" s="49">
        <f t="shared" ca="1" si="52"/>
        <v>2</v>
      </c>
      <c r="P135" s="49">
        <f t="shared" ca="1" si="53"/>
        <v>8</v>
      </c>
      <c r="Q135" s="49">
        <f t="shared" ca="1" si="54"/>
        <v>14</v>
      </c>
      <c r="R135" s="49">
        <f t="shared" ca="1" si="55"/>
        <v>3</v>
      </c>
      <c r="S135" s="49">
        <f t="shared" ca="1" si="56"/>
        <v>9</v>
      </c>
      <c r="T135" s="49">
        <f t="shared" ca="1" si="57"/>
        <v>6</v>
      </c>
      <c r="U135" s="49">
        <f t="shared" ca="1" si="58"/>
        <v>17</v>
      </c>
      <c r="V135" s="49">
        <f t="shared" ca="1" si="59"/>
        <v>16</v>
      </c>
      <c r="W135" s="49">
        <f t="shared" ca="1" si="60"/>
        <v>4</v>
      </c>
      <c r="X135" s="49">
        <f t="shared" ca="1" si="61"/>
        <v>13</v>
      </c>
    </row>
    <row r="136" spans="1:24" ht="19.5" thickBot="1">
      <c r="A136" s="65">
        <f t="shared" si="62"/>
        <v>135</v>
      </c>
      <c r="B136" s="45">
        <f ca="1">Streams!B136</f>
        <v>25</v>
      </c>
      <c r="C136" s="46">
        <f ca="1">VLOOKUP(B136,Partition!$D$2:$E$38,2)</f>
        <v>13</v>
      </c>
      <c r="D136" s="47">
        <f ca="1">COUNTIF(INDEX(C136:INDEX($C$1:C136,IFERROR(LOOKUP(2,1/($D$1:D135=2),ROW($D$1:D135)-MIN(ROW($D$1:D135)-1)),1),),),C136)</f>
        <v>1</v>
      </c>
      <c r="E136" s="46">
        <f t="shared" ca="1" si="63"/>
        <v>18</v>
      </c>
      <c r="F136" s="48">
        <f ca="1">COUNTIF(INDEX(E136:INDEX($E$1:E136,IFERROR(LOOKUP(2,1/($F$1:F135=2),ROW($F$1:F135)-MIN(ROW($F$1:F135)-1)),1),),),E136)</f>
        <v>1</v>
      </c>
      <c r="G136" s="49">
        <f t="shared" ca="1" si="44"/>
        <v>1</v>
      </c>
      <c r="H136" s="49">
        <f t="shared" ca="1" si="45"/>
        <v>10</v>
      </c>
      <c r="I136" s="49">
        <f t="shared" ca="1" si="46"/>
        <v>15</v>
      </c>
      <c r="J136" s="49">
        <f t="shared" ca="1" si="47"/>
        <v>7</v>
      </c>
      <c r="K136" s="49">
        <f t="shared" ca="1" si="48"/>
        <v>11</v>
      </c>
      <c r="L136" s="49">
        <f t="shared" ca="1" si="49"/>
        <v>12</v>
      </c>
      <c r="M136" s="49">
        <f t="shared" ca="1" si="50"/>
        <v>5</v>
      </c>
      <c r="N136" s="49">
        <f t="shared" ca="1" si="51"/>
        <v>18</v>
      </c>
      <c r="O136" s="49">
        <f t="shared" ca="1" si="52"/>
        <v>2</v>
      </c>
      <c r="P136" s="49">
        <f t="shared" ca="1" si="53"/>
        <v>8</v>
      </c>
      <c r="Q136" s="49">
        <f t="shared" ca="1" si="54"/>
        <v>14</v>
      </c>
      <c r="R136" s="49">
        <f t="shared" ca="1" si="55"/>
        <v>3</v>
      </c>
      <c r="S136" s="49">
        <f t="shared" ca="1" si="56"/>
        <v>9</v>
      </c>
      <c r="T136" s="49">
        <f t="shared" ca="1" si="57"/>
        <v>6</v>
      </c>
      <c r="U136" s="49">
        <f t="shared" ca="1" si="58"/>
        <v>17</v>
      </c>
      <c r="V136" s="49">
        <f t="shared" ca="1" si="59"/>
        <v>16</v>
      </c>
      <c r="W136" s="49">
        <f t="shared" ca="1" si="60"/>
        <v>4</v>
      </c>
      <c r="X136" s="49">
        <f t="shared" ca="1" si="61"/>
        <v>13</v>
      </c>
    </row>
    <row r="137" spans="1:24" ht="19.5" thickBot="1">
      <c r="A137" s="65">
        <f t="shared" si="62"/>
        <v>136</v>
      </c>
      <c r="B137" s="45">
        <f ca="1">Streams!B137</f>
        <v>30</v>
      </c>
      <c r="C137" s="46">
        <f ca="1">VLOOKUP(B137,Partition!$D$2:$E$38,2)</f>
        <v>15</v>
      </c>
      <c r="D137" s="47">
        <f ca="1">COUNTIF(INDEX(C137:INDEX($C$1:C137,IFERROR(LOOKUP(2,1/($D$1:D136=2),ROW($D$1:D136)-MIN(ROW($D$1:D136)-1)),1),),),C137)</f>
        <v>2</v>
      </c>
      <c r="E137" s="46">
        <f t="shared" ca="1" si="63"/>
        <v>4</v>
      </c>
      <c r="F137" s="48">
        <f ca="1">COUNTIF(INDEX(E137:INDEX($E$1:E137,IFERROR(LOOKUP(2,1/($F$1:F136=2),ROW($F$1:F136)-MIN(ROW($F$1:F136)-1)),1),),),E137)</f>
        <v>2</v>
      </c>
      <c r="G137" s="49">
        <f t="shared" ca="1" si="44"/>
        <v>13</v>
      </c>
      <c r="H137" s="49">
        <f t="shared" ca="1" si="45"/>
        <v>1</v>
      </c>
      <c r="I137" s="49">
        <f t="shared" ca="1" si="46"/>
        <v>10</v>
      </c>
      <c r="J137" s="49">
        <f t="shared" ca="1" si="47"/>
        <v>15</v>
      </c>
      <c r="K137" s="49">
        <f t="shared" ca="1" si="48"/>
        <v>7</v>
      </c>
      <c r="L137" s="49">
        <f t="shared" ca="1" si="49"/>
        <v>11</v>
      </c>
      <c r="M137" s="49">
        <f t="shared" ca="1" si="50"/>
        <v>12</v>
      </c>
      <c r="N137" s="49">
        <f t="shared" ca="1" si="51"/>
        <v>5</v>
      </c>
      <c r="O137" s="49">
        <f t="shared" ca="1" si="52"/>
        <v>18</v>
      </c>
      <c r="P137" s="49">
        <f t="shared" ca="1" si="53"/>
        <v>2</v>
      </c>
      <c r="Q137" s="49">
        <f t="shared" ca="1" si="54"/>
        <v>8</v>
      </c>
      <c r="R137" s="49">
        <f t="shared" ca="1" si="55"/>
        <v>14</v>
      </c>
      <c r="S137" s="49">
        <f t="shared" ca="1" si="56"/>
        <v>3</v>
      </c>
      <c r="T137" s="49">
        <f t="shared" ca="1" si="57"/>
        <v>9</v>
      </c>
      <c r="U137" s="49">
        <f t="shared" ca="1" si="58"/>
        <v>6</v>
      </c>
      <c r="V137" s="49">
        <f t="shared" ca="1" si="59"/>
        <v>17</v>
      </c>
      <c r="W137" s="49">
        <f t="shared" ca="1" si="60"/>
        <v>16</v>
      </c>
      <c r="X137" s="49">
        <f t="shared" ca="1" si="61"/>
        <v>4</v>
      </c>
    </row>
    <row r="138" spans="1:24" ht="19.5" thickBot="1">
      <c r="A138" s="65">
        <f t="shared" si="62"/>
        <v>137</v>
      </c>
      <c r="B138" s="45">
        <f ca="1">Streams!B138</f>
        <v>33</v>
      </c>
      <c r="C138" s="46">
        <f ca="1">VLOOKUP(B138,Partition!$D$2:$E$38,2)</f>
        <v>18</v>
      </c>
      <c r="D138" s="47">
        <f ca="1">COUNTIF(INDEX(C138:INDEX($C$1:C138,IFERROR(LOOKUP(2,1/($D$1:D137=2),ROW($D$1:D137)-MIN(ROW($D$1:D137)-1)),1),),),C138)</f>
        <v>1</v>
      </c>
      <c r="E138" s="46">
        <f t="shared" ca="1" si="63"/>
        <v>9</v>
      </c>
      <c r="F138" s="48">
        <f ca="1">COUNTIF(INDEX(E138:INDEX($E$1:E138,IFERROR(LOOKUP(2,1/($F$1:F137=2),ROW($F$1:F137)-MIN(ROW($F$1:F137)-1)),1),),),E138)</f>
        <v>1</v>
      </c>
      <c r="G138" s="49">
        <f t="shared" ca="1" si="44"/>
        <v>15</v>
      </c>
      <c r="H138" s="49">
        <f t="shared" ca="1" si="45"/>
        <v>13</v>
      </c>
      <c r="I138" s="49">
        <f t="shared" ca="1" si="46"/>
        <v>1</v>
      </c>
      <c r="J138" s="49">
        <f t="shared" ca="1" si="47"/>
        <v>10</v>
      </c>
      <c r="K138" s="49">
        <f t="shared" ca="1" si="48"/>
        <v>7</v>
      </c>
      <c r="L138" s="49">
        <f t="shared" ca="1" si="49"/>
        <v>11</v>
      </c>
      <c r="M138" s="49">
        <f t="shared" ca="1" si="50"/>
        <v>12</v>
      </c>
      <c r="N138" s="49">
        <f t="shared" ca="1" si="51"/>
        <v>5</v>
      </c>
      <c r="O138" s="49">
        <f t="shared" ca="1" si="52"/>
        <v>18</v>
      </c>
      <c r="P138" s="49">
        <f t="shared" ca="1" si="53"/>
        <v>2</v>
      </c>
      <c r="Q138" s="49">
        <f t="shared" ca="1" si="54"/>
        <v>8</v>
      </c>
      <c r="R138" s="49">
        <f t="shared" ca="1" si="55"/>
        <v>14</v>
      </c>
      <c r="S138" s="49">
        <f t="shared" ca="1" si="56"/>
        <v>3</v>
      </c>
      <c r="T138" s="49">
        <f t="shared" ca="1" si="57"/>
        <v>9</v>
      </c>
      <c r="U138" s="49">
        <f t="shared" ca="1" si="58"/>
        <v>6</v>
      </c>
      <c r="V138" s="49">
        <f t="shared" ca="1" si="59"/>
        <v>17</v>
      </c>
      <c r="W138" s="49">
        <f t="shared" ca="1" si="60"/>
        <v>16</v>
      </c>
      <c r="X138" s="49">
        <f t="shared" ca="1" si="61"/>
        <v>4</v>
      </c>
    </row>
    <row r="139" spans="1:24" ht="19.5" thickBot="1">
      <c r="A139" s="65">
        <f t="shared" si="62"/>
        <v>138</v>
      </c>
      <c r="B139" s="45">
        <f ca="1">Streams!B139</f>
        <v>15</v>
      </c>
      <c r="C139" s="46">
        <f ca="1">VLOOKUP(B139,Partition!$D$2:$E$38,2)</f>
        <v>9</v>
      </c>
      <c r="D139" s="47">
        <f ca="1">COUNTIF(INDEX(C139:INDEX($C$1:C139,IFERROR(LOOKUP(2,1/($D$1:D138=2),ROW($D$1:D138)-MIN(ROW($D$1:D138)-1)),1),),),C139)</f>
        <v>1</v>
      </c>
      <c r="E139" s="46">
        <f t="shared" ca="1" si="63"/>
        <v>14</v>
      </c>
      <c r="F139" s="48">
        <f ca="1">COUNTIF(INDEX(E139:INDEX($E$1:E139,IFERROR(LOOKUP(2,1/($F$1:F138=2),ROW($F$1:F138)-MIN(ROW($F$1:F138)-1)),1),),),E139)</f>
        <v>1</v>
      </c>
      <c r="G139" s="49">
        <f t="shared" ca="1" si="44"/>
        <v>18</v>
      </c>
      <c r="H139" s="49">
        <f t="shared" ca="1" si="45"/>
        <v>15</v>
      </c>
      <c r="I139" s="49">
        <f t="shared" ca="1" si="46"/>
        <v>13</v>
      </c>
      <c r="J139" s="49">
        <f t="shared" ca="1" si="47"/>
        <v>1</v>
      </c>
      <c r="K139" s="49">
        <f t="shared" ca="1" si="48"/>
        <v>10</v>
      </c>
      <c r="L139" s="49">
        <f t="shared" ca="1" si="49"/>
        <v>7</v>
      </c>
      <c r="M139" s="49">
        <f t="shared" ca="1" si="50"/>
        <v>11</v>
      </c>
      <c r="N139" s="49">
        <f t="shared" ca="1" si="51"/>
        <v>12</v>
      </c>
      <c r="O139" s="49">
        <f t="shared" ca="1" si="52"/>
        <v>5</v>
      </c>
      <c r="P139" s="49">
        <f t="shared" ca="1" si="53"/>
        <v>2</v>
      </c>
      <c r="Q139" s="49">
        <f t="shared" ca="1" si="54"/>
        <v>8</v>
      </c>
      <c r="R139" s="49">
        <f t="shared" ca="1" si="55"/>
        <v>14</v>
      </c>
      <c r="S139" s="49">
        <f t="shared" ca="1" si="56"/>
        <v>3</v>
      </c>
      <c r="T139" s="49">
        <f t="shared" ca="1" si="57"/>
        <v>9</v>
      </c>
      <c r="U139" s="49">
        <f t="shared" ca="1" si="58"/>
        <v>6</v>
      </c>
      <c r="V139" s="49">
        <f t="shared" ca="1" si="59"/>
        <v>17</v>
      </c>
      <c r="W139" s="49">
        <f t="shared" ca="1" si="60"/>
        <v>16</v>
      </c>
      <c r="X139" s="49">
        <f t="shared" ca="1" si="61"/>
        <v>4</v>
      </c>
    </row>
    <row r="140" spans="1:24" ht="19.5" thickBot="1">
      <c r="A140" s="65">
        <f t="shared" si="62"/>
        <v>139</v>
      </c>
      <c r="B140" s="45">
        <f ca="1">Streams!B140</f>
        <v>19</v>
      </c>
      <c r="C140" s="46">
        <f ca="1">VLOOKUP(B140,Partition!$D$2:$E$38,2)</f>
        <v>10</v>
      </c>
      <c r="D140" s="47">
        <f ca="1">COUNTIF(INDEX(C140:INDEX($C$1:C140,IFERROR(LOOKUP(2,1/($D$1:D139=2),ROW($D$1:D139)-MIN(ROW($D$1:D139)-1)),1),),),C140)</f>
        <v>1</v>
      </c>
      <c r="E140" s="46">
        <f t="shared" ca="1" si="63"/>
        <v>6</v>
      </c>
      <c r="F140" s="48">
        <f ca="1">COUNTIF(INDEX(E140:INDEX($E$1:E140,IFERROR(LOOKUP(2,1/($F$1:F139=2),ROW($F$1:F139)-MIN(ROW($F$1:F139)-1)),1),),),E140)</f>
        <v>1</v>
      </c>
      <c r="G140" s="49">
        <f t="shared" ca="1" si="44"/>
        <v>9</v>
      </c>
      <c r="H140" s="49">
        <f t="shared" ca="1" si="45"/>
        <v>18</v>
      </c>
      <c r="I140" s="49">
        <f t="shared" ca="1" si="46"/>
        <v>15</v>
      </c>
      <c r="J140" s="49">
        <f t="shared" ca="1" si="47"/>
        <v>13</v>
      </c>
      <c r="K140" s="49">
        <f t="shared" ca="1" si="48"/>
        <v>1</v>
      </c>
      <c r="L140" s="49">
        <f t="shared" ca="1" si="49"/>
        <v>10</v>
      </c>
      <c r="M140" s="49">
        <f t="shared" ca="1" si="50"/>
        <v>7</v>
      </c>
      <c r="N140" s="49">
        <f t="shared" ca="1" si="51"/>
        <v>11</v>
      </c>
      <c r="O140" s="49">
        <f t="shared" ca="1" si="52"/>
        <v>12</v>
      </c>
      <c r="P140" s="49">
        <f t="shared" ca="1" si="53"/>
        <v>5</v>
      </c>
      <c r="Q140" s="49">
        <f t="shared" ca="1" si="54"/>
        <v>2</v>
      </c>
      <c r="R140" s="49">
        <f t="shared" ca="1" si="55"/>
        <v>8</v>
      </c>
      <c r="S140" s="49">
        <f t="shared" ca="1" si="56"/>
        <v>14</v>
      </c>
      <c r="T140" s="49">
        <f t="shared" ca="1" si="57"/>
        <v>3</v>
      </c>
      <c r="U140" s="49">
        <f t="shared" ca="1" si="58"/>
        <v>6</v>
      </c>
      <c r="V140" s="49">
        <f t="shared" ca="1" si="59"/>
        <v>17</v>
      </c>
      <c r="W140" s="49">
        <f t="shared" ca="1" si="60"/>
        <v>16</v>
      </c>
      <c r="X140" s="49">
        <f t="shared" ca="1" si="61"/>
        <v>4</v>
      </c>
    </row>
    <row r="141" spans="1:24" ht="19.5" thickBot="1">
      <c r="A141" s="65">
        <f t="shared" si="62"/>
        <v>140</v>
      </c>
      <c r="B141" s="45">
        <f ca="1">Streams!B141</f>
        <v>6</v>
      </c>
      <c r="C141" s="46">
        <f ca="1">VLOOKUP(B141,Partition!$D$2:$E$38,2)</f>
        <v>3</v>
      </c>
      <c r="D141" s="47">
        <f ca="1">COUNTIF(INDEX(C141:INDEX($C$1:C141,IFERROR(LOOKUP(2,1/($D$1:D140=2),ROW($D$1:D140)-MIN(ROW($D$1:D140)-1)),1),),),C141)</f>
        <v>1</v>
      </c>
      <c r="E141" s="46">
        <f t="shared" ca="1" si="63"/>
        <v>14</v>
      </c>
      <c r="F141" s="48">
        <f ca="1">COUNTIF(INDEX(E141:INDEX($E$1:E141,IFERROR(LOOKUP(2,1/($F$1:F140=2),ROW($F$1:F140)-MIN(ROW($F$1:F140)-1)),1),),),E141)</f>
        <v>2</v>
      </c>
      <c r="G141" s="49">
        <f t="shared" ca="1" si="44"/>
        <v>10</v>
      </c>
      <c r="H141" s="49">
        <f t="shared" ca="1" si="45"/>
        <v>9</v>
      </c>
      <c r="I141" s="49">
        <f t="shared" ca="1" si="46"/>
        <v>18</v>
      </c>
      <c r="J141" s="49">
        <f t="shared" ca="1" si="47"/>
        <v>15</v>
      </c>
      <c r="K141" s="49">
        <f t="shared" ca="1" si="48"/>
        <v>13</v>
      </c>
      <c r="L141" s="49">
        <f t="shared" ca="1" si="49"/>
        <v>1</v>
      </c>
      <c r="M141" s="49">
        <f t="shared" ca="1" si="50"/>
        <v>7</v>
      </c>
      <c r="N141" s="49">
        <f t="shared" ca="1" si="51"/>
        <v>11</v>
      </c>
      <c r="O141" s="49">
        <f t="shared" ca="1" si="52"/>
        <v>12</v>
      </c>
      <c r="P141" s="49">
        <f t="shared" ca="1" si="53"/>
        <v>5</v>
      </c>
      <c r="Q141" s="49">
        <f t="shared" ca="1" si="54"/>
        <v>2</v>
      </c>
      <c r="R141" s="49">
        <f t="shared" ca="1" si="55"/>
        <v>8</v>
      </c>
      <c r="S141" s="49">
        <f t="shared" ca="1" si="56"/>
        <v>14</v>
      </c>
      <c r="T141" s="49">
        <f t="shared" ca="1" si="57"/>
        <v>3</v>
      </c>
      <c r="U141" s="49">
        <f t="shared" ca="1" si="58"/>
        <v>6</v>
      </c>
      <c r="V141" s="49">
        <f t="shared" ca="1" si="59"/>
        <v>17</v>
      </c>
      <c r="W141" s="49">
        <f t="shared" ca="1" si="60"/>
        <v>16</v>
      </c>
      <c r="X141" s="49">
        <f t="shared" ca="1" si="61"/>
        <v>4</v>
      </c>
    </row>
    <row r="142" spans="1:24" ht="19.5" thickBot="1">
      <c r="A142" s="65">
        <f t="shared" si="62"/>
        <v>141</v>
      </c>
      <c r="B142" s="45">
        <f ca="1">Streams!B142</f>
        <v>4</v>
      </c>
      <c r="C142" s="46">
        <f ca="1">VLOOKUP(B142,Partition!$D$2:$E$38,2)</f>
        <v>1</v>
      </c>
      <c r="D142" s="47">
        <f ca="1">COUNTIF(INDEX(C142:INDEX($C$1:C142,IFERROR(LOOKUP(2,1/($D$1:D141=2),ROW($D$1:D141)-MIN(ROW($D$1:D141)-1)),1),),),C142)</f>
        <v>1</v>
      </c>
      <c r="E142" s="46">
        <f t="shared" ca="1" si="63"/>
        <v>7</v>
      </c>
      <c r="F142" s="48">
        <f ca="1">COUNTIF(INDEX(E142:INDEX($E$1:E142,IFERROR(LOOKUP(2,1/($F$1:F141=2),ROW($F$1:F141)-MIN(ROW($F$1:F141)-1)),1),),),E142)</f>
        <v>1</v>
      </c>
      <c r="G142" s="49">
        <f t="shared" ca="1" si="44"/>
        <v>3</v>
      </c>
      <c r="H142" s="49">
        <f t="shared" ca="1" si="45"/>
        <v>10</v>
      </c>
      <c r="I142" s="49">
        <f t="shared" ca="1" si="46"/>
        <v>9</v>
      </c>
      <c r="J142" s="49">
        <f t="shared" ca="1" si="47"/>
        <v>18</v>
      </c>
      <c r="K142" s="49">
        <f t="shared" ca="1" si="48"/>
        <v>15</v>
      </c>
      <c r="L142" s="49">
        <f t="shared" ca="1" si="49"/>
        <v>13</v>
      </c>
      <c r="M142" s="49">
        <f t="shared" ca="1" si="50"/>
        <v>1</v>
      </c>
      <c r="N142" s="49">
        <f t="shared" ca="1" si="51"/>
        <v>7</v>
      </c>
      <c r="O142" s="49">
        <f t="shared" ca="1" si="52"/>
        <v>11</v>
      </c>
      <c r="P142" s="49">
        <f t="shared" ca="1" si="53"/>
        <v>12</v>
      </c>
      <c r="Q142" s="49">
        <f t="shared" ca="1" si="54"/>
        <v>5</v>
      </c>
      <c r="R142" s="49">
        <f t="shared" ca="1" si="55"/>
        <v>2</v>
      </c>
      <c r="S142" s="49">
        <f t="shared" ca="1" si="56"/>
        <v>8</v>
      </c>
      <c r="T142" s="49">
        <f t="shared" ca="1" si="57"/>
        <v>14</v>
      </c>
      <c r="U142" s="49">
        <f t="shared" ca="1" si="58"/>
        <v>6</v>
      </c>
      <c r="V142" s="49">
        <f t="shared" ca="1" si="59"/>
        <v>17</v>
      </c>
      <c r="W142" s="49">
        <f t="shared" ca="1" si="60"/>
        <v>16</v>
      </c>
      <c r="X142" s="49">
        <f t="shared" ca="1" si="61"/>
        <v>4</v>
      </c>
    </row>
    <row r="143" spans="1:24" ht="19.5" thickBot="1">
      <c r="A143" s="65">
        <f t="shared" si="62"/>
        <v>142</v>
      </c>
      <c r="B143" s="45">
        <f ca="1">Streams!B143</f>
        <v>24</v>
      </c>
      <c r="C143" s="46">
        <f ca="1">VLOOKUP(B143,Partition!$D$2:$E$38,2)</f>
        <v>12</v>
      </c>
      <c r="D143" s="47">
        <f ca="1">COUNTIF(INDEX(C143:INDEX($C$1:C143,IFERROR(LOOKUP(2,1/($D$1:D142=2),ROW($D$1:D142)-MIN(ROW($D$1:D142)-1)),1),),),C143)</f>
        <v>1</v>
      </c>
      <c r="E143" s="46">
        <f t="shared" ca="1" si="63"/>
        <v>10</v>
      </c>
      <c r="F143" s="48">
        <f ca="1">COUNTIF(INDEX(E143:INDEX($E$1:E143,IFERROR(LOOKUP(2,1/($F$1:F142=2),ROW($F$1:F142)-MIN(ROW($F$1:F142)-1)),1),),),E143)</f>
        <v>1</v>
      </c>
      <c r="G143" s="49">
        <f t="shared" ca="1" si="44"/>
        <v>1</v>
      </c>
      <c r="H143" s="49">
        <f t="shared" ca="1" si="45"/>
        <v>3</v>
      </c>
      <c r="I143" s="49">
        <f t="shared" ca="1" si="46"/>
        <v>10</v>
      </c>
      <c r="J143" s="49">
        <f t="shared" ca="1" si="47"/>
        <v>9</v>
      </c>
      <c r="K143" s="49">
        <f t="shared" ca="1" si="48"/>
        <v>18</v>
      </c>
      <c r="L143" s="49">
        <f t="shared" ca="1" si="49"/>
        <v>15</v>
      </c>
      <c r="M143" s="49">
        <f t="shared" ca="1" si="50"/>
        <v>13</v>
      </c>
      <c r="N143" s="49">
        <f t="shared" ca="1" si="51"/>
        <v>7</v>
      </c>
      <c r="O143" s="49">
        <f t="shared" ca="1" si="52"/>
        <v>11</v>
      </c>
      <c r="P143" s="49">
        <f t="shared" ca="1" si="53"/>
        <v>12</v>
      </c>
      <c r="Q143" s="49">
        <f t="shared" ca="1" si="54"/>
        <v>5</v>
      </c>
      <c r="R143" s="49">
        <f t="shared" ca="1" si="55"/>
        <v>2</v>
      </c>
      <c r="S143" s="49">
        <f t="shared" ca="1" si="56"/>
        <v>8</v>
      </c>
      <c r="T143" s="49">
        <f t="shared" ca="1" si="57"/>
        <v>14</v>
      </c>
      <c r="U143" s="49">
        <f t="shared" ca="1" si="58"/>
        <v>6</v>
      </c>
      <c r="V143" s="49">
        <f t="shared" ca="1" si="59"/>
        <v>17</v>
      </c>
      <c r="W143" s="49">
        <f t="shared" ca="1" si="60"/>
        <v>16</v>
      </c>
      <c r="X143" s="49">
        <f t="shared" ca="1" si="61"/>
        <v>4</v>
      </c>
    </row>
    <row r="144" spans="1:24" ht="19.5" thickBot="1">
      <c r="A144" s="65">
        <f t="shared" si="62"/>
        <v>143</v>
      </c>
      <c r="B144" s="45">
        <f ca="1">Streams!B144</f>
        <v>9</v>
      </c>
      <c r="C144" s="46">
        <f ca="1">VLOOKUP(B144,Partition!$D$2:$E$38,2)</f>
        <v>6</v>
      </c>
      <c r="D144" s="47">
        <f ca="1">COUNTIF(INDEX(C144:INDEX($C$1:C144,IFERROR(LOOKUP(2,1/($D$1:D143=2),ROW($D$1:D143)-MIN(ROW($D$1:D143)-1)),1),),),C144)</f>
        <v>1</v>
      </c>
      <c r="E144" s="46">
        <f t="shared" ca="1" si="63"/>
        <v>15</v>
      </c>
      <c r="F144" s="48">
        <f ca="1">COUNTIF(INDEX(E144:INDEX($E$1:E144,IFERROR(LOOKUP(2,1/($F$1:F143=2),ROW($F$1:F143)-MIN(ROW($F$1:F143)-1)),1),),),E144)</f>
        <v>1</v>
      </c>
      <c r="G144" s="49">
        <f t="shared" ca="1" si="44"/>
        <v>12</v>
      </c>
      <c r="H144" s="49">
        <f t="shared" ca="1" si="45"/>
        <v>1</v>
      </c>
      <c r="I144" s="49">
        <f t="shared" ca="1" si="46"/>
        <v>3</v>
      </c>
      <c r="J144" s="49">
        <f t="shared" ca="1" si="47"/>
        <v>10</v>
      </c>
      <c r="K144" s="49">
        <f t="shared" ca="1" si="48"/>
        <v>9</v>
      </c>
      <c r="L144" s="49">
        <f t="shared" ca="1" si="49"/>
        <v>18</v>
      </c>
      <c r="M144" s="49">
        <f t="shared" ca="1" si="50"/>
        <v>15</v>
      </c>
      <c r="N144" s="49">
        <f t="shared" ca="1" si="51"/>
        <v>13</v>
      </c>
      <c r="O144" s="49">
        <f t="shared" ca="1" si="52"/>
        <v>7</v>
      </c>
      <c r="P144" s="49">
        <f t="shared" ca="1" si="53"/>
        <v>11</v>
      </c>
      <c r="Q144" s="49">
        <f t="shared" ca="1" si="54"/>
        <v>5</v>
      </c>
      <c r="R144" s="49">
        <f t="shared" ca="1" si="55"/>
        <v>2</v>
      </c>
      <c r="S144" s="49">
        <f t="shared" ca="1" si="56"/>
        <v>8</v>
      </c>
      <c r="T144" s="49">
        <f t="shared" ca="1" si="57"/>
        <v>14</v>
      </c>
      <c r="U144" s="49">
        <f t="shared" ca="1" si="58"/>
        <v>6</v>
      </c>
      <c r="V144" s="49">
        <f t="shared" ca="1" si="59"/>
        <v>17</v>
      </c>
      <c r="W144" s="49">
        <f t="shared" ca="1" si="60"/>
        <v>16</v>
      </c>
      <c r="X144" s="49">
        <f t="shared" ca="1" si="61"/>
        <v>4</v>
      </c>
    </row>
    <row r="145" spans="1:24" ht="19.5" thickBot="1">
      <c r="A145" s="65">
        <f t="shared" si="62"/>
        <v>144</v>
      </c>
      <c r="B145" s="45">
        <f ca="1">Streams!B145</f>
        <v>20</v>
      </c>
      <c r="C145" s="46">
        <f ca="1">VLOOKUP(B145,Partition!$D$2:$E$38,2)</f>
        <v>11</v>
      </c>
      <c r="D145" s="47">
        <f ca="1">COUNTIF(INDEX(C145:INDEX($C$1:C145,IFERROR(LOOKUP(2,1/($D$1:D144=2),ROW($D$1:D144)-MIN(ROW($D$1:D144)-1)),1),),),C145)</f>
        <v>1</v>
      </c>
      <c r="E145" s="46">
        <f t="shared" ca="1" si="63"/>
        <v>11</v>
      </c>
      <c r="F145" s="48">
        <f ca="1">COUNTIF(INDEX(E145:INDEX($E$1:E145,IFERROR(LOOKUP(2,1/($F$1:F144=2),ROW($F$1:F144)-MIN(ROW($F$1:F144)-1)),1),),),E145)</f>
        <v>1</v>
      </c>
      <c r="G145" s="49">
        <f t="shared" ca="1" si="44"/>
        <v>6</v>
      </c>
      <c r="H145" s="49">
        <f t="shared" ca="1" si="45"/>
        <v>12</v>
      </c>
      <c r="I145" s="49">
        <f t="shared" ca="1" si="46"/>
        <v>1</v>
      </c>
      <c r="J145" s="49">
        <f t="shared" ca="1" si="47"/>
        <v>3</v>
      </c>
      <c r="K145" s="49">
        <f t="shared" ca="1" si="48"/>
        <v>10</v>
      </c>
      <c r="L145" s="49">
        <f t="shared" ca="1" si="49"/>
        <v>9</v>
      </c>
      <c r="M145" s="49">
        <f t="shared" ca="1" si="50"/>
        <v>18</v>
      </c>
      <c r="N145" s="49">
        <f t="shared" ca="1" si="51"/>
        <v>15</v>
      </c>
      <c r="O145" s="49">
        <f t="shared" ca="1" si="52"/>
        <v>13</v>
      </c>
      <c r="P145" s="49">
        <f t="shared" ca="1" si="53"/>
        <v>7</v>
      </c>
      <c r="Q145" s="49">
        <f t="shared" ca="1" si="54"/>
        <v>11</v>
      </c>
      <c r="R145" s="49">
        <f t="shared" ca="1" si="55"/>
        <v>5</v>
      </c>
      <c r="S145" s="49">
        <f t="shared" ca="1" si="56"/>
        <v>2</v>
      </c>
      <c r="T145" s="49">
        <f t="shared" ca="1" si="57"/>
        <v>8</v>
      </c>
      <c r="U145" s="49">
        <f t="shared" ca="1" si="58"/>
        <v>14</v>
      </c>
      <c r="V145" s="49">
        <f t="shared" ca="1" si="59"/>
        <v>17</v>
      </c>
      <c r="W145" s="49">
        <f t="shared" ca="1" si="60"/>
        <v>16</v>
      </c>
      <c r="X145" s="49">
        <f t="shared" ca="1" si="61"/>
        <v>4</v>
      </c>
    </row>
    <row r="146" spans="1:24" ht="19.5" thickBot="1">
      <c r="A146" s="65">
        <f t="shared" si="62"/>
        <v>145</v>
      </c>
      <c r="B146" s="45">
        <f ca="1">Streams!B146</f>
        <v>31</v>
      </c>
      <c r="C146" s="46">
        <f ca="1">VLOOKUP(B146,Partition!$D$2:$E$38,2)</f>
        <v>16</v>
      </c>
      <c r="D146" s="47">
        <f ca="1">COUNTIF(INDEX(C146:INDEX($C$1:C146,IFERROR(LOOKUP(2,1/($D$1:D145=2),ROW($D$1:D145)-MIN(ROW($D$1:D145)-1)),1),),),C146)</f>
        <v>1</v>
      </c>
      <c r="E146" s="46">
        <f t="shared" ca="1" si="63"/>
        <v>17</v>
      </c>
      <c r="F146" s="48">
        <f ca="1">COUNTIF(INDEX(E146:INDEX($E$1:E146,IFERROR(LOOKUP(2,1/($F$1:F145=2),ROW($F$1:F145)-MIN(ROW($F$1:F145)-1)),1),),),E146)</f>
        <v>1</v>
      </c>
      <c r="G146" s="49">
        <f t="shared" ca="1" si="44"/>
        <v>11</v>
      </c>
      <c r="H146" s="49">
        <f t="shared" ca="1" si="45"/>
        <v>6</v>
      </c>
      <c r="I146" s="49">
        <f t="shared" ca="1" si="46"/>
        <v>12</v>
      </c>
      <c r="J146" s="49">
        <f t="shared" ca="1" si="47"/>
        <v>1</v>
      </c>
      <c r="K146" s="49">
        <f t="shared" ca="1" si="48"/>
        <v>3</v>
      </c>
      <c r="L146" s="49">
        <f t="shared" ca="1" si="49"/>
        <v>10</v>
      </c>
      <c r="M146" s="49">
        <f t="shared" ca="1" si="50"/>
        <v>9</v>
      </c>
      <c r="N146" s="49">
        <f t="shared" ca="1" si="51"/>
        <v>18</v>
      </c>
      <c r="O146" s="49">
        <f t="shared" ca="1" si="52"/>
        <v>15</v>
      </c>
      <c r="P146" s="49">
        <f t="shared" ca="1" si="53"/>
        <v>13</v>
      </c>
      <c r="Q146" s="49">
        <f t="shared" ca="1" si="54"/>
        <v>7</v>
      </c>
      <c r="R146" s="49">
        <f t="shared" ca="1" si="55"/>
        <v>5</v>
      </c>
      <c r="S146" s="49">
        <f t="shared" ca="1" si="56"/>
        <v>2</v>
      </c>
      <c r="T146" s="49">
        <f t="shared" ca="1" si="57"/>
        <v>8</v>
      </c>
      <c r="U146" s="49">
        <f t="shared" ca="1" si="58"/>
        <v>14</v>
      </c>
      <c r="V146" s="49">
        <f t="shared" ca="1" si="59"/>
        <v>17</v>
      </c>
      <c r="W146" s="49">
        <f t="shared" ca="1" si="60"/>
        <v>16</v>
      </c>
      <c r="X146" s="49">
        <f t="shared" ca="1" si="61"/>
        <v>4</v>
      </c>
    </row>
    <row r="147" spans="1:24" ht="19.5" thickBot="1">
      <c r="A147" s="65">
        <f t="shared" si="62"/>
        <v>146</v>
      </c>
      <c r="B147" s="45">
        <f ca="1">Streams!B147</f>
        <v>28</v>
      </c>
      <c r="C147" s="46">
        <f ca="1">VLOOKUP(B147,Partition!$D$2:$E$38,2)</f>
        <v>13</v>
      </c>
      <c r="D147" s="47">
        <f ca="1">COUNTIF(INDEX(C147:INDEX($C$1:C147,IFERROR(LOOKUP(2,1/($D$1:D146=2),ROW($D$1:D146)-MIN(ROW($D$1:D146)-1)),1),),),C147)</f>
        <v>1</v>
      </c>
      <c r="E147" s="46">
        <f t="shared" ca="1" si="63"/>
        <v>11</v>
      </c>
      <c r="F147" s="48">
        <f ca="1">COUNTIF(INDEX(E147:INDEX($E$1:E147,IFERROR(LOOKUP(2,1/($F$1:F146=2),ROW($F$1:F146)-MIN(ROW($F$1:F146)-1)),1),),),E147)</f>
        <v>2</v>
      </c>
      <c r="G147" s="49">
        <f t="shared" ca="1" si="44"/>
        <v>16</v>
      </c>
      <c r="H147" s="49">
        <f t="shared" ca="1" si="45"/>
        <v>11</v>
      </c>
      <c r="I147" s="49">
        <f t="shared" ca="1" si="46"/>
        <v>6</v>
      </c>
      <c r="J147" s="49">
        <f t="shared" ca="1" si="47"/>
        <v>12</v>
      </c>
      <c r="K147" s="49">
        <f t="shared" ca="1" si="48"/>
        <v>1</v>
      </c>
      <c r="L147" s="49">
        <f t="shared" ca="1" si="49"/>
        <v>3</v>
      </c>
      <c r="M147" s="49">
        <f t="shared" ca="1" si="50"/>
        <v>10</v>
      </c>
      <c r="N147" s="49">
        <f t="shared" ca="1" si="51"/>
        <v>9</v>
      </c>
      <c r="O147" s="49">
        <f t="shared" ca="1" si="52"/>
        <v>18</v>
      </c>
      <c r="P147" s="49">
        <f t="shared" ca="1" si="53"/>
        <v>15</v>
      </c>
      <c r="Q147" s="49">
        <f t="shared" ca="1" si="54"/>
        <v>13</v>
      </c>
      <c r="R147" s="49">
        <f t="shared" ca="1" si="55"/>
        <v>7</v>
      </c>
      <c r="S147" s="49">
        <f t="shared" ca="1" si="56"/>
        <v>5</v>
      </c>
      <c r="T147" s="49">
        <f t="shared" ca="1" si="57"/>
        <v>2</v>
      </c>
      <c r="U147" s="49">
        <f t="shared" ca="1" si="58"/>
        <v>8</v>
      </c>
      <c r="V147" s="49">
        <f t="shared" ca="1" si="59"/>
        <v>14</v>
      </c>
      <c r="W147" s="49">
        <f t="shared" ca="1" si="60"/>
        <v>17</v>
      </c>
      <c r="X147" s="49">
        <f t="shared" ca="1" si="61"/>
        <v>4</v>
      </c>
    </row>
    <row r="148" spans="1:24" ht="19.5" thickBot="1">
      <c r="A148" s="65">
        <f t="shared" si="62"/>
        <v>147</v>
      </c>
      <c r="B148" s="45">
        <f ca="1">Streams!B148</f>
        <v>31</v>
      </c>
      <c r="C148" s="46">
        <f ca="1">VLOOKUP(B148,Partition!$D$2:$E$38,2)</f>
        <v>16</v>
      </c>
      <c r="D148" s="47">
        <f ca="1">COUNTIF(INDEX(C148:INDEX($C$1:C148,IFERROR(LOOKUP(2,1/($D$1:D147=2),ROW($D$1:D147)-MIN(ROW($D$1:D147)-1)),1),),),C148)</f>
        <v>2</v>
      </c>
      <c r="E148" s="46">
        <f t="shared" ca="1" si="63"/>
        <v>2</v>
      </c>
      <c r="F148" s="48">
        <f ca="1">COUNTIF(INDEX(E148:INDEX($E$1:E148,IFERROR(LOOKUP(2,1/($F$1:F147=2),ROW($F$1:F147)-MIN(ROW($F$1:F147)-1)),1),),),E148)</f>
        <v>1</v>
      </c>
      <c r="G148" s="49">
        <f t="shared" ca="1" si="44"/>
        <v>13</v>
      </c>
      <c r="H148" s="49">
        <f t="shared" ca="1" si="45"/>
        <v>16</v>
      </c>
      <c r="I148" s="49">
        <f t="shared" ca="1" si="46"/>
        <v>11</v>
      </c>
      <c r="J148" s="49">
        <f t="shared" ca="1" si="47"/>
        <v>6</v>
      </c>
      <c r="K148" s="49">
        <f t="shared" ca="1" si="48"/>
        <v>12</v>
      </c>
      <c r="L148" s="49">
        <f t="shared" ca="1" si="49"/>
        <v>1</v>
      </c>
      <c r="M148" s="49">
        <f t="shared" ca="1" si="50"/>
        <v>3</v>
      </c>
      <c r="N148" s="49">
        <f t="shared" ca="1" si="51"/>
        <v>10</v>
      </c>
      <c r="O148" s="49">
        <f t="shared" ca="1" si="52"/>
        <v>9</v>
      </c>
      <c r="P148" s="49">
        <f t="shared" ca="1" si="53"/>
        <v>18</v>
      </c>
      <c r="Q148" s="49">
        <f t="shared" ca="1" si="54"/>
        <v>15</v>
      </c>
      <c r="R148" s="49">
        <f t="shared" ca="1" si="55"/>
        <v>7</v>
      </c>
      <c r="S148" s="49">
        <f t="shared" ca="1" si="56"/>
        <v>5</v>
      </c>
      <c r="T148" s="49">
        <f t="shared" ca="1" si="57"/>
        <v>2</v>
      </c>
      <c r="U148" s="49">
        <f t="shared" ca="1" si="58"/>
        <v>8</v>
      </c>
      <c r="V148" s="49">
        <f t="shared" ca="1" si="59"/>
        <v>14</v>
      </c>
      <c r="W148" s="49">
        <f t="shared" ca="1" si="60"/>
        <v>17</v>
      </c>
      <c r="X148" s="49">
        <f t="shared" ca="1" si="61"/>
        <v>4</v>
      </c>
    </row>
    <row r="149" spans="1:24" ht="19.5" thickBot="1">
      <c r="A149" s="65">
        <f t="shared" si="62"/>
        <v>148</v>
      </c>
      <c r="B149" s="45">
        <f ca="1">Streams!B149</f>
        <v>25</v>
      </c>
      <c r="C149" s="46">
        <f ca="1">VLOOKUP(B149,Partition!$D$2:$E$38,2)</f>
        <v>13</v>
      </c>
      <c r="D149" s="47">
        <f ca="1">COUNTIF(INDEX(C149:INDEX($C$1:C149,IFERROR(LOOKUP(2,1/($D$1:D148=2),ROW($D$1:D148)-MIN(ROW($D$1:D148)-1)),1),),),C149)</f>
        <v>1</v>
      </c>
      <c r="E149" s="46">
        <f t="shared" ca="1" si="63"/>
        <v>2</v>
      </c>
      <c r="F149" s="48">
        <f ca="1">COUNTIF(INDEX(E149:INDEX($E$1:E149,IFERROR(LOOKUP(2,1/($F$1:F148=2),ROW($F$1:F148)-MIN(ROW($F$1:F148)-1)),1),),),E149)</f>
        <v>2</v>
      </c>
      <c r="G149" s="49">
        <f t="shared" ca="1" si="44"/>
        <v>16</v>
      </c>
      <c r="H149" s="49">
        <f t="shared" ca="1" si="45"/>
        <v>13</v>
      </c>
      <c r="I149" s="49">
        <f t="shared" ca="1" si="46"/>
        <v>11</v>
      </c>
      <c r="J149" s="49">
        <f t="shared" ca="1" si="47"/>
        <v>6</v>
      </c>
      <c r="K149" s="49">
        <f t="shared" ca="1" si="48"/>
        <v>12</v>
      </c>
      <c r="L149" s="49">
        <f t="shared" ca="1" si="49"/>
        <v>1</v>
      </c>
      <c r="M149" s="49">
        <f t="shared" ca="1" si="50"/>
        <v>3</v>
      </c>
      <c r="N149" s="49">
        <f t="shared" ca="1" si="51"/>
        <v>10</v>
      </c>
      <c r="O149" s="49">
        <f t="shared" ca="1" si="52"/>
        <v>9</v>
      </c>
      <c r="P149" s="49">
        <f t="shared" ca="1" si="53"/>
        <v>18</v>
      </c>
      <c r="Q149" s="49">
        <f t="shared" ca="1" si="54"/>
        <v>15</v>
      </c>
      <c r="R149" s="49">
        <f t="shared" ca="1" si="55"/>
        <v>7</v>
      </c>
      <c r="S149" s="49">
        <f t="shared" ca="1" si="56"/>
        <v>5</v>
      </c>
      <c r="T149" s="49">
        <f t="shared" ca="1" si="57"/>
        <v>2</v>
      </c>
      <c r="U149" s="49">
        <f t="shared" ca="1" si="58"/>
        <v>8</v>
      </c>
      <c r="V149" s="49">
        <f t="shared" ca="1" si="59"/>
        <v>14</v>
      </c>
      <c r="W149" s="49">
        <f t="shared" ca="1" si="60"/>
        <v>17</v>
      </c>
      <c r="X149" s="49">
        <f t="shared" ca="1" si="61"/>
        <v>4</v>
      </c>
    </row>
    <row r="150" spans="1:24" ht="19.5" thickBot="1">
      <c r="A150" s="65">
        <f t="shared" si="62"/>
        <v>149</v>
      </c>
      <c r="B150" s="45">
        <f ca="1">Streams!B150</f>
        <v>22</v>
      </c>
      <c r="C150" s="46">
        <f ca="1">VLOOKUP(B150,Partition!$D$2:$E$38,2)</f>
        <v>10</v>
      </c>
      <c r="D150" s="47">
        <f ca="1">COUNTIF(INDEX(C150:INDEX($C$1:C150,IFERROR(LOOKUP(2,1/($D$1:D149=2),ROW($D$1:D149)-MIN(ROW($D$1:D149)-1)),1),),),C150)</f>
        <v>1</v>
      </c>
      <c r="E150" s="46">
        <f t="shared" ca="1" si="63"/>
        <v>8</v>
      </c>
      <c r="F150" s="48">
        <f ca="1">COUNTIF(INDEX(E150:INDEX($E$1:E150,IFERROR(LOOKUP(2,1/($F$1:F149=2),ROW($F$1:F149)-MIN(ROW($F$1:F149)-1)),1),),),E150)</f>
        <v>1</v>
      </c>
      <c r="G150" s="49">
        <f t="shared" ca="1" si="44"/>
        <v>13</v>
      </c>
      <c r="H150" s="49">
        <f t="shared" ca="1" si="45"/>
        <v>16</v>
      </c>
      <c r="I150" s="49">
        <f t="shared" ca="1" si="46"/>
        <v>11</v>
      </c>
      <c r="J150" s="49">
        <f t="shared" ca="1" si="47"/>
        <v>6</v>
      </c>
      <c r="K150" s="49">
        <f t="shared" ca="1" si="48"/>
        <v>12</v>
      </c>
      <c r="L150" s="49">
        <f t="shared" ca="1" si="49"/>
        <v>1</v>
      </c>
      <c r="M150" s="49">
        <f t="shared" ca="1" si="50"/>
        <v>3</v>
      </c>
      <c r="N150" s="49">
        <f t="shared" ca="1" si="51"/>
        <v>10</v>
      </c>
      <c r="O150" s="49">
        <f t="shared" ca="1" si="52"/>
        <v>9</v>
      </c>
      <c r="P150" s="49">
        <f t="shared" ca="1" si="53"/>
        <v>18</v>
      </c>
      <c r="Q150" s="49">
        <f t="shared" ca="1" si="54"/>
        <v>15</v>
      </c>
      <c r="R150" s="49">
        <f t="shared" ca="1" si="55"/>
        <v>7</v>
      </c>
      <c r="S150" s="49">
        <f t="shared" ca="1" si="56"/>
        <v>5</v>
      </c>
      <c r="T150" s="49">
        <f t="shared" ca="1" si="57"/>
        <v>2</v>
      </c>
      <c r="U150" s="49">
        <f t="shared" ca="1" si="58"/>
        <v>8</v>
      </c>
      <c r="V150" s="49">
        <f t="shared" ca="1" si="59"/>
        <v>14</v>
      </c>
      <c r="W150" s="49">
        <f t="shared" ca="1" si="60"/>
        <v>17</v>
      </c>
      <c r="X150" s="49">
        <f t="shared" ca="1" si="61"/>
        <v>4</v>
      </c>
    </row>
    <row r="151" spans="1:24" ht="19.5" thickBot="1">
      <c r="A151" s="65">
        <f t="shared" si="62"/>
        <v>150</v>
      </c>
      <c r="B151" s="45">
        <f ca="1">Streams!B151</f>
        <v>24</v>
      </c>
      <c r="C151" s="46">
        <f ca="1">VLOOKUP(B151,Partition!$D$2:$E$38,2)</f>
        <v>12</v>
      </c>
      <c r="D151" s="47">
        <f ca="1">COUNTIF(INDEX(C151:INDEX($C$1:C151,IFERROR(LOOKUP(2,1/($D$1:D150=2),ROW($D$1:D150)-MIN(ROW($D$1:D150)-1)),1),),),C151)</f>
        <v>1</v>
      </c>
      <c r="E151" s="46">
        <f t="shared" ca="1" si="63"/>
        <v>6</v>
      </c>
      <c r="F151" s="48">
        <f ca="1">COUNTIF(INDEX(E151:INDEX($E$1:E151,IFERROR(LOOKUP(2,1/($F$1:F150=2),ROW($F$1:F150)-MIN(ROW($F$1:F150)-1)),1),),),E151)</f>
        <v>1</v>
      </c>
      <c r="G151" s="49">
        <f t="shared" ca="1" si="44"/>
        <v>10</v>
      </c>
      <c r="H151" s="49">
        <f t="shared" ca="1" si="45"/>
        <v>13</v>
      </c>
      <c r="I151" s="49">
        <f t="shared" ca="1" si="46"/>
        <v>16</v>
      </c>
      <c r="J151" s="49">
        <f t="shared" ca="1" si="47"/>
        <v>11</v>
      </c>
      <c r="K151" s="49">
        <f t="shared" ca="1" si="48"/>
        <v>6</v>
      </c>
      <c r="L151" s="49">
        <f t="shared" ca="1" si="49"/>
        <v>12</v>
      </c>
      <c r="M151" s="49">
        <f t="shared" ca="1" si="50"/>
        <v>1</v>
      </c>
      <c r="N151" s="49">
        <f t="shared" ca="1" si="51"/>
        <v>3</v>
      </c>
      <c r="O151" s="49">
        <f t="shared" ca="1" si="52"/>
        <v>9</v>
      </c>
      <c r="P151" s="49">
        <f t="shared" ca="1" si="53"/>
        <v>18</v>
      </c>
      <c r="Q151" s="49">
        <f t="shared" ca="1" si="54"/>
        <v>15</v>
      </c>
      <c r="R151" s="49">
        <f t="shared" ca="1" si="55"/>
        <v>7</v>
      </c>
      <c r="S151" s="49">
        <f t="shared" ca="1" si="56"/>
        <v>5</v>
      </c>
      <c r="T151" s="49">
        <f t="shared" ca="1" si="57"/>
        <v>2</v>
      </c>
      <c r="U151" s="49">
        <f t="shared" ca="1" si="58"/>
        <v>8</v>
      </c>
      <c r="V151" s="49">
        <f t="shared" ca="1" si="59"/>
        <v>14</v>
      </c>
      <c r="W151" s="49">
        <f t="shared" ca="1" si="60"/>
        <v>17</v>
      </c>
      <c r="X151" s="49">
        <f t="shared" ca="1" si="61"/>
        <v>4</v>
      </c>
    </row>
    <row r="152" spans="1:24" ht="19.5" thickBot="1">
      <c r="A152" s="65">
        <f t="shared" si="62"/>
        <v>151</v>
      </c>
      <c r="B152" s="45">
        <f ca="1">Streams!B152</f>
        <v>16</v>
      </c>
      <c r="C152" s="46">
        <f ca="1">VLOOKUP(B152,Partition!$D$2:$E$38,2)</f>
        <v>7</v>
      </c>
      <c r="D152" s="47">
        <f ca="1">COUNTIF(INDEX(C152:INDEX($C$1:C152,IFERROR(LOOKUP(2,1/($D$1:D151=2),ROW($D$1:D151)-MIN(ROW($D$1:D151)-1)),1),),),C152)</f>
        <v>1</v>
      </c>
      <c r="E152" s="46">
        <f t="shared" ca="1" si="63"/>
        <v>12</v>
      </c>
      <c r="F152" s="48">
        <f ca="1">COUNTIF(INDEX(E152:INDEX($E$1:E152,IFERROR(LOOKUP(2,1/($F$1:F151=2),ROW($F$1:F151)-MIN(ROW($F$1:F151)-1)),1),),),E152)</f>
        <v>1</v>
      </c>
      <c r="G152" s="49">
        <f t="shared" ca="1" si="44"/>
        <v>12</v>
      </c>
      <c r="H152" s="49">
        <f t="shared" ca="1" si="45"/>
        <v>10</v>
      </c>
      <c r="I152" s="49">
        <f t="shared" ca="1" si="46"/>
        <v>13</v>
      </c>
      <c r="J152" s="49">
        <f t="shared" ca="1" si="47"/>
        <v>16</v>
      </c>
      <c r="K152" s="49">
        <f t="shared" ca="1" si="48"/>
        <v>11</v>
      </c>
      <c r="L152" s="49">
        <f t="shared" ca="1" si="49"/>
        <v>6</v>
      </c>
      <c r="M152" s="49">
        <f t="shared" ca="1" si="50"/>
        <v>1</v>
      </c>
      <c r="N152" s="49">
        <f t="shared" ca="1" si="51"/>
        <v>3</v>
      </c>
      <c r="O152" s="49">
        <f t="shared" ca="1" si="52"/>
        <v>9</v>
      </c>
      <c r="P152" s="49">
        <f t="shared" ca="1" si="53"/>
        <v>18</v>
      </c>
      <c r="Q152" s="49">
        <f t="shared" ca="1" si="54"/>
        <v>15</v>
      </c>
      <c r="R152" s="49">
        <f t="shared" ca="1" si="55"/>
        <v>7</v>
      </c>
      <c r="S152" s="49">
        <f t="shared" ca="1" si="56"/>
        <v>5</v>
      </c>
      <c r="T152" s="49">
        <f t="shared" ca="1" si="57"/>
        <v>2</v>
      </c>
      <c r="U152" s="49">
        <f t="shared" ca="1" si="58"/>
        <v>8</v>
      </c>
      <c r="V152" s="49">
        <f t="shared" ca="1" si="59"/>
        <v>14</v>
      </c>
      <c r="W152" s="49">
        <f t="shared" ca="1" si="60"/>
        <v>17</v>
      </c>
      <c r="X152" s="49">
        <f t="shared" ca="1" si="61"/>
        <v>4</v>
      </c>
    </row>
    <row r="153" spans="1:24" ht="19.5" thickBot="1">
      <c r="A153" s="65">
        <f t="shared" si="62"/>
        <v>152</v>
      </c>
      <c r="B153" s="45">
        <f ca="1">Streams!B153</f>
        <v>34</v>
      </c>
      <c r="C153" s="46">
        <f ca="1">VLOOKUP(B153,Partition!$D$2:$E$38,2)</f>
        <v>16</v>
      </c>
      <c r="D153" s="47">
        <f ca="1">COUNTIF(INDEX(C153:INDEX($C$1:C153,IFERROR(LOOKUP(2,1/($D$1:D152=2),ROW($D$1:D152)-MIN(ROW($D$1:D152)-1)),1),),),C153)</f>
        <v>2</v>
      </c>
      <c r="E153" s="46">
        <f t="shared" ca="1" si="63"/>
        <v>5</v>
      </c>
      <c r="F153" s="48">
        <f ca="1">COUNTIF(INDEX(E153:INDEX($E$1:E153,IFERROR(LOOKUP(2,1/($F$1:F152=2),ROW($F$1:F152)-MIN(ROW($F$1:F152)-1)),1),),),E153)</f>
        <v>1</v>
      </c>
      <c r="G153" s="49">
        <f t="shared" ca="1" si="44"/>
        <v>7</v>
      </c>
      <c r="H153" s="49">
        <f t="shared" ca="1" si="45"/>
        <v>12</v>
      </c>
      <c r="I153" s="49">
        <f t="shared" ca="1" si="46"/>
        <v>10</v>
      </c>
      <c r="J153" s="49">
        <f t="shared" ca="1" si="47"/>
        <v>13</v>
      </c>
      <c r="K153" s="49">
        <f t="shared" ca="1" si="48"/>
        <v>16</v>
      </c>
      <c r="L153" s="49">
        <f t="shared" ca="1" si="49"/>
        <v>11</v>
      </c>
      <c r="M153" s="49">
        <f t="shared" ca="1" si="50"/>
        <v>6</v>
      </c>
      <c r="N153" s="49">
        <f t="shared" ca="1" si="51"/>
        <v>1</v>
      </c>
      <c r="O153" s="49">
        <f t="shared" ca="1" si="52"/>
        <v>3</v>
      </c>
      <c r="P153" s="49">
        <f t="shared" ca="1" si="53"/>
        <v>9</v>
      </c>
      <c r="Q153" s="49">
        <f t="shared" ca="1" si="54"/>
        <v>18</v>
      </c>
      <c r="R153" s="49">
        <f t="shared" ca="1" si="55"/>
        <v>15</v>
      </c>
      <c r="S153" s="49">
        <f t="shared" ca="1" si="56"/>
        <v>5</v>
      </c>
      <c r="T153" s="49">
        <f t="shared" ca="1" si="57"/>
        <v>2</v>
      </c>
      <c r="U153" s="49">
        <f t="shared" ca="1" si="58"/>
        <v>8</v>
      </c>
      <c r="V153" s="49">
        <f t="shared" ca="1" si="59"/>
        <v>14</v>
      </c>
      <c r="W153" s="49">
        <f t="shared" ca="1" si="60"/>
        <v>17</v>
      </c>
      <c r="X153" s="49">
        <f t="shared" ca="1" si="61"/>
        <v>4</v>
      </c>
    </row>
    <row r="154" spans="1:24" ht="19.5" thickBot="1">
      <c r="A154" s="65">
        <f t="shared" si="62"/>
        <v>153</v>
      </c>
      <c r="B154" s="45">
        <f ca="1">Streams!B154</f>
        <v>0</v>
      </c>
      <c r="C154" s="46">
        <f ca="1">VLOOKUP(B154,Partition!$D$2:$E$38,2)</f>
        <v>0</v>
      </c>
      <c r="D154" s="47">
        <f ca="1">COUNTIF(INDEX(C154:INDEX($C$1:C154,IFERROR(LOOKUP(2,1/($D$1:D153=2),ROW($D$1:D153)-MIN(ROW($D$1:D153)-1)),1),),),C154)</f>
        <v>1</v>
      </c>
      <c r="E154" s="46" t="str">
        <f t="shared" ca="1" si="63"/>
        <v/>
      </c>
      <c r="F154" s="48">
        <f ca="1">COUNTIF(INDEX(E154:INDEX($E$1:E154,IFERROR(LOOKUP(2,1/($F$1:F153=2),ROW($F$1:F153)-MIN(ROW($F$1:F153)-1)),1),),),E154)</f>
        <v>1</v>
      </c>
      <c r="G154" s="49">
        <f t="shared" ca="1" si="44"/>
        <v>16</v>
      </c>
      <c r="H154" s="49">
        <f t="shared" ca="1" si="45"/>
        <v>7</v>
      </c>
      <c r="I154" s="49">
        <f t="shared" ca="1" si="46"/>
        <v>12</v>
      </c>
      <c r="J154" s="49">
        <f t="shared" ca="1" si="47"/>
        <v>10</v>
      </c>
      <c r="K154" s="49">
        <f t="shared" ca="1" si="48"/>
        <v>13</v>
      </c>
      <c r="L154" s="49">
        <f t="shared" ca="1" si="49"/>
        <v>11</v>
      </c>
      <c r="M154" s="49">
        <f t="shared" ca="1" si="50"/>
        <v>6</v>
      </c>
      <c r="N154" s="49">
        <f t="shared" ca="1" si="51"/>
        <v>1</v>
      </c>
      <c r="O154" s="49">
        <f t="shared" ca="1" si="52"/>
        <v>3</v>
      </c>
      <c r="P154" s="49">
        <f t="shared" ca="1" si="53"/>
        <v>9</v>
      </c>
      <c r="Q154" s="49">
        <f t="shared" ca="1" si="54"/>
        <v>18</v>
      </c>
      <c r="R154" s="49">
        <f t="shared" ca="1" si="55"/>
        <v>15</v>
      </c>
      <c r="S154" s="49">
        <f t="shared" ca="1" si="56"/>
        <v>5</v>
      </c>
      <c r="T154" s="49">
        <f t="shared" ca="1" si="57"/>
        <v>2</v>
      </c>
      <c r="U154" s="49">
        <f t="shared" ca="1" si="58"/>
        <v>8</v>
      </c>
      <c r="V154" s="49">
        <f t="shared" ca="1" si="59"/>
        <v>14</v>
      </c>
      <c r="W154" s="49">
        <f t="shared" ca="1" si="60"/>
        <v>17</v>
      </c>
      <c r="X154" s="49">
        <f t="shared" ca="1" si="61"/>
        <v>4</v>
      </c>
    </row>
    <row r="155" spans="1:24" ht="19.5" thickBot="1">
      <c r="A155" s="65">
        <f t="shared" si="62"/>
        <v>154</v>
      </c>
      <c r="B155" s="45">
        <f ca="1">Streams!B155</f>
        <v>0</v>
      </c>
      <c r="C155" s="46">
        <f ca="1">VLOOKUP(B155,Partition!$D$2:$E$38,2)</f>
        <v>0</v>
      </c>
      <c r="D155" s="47">
        <f ca="1">COUNTIF(INDEX(C155:INDEX($C$1:C155,IFERROR(LOOKUP(2,1/($D$1:D154=2),ROW($D$1:D154)-MIN(ROW($D$1:D154)-1)),1),),),C155)</f>
        <v>2</v>
      </c>
      <c r="E155" s="46" t="str">
        <f t="shared" ca="1" si="63"/>
        <v/>
      </c>
      <c r="F155" s="48">
        <f ca="1">COUNTIF(INDEX(E155:INDEX($E$1:E155,IFERROR(LOOKUP(2,1/($F$1:F154=2),ROW($F$1:F154)-MIN(ROW($F$1:F154)-1)),1),),),E155)</f>
        <v>2</v>
      </c>
      <c r="G155" s="49">
        <f t="shared" ca="1" si="44"/>
        <v>16</v>
      </c>
      <c r="H155" s="49">
        <f t="shared" ca="1" si="45"/>
        <v>7</v>
      </c>
      <c r="I155" s="49">
        <f t="shared" ca="1" si="46"/>
        <v>12</v>
      </c>
      <c r="J155" s="49">
        <f t="shared" ca="1" si="47"/>
        <v>10</v>
      </c>
      <c r="K155" s="49">
        <f t="shared" ca="1" si="48"/>
        <v>13</v>
      </c>
      <c r="L155" s="49">
        <f t="shared" ca="1" si="49"/>
        <v>11</v>
      </c>
      <c r="M155" s="49">
        <f t="shared" ca="1" si="50"/>
        <v>6</v>
      </c>
      <c r="N155" s="49">
        <f t="shared" ca="1" si="51"/>
        <v>1</v>
      </c>
      <c r="O155" s="49">
        <f t="shared" ca="1" si="52"/>
        <v>3</v>
      </c>
      <c r="P155" s="49">
        <f t="shared" ca="1" si="53"/>
        <v>9</v>
      </c>
      <c r="Q155" s="49">
        <f t="shared" ca="1" si="54"/>
        <v>18</v>
      </c>
      <c r="R155" s="49">
        <f t="shared" ca="1" si="55"/>
        <v>15</v>
      </c>
      <c r="S155" s="49">
        <f t="shared" ca="1" si="56"/>
        <v>5</v>
      </c>
      <c r="T155" s="49">
        <f t="shared" ca="1" si="57"/>
        <v>2</v>
      </c>
      <c r="U155" s="49">
        <f t="shared" ca="1" si="58"/>
        <v>8</v>
      </c>
      <c r="V155" s="49">
        <f t="shared" ca="1" si="59"/>
        <v>14</v>
      </c>
      <c r="W155" s="49">
        <f t="shared" ca="1" si="60"/>
        <v>17</v>
      </c>
      <c r="X155" s="49">
        <f t="shared" ca="1" si="61"/>
        <v>4</v>
      </c>
    </row>
    <row r="156" spans="1:24" ht="19.5" thickBot="1">
      <c r="A156" s="65">
        <f t="shared" si="62"/>
        <v>155</v>
      </c>
      <c r="B156" s="45">
        <f ca="1">Streams!B156</f>
        <v>19</v>
      </c>
      <c r="C156" s="46">
        <f ca="1">VLOOKUP(B156,Partition!$D$2:$E$38,2)</f>
        <v>10</v>
      </c>
      <c r="D156" s="47">
        <f ca="1">COUNTIF(INDEX(C156:INDEX($C$1:C156,IFERROR(LOOKUP(2,1/($D$1:D155=2),ROW($D$1:D155)-MIN(ROW($D$1:D155)-1)),1),),),C156)</f>
        <v>1</v>
      </c>
      <c r="E156" s="46">
        <f t="shared" ca="1" si="63"/>
        <v>4</v>
      </c>
      <c r="F156" s="48">
        <f ca="1">COUNTIF(INDEX(E156:INDEX($E$1:E156,IFERROR(LOOKUP(2,1/($F$1:F155=2),ROW($F$1:F155)-MIN(ROW($F$1:F155)-1)),1),),),E156)</f>
        <v>1</v>
      </c>
      <c r="G156" s="49">
        <f t="shared" ca="1" si="44"/>
        <v>16</v>
      </c>
      <c r="H156" s="49">
        <f t="shared" ca="1" si="45"/>
        <v>7</v>
      </c>
      <c r="I156" s="49">
        <f t="shared" ca="1" si="46"/>
        <v>12</v>
      </c>
      <c r="J156" s="49">
        <f t="shared" ca="1" si="47"/>
        <v>10</v>
      </c>
      <c r="K156" s="49">
        <f t="shared" ca="1" si="48"/>
        <v>13</v>
      </c>
      <c r="L156" s="49">
        <f t="shared" ca="1" si="49"/>
        <v>11</v>
      </c>
      <c r="M156" s="49">
        <f t="shared" ca="1" si="50"/>
        <v>6</v>
      </c>
      <c r="N156" s="49">
        <f t="shared" ca="1" si="51"/>
        <v>1</v>
      </c>
      <c r="O156" s="49">
        <f t="shared" ca="1" si="52"/>
        <v>3</v>
      </c>
      <c r="P156" s="49">
        <f t="shared" ca="1" si="53"/>
        <v>9</v>
      </c>
      <c r="Q156" s="49">
        <f t="shared" ca="1" si="54"/>
        <v>18</v>
      </c>
      <c r="R156" s="49">
        <f t="shared" ca="1" si="55"/>
        <v>15</v>
      </c>
      <c r="S156" s="49">
        <f t="shared" ca="1" si="56"/>
        <v>5</v>
      </c>
      <c r="T156" s="49">
        <f t="shared" ca="1" si="57"/>
        <v>2</v>
      </c>
      <c r="U156" s="49">
        <f t="shared" ca="1" si="58"/>
        <v>8</v>
      </c>
      <c r="V156" s="49">
        <f t="shared" ca="1" si="59"/>
        <v>14</v>
      </c>
      <c r="W156" s="49">
        <f t="shared" ca="1" si="60"/>
        <v>17</v>
      </c>
      <c r="X156" s="49">
        <f t="shared" ca="1" si="61"/>
        <v>4</v>
      </c>
    </row>
    <row r="157" spans="1:24" ht="19.5" thickBot="1">
      <c r="A157" s="65">
        <f t="shared" si="62"/>
        <v>156</v>
      </c>
      <c r="B157" s="45">
        <f ca="1">Streams!B157</f>
        <v>26</v>
      </c>
      <c r="C157" s="46">
        <f ca="1">VLOOKUP(B157,Partition!$D$2:$E$38,2)</f>
        <v>14</v>
      </c>
      <c r="D157" s="47">
        <f ca="1">COUNTIF(INDEX(C157:INDEX($C$1:C157,IFERROR(LOOKUP(2,1/($D$1:D156=2),ROW($D$1:D156)-MIN(ROW($D$1:D156)-1)),1),),),C157)</f>
        <v>1</v>
      </c>
      <c r="E157" s="46">
        <f t="shared" ca="1" si="63"/>
        <v>16</v>
      </c>
      <c r="F157" s="48">
        <f ca="1">COUNTIF(INDEX(E157:INDEX($E$1:E157,IFERROR(LOOKUP(2,1/($F$1:F156=2),ROW($F$1:F156)-MIN(ROW($F$1:F156)-1)),1),),),E157)</f>
        <v>1</v>
      </c>
      <c r="G157" s="49">
        <f t="shared" ca="1" si="44"/>
        <v>10</v>
      </c>
      <c r="H157" s="49">
        <f t="shared" ca="1" si="45"/>
        <v>16</v>
      </c>
      <c r="I157" s="49">
        <f t="shared" ca="1" si="46"/>
        <v>7</v>
      </c>
      <c r="J157" s="49">
        <f t="shared" ca="1" si="47"/>
        <v>12</v>
      </c>
      <c r="K157" s="49">
        <f t="shared" ca="1" si="48"/>
        <v>13</v>
      </c>
      <c r="L157" s="49">
        <f t="shared" ca="1" si="49"/>
        <v>11</v>
      </c>
      <c r="M157" s="49">
        <f t="shared" ca="1" si="50"/>
        <v>6</v>
      </c>
      <c r="N157" s="49">
        <f t="shared" ca="1" si="51"/>
        <v>1</v>
      </c>
      <c r="O157" s="49">
        <f t="shared" ca="1" si="52"/>
        <v>3</v>
      </c>
      <c r="P157" s="49">
        <f t="shared" ca="1" si="53"/>
        <v>9</v>
      </c>
      <c r="Q157" s="49">
        <f t="shared" ca="1" si="54"/>
        <v>18</v>
      </c>
      <c r="R157" s="49">
        <f t="shared" ca="1" si="55"/>
        <v>15</v>
      </c>
      <c r="S157" s="49">
        <f t="shared" ca="1" si="56"/>
        <v>5</v>
      </c>
      <c r="T157" s="49">
        <f t="shared" ca="1" si="57"/>
        <v>2</v>
      </c>
      <c r="U157" s="49">
        <f t="shared" ca="1" si="58"/>
        <v>8</v>
      </c>
      <c r="V157" s="49">
        <f t="shared" ca="1" si="59"/>
        <v>14</v>
      </c>
      <c r="W157" s="49">
        <f t="shared" ca="1" si="60"/>
        <v>17</v>
      </c>
      <c r="X157" s="49">
        <f t="shared" ca="1" si="61"/>
        <v>4</v>
      </c>
    </row>
    <row r="158" spans="1:24" ht="19.5" thickBot="1">
      <c r="A158" s="65">
        <f t="shared" si="62"/>
        <v>157</v>
      </c>
      <c r="B158" s="45">
        <f ca="1">Streams!B158</f>
        <v>19</v>
      </c>
      <c r="C158" s="46">
        <f ca="1">VLOOKUP(B158,Partition!$D$2:$E$38,2)</f>
        <v>10</v>
      </c>
      <c r="D158" s="47">
        <f ca="1">COUNTIF(INDEX(C158:INDEX($C$1:C158,IFERROR(LOOKUP(2,1/($D$1:D157=2),ROW($D$1:D157)-MIN(ROW($D$1:D157)-1)),1),),),C158)</f>
        <v>2</v>
      </c>
      <c r="E158" s="46">
        <f t="shared" ca="1" si="63"/>
        <v>2</v>
      </c>
      <c r="F158" s="48">
        <f ca="1">COUNTIF(INDEX(E158:INDEX($E$1:E158,IFERROR(LOOKUP(2,1/($F$1:F157=2),ROW($F$1:F157)-MIN(ROW($F$1:F157)-1)),1),),),E158)</f>
        <v>1</v>
      </c>
      <c r="G158" s="49">
        <f t="shared" ca="1" si="44"/>
        <v>14</v>
      </c>
      <c r="H158" s="49">
        <f t="shared" ca="1" si="45"/>
        <v>10</v>
      </c>
      <c r="I158" s="49">
        <f t="shared" ca="1" si="46"/>
        <v>16</v>
      </c>
      <c r="J158" s="49">
        <f t="shared" ca="1" si="47"/>
        <v>7</v>
      </c>
      <c r="K158" s="49">
        <f t="shared" ca="1" si="48"/>
        <v>12</v>
      </c>
      <c r="L158" s="49">
        <f t="shared" ca="1" si="49"/>
        <v>13</v>
      </c>
      <c r="M158" s="49">
        <f t="shared" ca="1" si="50"/>
        <v>11</v>
      </c>
      <c r="N158" s="49">
        <f t="shared" ca="1" si="51"/>
        <v>6</v>
      </c>
      <c r="O158" s="49">
        <f t="shared" ca="1" si="52"/>
        <v>1</v>
      </c>
      <c r="P158" s="49">
        <f t="shared" ca="1" si="53"/>
        <v>3</v>
      </c>
      <c r="Q158" s="49">
        <f t="shared" ca="1" si="54"/>
        <v>9</v>
      </c>
      <c r="R158" s="49">
        <f t="shared" ca="1" si="55"/>
        <v>18</v>
      </c>
      <c r="S158" s="49">
        <f t="shared" ca="1" si="56"/>
        <v>15</v>
      </c>
      <c r="T158" s="49">
        <f t="shared" ca="1" si="57"/>
        <v>5</v>
      </c>
      <c r="U158" s="49">
        <f t="shared" ca="1" si="58"/>
        <v>2</v>
      </c>
      <c r="V158" s="49">
        <f t="shared" ca="1" si="59"/>
        <v>8</v>
      </c>
      <c r="W158" s="49">
        <f t="shared" ca="1" si="60"/>
        <v>17</v>
      </c>
      <c r="X158" s="49">
        <f t="shared" ca="1" si="61"/>
        <v>4</v>
      </c>
    </row>
    <row r="159" spans="1:24" ht="19.5" thickBot="1">
      <c r="A159" s="65">
        <f t="shared" si="62"/>
        <v>158</v>
      </c>
      <c r="B159" s="45">
        <f ca="1">Streams!B159</f>
        <v>14</v>
      </c>
      <c r="C159" s="46">
        <f ca="1">VLOOKUP(B159,Partition!$D$2:$E$38,2)</f>
        <v>8</v>
      </c>
      <c r="D159" s="47">
        <f ca="1">COUNTIF(INDEX(C159:INDEX($C$1:C159,IFERROR(LOOKUP(2,1/($D$1:D158=2),ROW($D$1:D158)-MIN(ROW($D$1:D158)-1)),1),),),C159)</f>
        <v>1</v>
      </c>
      <c r="E159" s="46">
        <f t="shared" ca="1" si="63"/>
        <v>16</v>
      </c>
      <c r="F159" s="48">
        <f ca="1">COUNTIF(INDEX(E159:INDEX($E$1:E159,IFERROR(LOOKUP(2,1/($F$1:F158=2),ROW($F$1:F158)-MIN(ROW($F$1:F158)-1)),1),),),E159)</f>
        <v>2</v>
      </c>
      <c r="G159" s="49">
        <f t="shared" ca="1" si="44"/>
        <v>10</v>
      </c>
      <c r="H159" s="49">
        <f t="shared" ca="1" si="45"/>
        <v>14</v>
      </c>
      <c r="I159" s="49">
        <f t="shared" ca="1" si="46"/>
        <v>16</v>
      </c>
      <c r="J159" s="49">
        <f t="shared" ca="1" si="47"/>
        <v>7</v>
      </c>
      <c r="K159" s="49">
        <f t="shared" ca="1" si="48"/>
        <v>12</v>
      </c>
      <c r="L159" s="49">
        <f t="shared" ca="1" si="49"/>
        <v>13</v>
      </c>
      <c r="M159" s="49">
        <f t="shared" ca="1" si="50"/>
        <v>11</v>
      </c>
      <c r="N159" s="49">
        <f t="shared" ca="1" si="51"/>
        <v>6</v>
      </c>
      <c r="O159" s="49">
        <f t="shared" ca="1" si="52"/>
        <v>1</v>
      </c>
      <c r="P159" s="49">
        <f t="shared" ca="1" si="53"/>
        <v>3</v>
      </c>
      <c r="Q159" s="49">
        <f t="shared" ca="1" si="54"/>
        <v>9</v>
      </c>
      <c r="R159" s="49">
        <f t="shared" ca="1" si="55"/>
        <v>18</v>
      </c>
      <c r="S159" s="49">
        <f t="shared" ca="1" si="56"/>
        <v>15</v>
      </c>
      <c r="T159" s="49">
        <f t="shared" ca="1" si="57"/>
        <v>5</v>
      </c>
      <c r="U159" s="49">
        <f t="shared" ca="1" si="58"/>
        <v>2</v>
      </c>
      <c r="V159" s="49">
        <f t="shared" ca="1" si="59"/>
        <v>8</v>
      </c>
      <c r="W159" s="49">
        <f t="shared" ca="1" si="60"/>
        <v>17</v>
      </c>
      <c r="X159" s="49">
        <f t="shared" ca="1" si="61"/>
        <v>4</v>
      </c>
    </row>
    <row r="160" spans="1:24" ht="19.5" thickBot="1">
      <c r="A160" s="65">
        <f t="shared" si="62"/>
        <v>159</v>
      </c>
      <c r="B160" s="45">
        <f ca="1">Streams!B160</f>
        <v>1</v>
      </c>
      <c r="C160" s="46">
        <f ca="1">VLOOKUP(B160,Partition!$D$2:$E$38,2)</f>
        <v>1</v>
      </c>
      <c r="D160" s="47">
        <f ca="1">COUNTIF(INDEX(C160:INDEX($C$1:C160,IFERROR(LOOKUP(2,1/($D$1:D159=2),ROW($D$1:D159)-MIN(ROW($D$1:D159)-1)),1),),),C160)</f>
        <v>1</v>
      </c>
      <c r="E160" s="46">
        <f t="shared" ca="1" si="63"/>
        <v>10</v>
      </c>
      <c r="F160" s="48">
        <f ca="1">COUNTIF(INDEX(E160:INDEX($E$1:E160,IFERROR(LOOKUP(2,1/($F$1:F159=2),ROW($F$1:F159)-MIN(ROW($F$1:F159)-1)),1),),),E160)</f>
        <v>1</v>
      </c>
      <c r="G160" s="49">
        <f t="shared" ca="1" si="44"/>
        <v>8</v>
      </c>
      <c r="H160" s="49">
        <f t="shared" ca="1" si="45"/>
        <v>10</v>
      </c>
      <c r="I160" s="49">
        <f t="shared" ca="1" si="46"/>
        <v>14</v>
      </c>
      <c r="J160" s="49">
        <f t="shared" ca="1" si="47"/>
        <v>16</v>
      </c>
      <c r="K160" s="49">
        <f t="shared" ca="1" si="48"/>
        <v>7</v>
      </c>
      <c r="L160" s="49">
        <f t="shared" ca="1" si="49"/>
        <v>12</v>
      </c>
      <c r="M160" s="49">
        <f t="shared" ca="1" si="50"/>
        <v>13</v>
      </c>
      <c r="N160" s="49">
        <f t="shared" ca="1" si="51"/>
        <v>11</v>
      </c>
      <c r="O160" s="49">
        <f t="shared" ca="1" si="52"/>
        <v>6</v>
      </c>
      <c r="P160" s="49">
        <f t="shared" ca="1" si="53"/>
        <v>1</v>
      </c>
      <c r="Q160" s="49">
        <f t="shared" ca="1" si="54"/>
        <v>3</v>
      </c>
      <c r="R160" s="49">
        <f t="shared" ca="1" si="55"/>
        <v>9</v>
      </c>
      <c r="S160" s="49">
        <f t="shared" ca="1" si="56"/>
        <v>18</v>
      </c>
      <c r="T160" s="49">
        <f t="shared" ca="1" si="57"/>
        <v>15</v>
      </c>
      <c r="U160" s="49">
        <f t="shared" ca="1" si="58"/>
        <v>5</v>
      </c>
      <c r="V160" s="49">
        <f t="shared" ca="1" si="59"/>
        <v>2</v>
      </c>
      <c r="W160" s="49">
        <f t="shared" ca="1" si="60"/>
        <v>17</v>
      </c>
      <c r="X160" s="49">
        <f t="shared" ca="1" si="61"/>
        <v>4</v>
      </c>
    </row>
    <row r="161" spans="1:24" ht="19.5" thickBot="1">
      <c r="A161" s="65">
        <f t="shared" si="62"/>
        <v>160</v>
      </c>
      <c r="B161" s="45">
        <f ca="1">Streams!B161</f>
        <v>35</v>
      </c>
      <c r="C161" s="46">
        <f ca="1">VLOOKUP(B161,Partition!$D$2:$E$38,2)</f>
        <v>17</v>
      </c>
      <c r="D161" s="47">
        <f ca="1">COUNTIF(INDEX(C161:INDEX($C$1:C161,IFERROR(LOOKUP(2,1/($D$1:D160=2),ROW($D$1:D160)-MIN(ROW($D$1:D160)-1)),1),),),C161)</f>
        <v>1</v>
      </c>
      <c r="E161" s="46">
        <f t="shared" ca="1" si="63"/>
        <v>17</v>
      </c>
      <c r="F161" s="48">
        <f ca="1">COUNTIF(INDEX(E161:INDEX($E$1:E161,IFERROR(LOOKUP(2,1/($F$1:F160=2),ROW($F$1:F160)-MIN(ROW($F$1:F160)-1)),1),),),E161)</f>
        <v>1</v>
      </c>
      <c r="G161" s="49">
        <f t="shared" ca="1" si="44"/>
        <v>1</v>
      </c>
      <c r="H161" s="49">
        <f t="shared" ca="1" si="45"/>
        <v>8</v>
      </c>
      <c r="I161" s="49">
        <f t="shared" ca="1" si="46"/>
        <v>10</v>
      </c>
      <c r="J161" s="49">
        <f t="shared" ca="1" si="47"/>
        <v>14</v>
      </c>
      <c r="K161" s="49">
        <f t="shared" ca="1" si="48"/>
        <v>16</v>
      </c>
      <c r="L161" s="49">
        <f t="shared" ca="1" si="49"/>
        <v>7</v>
      </c>
      <c r="M161" s="49">
        <f t="shared" ca="1" si="50"/>
        <v>12</v>
      </c>
      <c r="N161" s="49">
        <f t="shared" ca="1" si="51"/>
        <v>13</v>
      </c>
      <c r="O161" s="49">
        <f t="shared" ca="1" si="52"/>
        <v>11</v>
      </c>
      <c r="P161" s="49">
        <f t="shared" ca="1" si="53"/>
        <v>6</v>
      </c>
      <c r="Q161" s="49">
        <f t="shared" ca="1" si="54"/>
        <v>3</v>
      </c>
      <c r="R161" s="49">
        <f t="shared" ca="1" si="55"/>
        <v>9</v>
      </c>
      <c r="S161" s="49">
        <f t="shared" ca="1" si="56"/>
        <v>18</v>
      </c>
      <c r="T161" s="49">
        <f t="shared" ca="1" si="57"/>
        <v>15</v>
      </c>
      <c r="U161" s="49">
        <f t="shared" ca="1" si="58"/>
        <v>5</v>
      </c>
      <c r="V161" s="49">
        <f t="shared" ca="1" si="59"/>
        <v>2</v>
      </c>
      <c r="W161" s="49">
        <f t="shared" ca="1" si="60"/>
        <v>17</v>
      </c>
      <c r="X161" s="49">
        <f t="shared" ca="1" si="61"/>
        <v>4</v>
      </c>
    </row>
    <row r="162" spans="1:24" ht="19.5" thickBot="1">
      <c r="A162" s="65">
        <f t="shared" si="62"/>
        <v>161</v>
      </c>
      <c r="B162" s="45">
        <f ca="1">Streams!B162</f>
        <v>19</v>
      </c>
      <c r="C162" s="46">
        <f ca="1">VLOOKUP(B162,Partition!$D$2:$E$38,2)</f>
        <v>10</v>
      </c>
      <c r="D162" s="47">
        <f ca="1">COUNTIF(INDEX(C162:INDEX($C$1:C162,IFERROR(LOOKUP(2,1/($D$1:D161=2),ROW($D$1:D161)-MIN(ROW($D$1:D161)-1)),1),),),C162)</f>
        <v>2</v>
      </c>
      <c r="E162" s="46">
        <f t="shared" ca="1" si="63"/>
        <v>4</v>
      </c>
      <c r="F162" s="48">
        <f ca="1">COUNTIF(INDEX(E162:INDEX($E$1:E162,IFERROR(LOOKUP(2,1/($F$1:F161=2),ROW($F$1:F161)-MIN(ROW($F$1:F161)-1)),1),),),E162)</f>
        <v>1</v>
      </c>
      <c r="G162" s="49">
        <f t="shared" ca="1" si="44"/>
        <v>17</v>
      </c>
      <c r="H162" s="49">
        <f t="shared" ca="1" si="45"/>
        <v>1</v>
      </c>
      <c r="I162" s="49">
        <f t="shared" ca="1" si="46"/>
        <v>8</v>
      </c>
      <c r="J162" s="49">
        <f t="shared" ca="1" si="47"/>
        <v>10</v>
      </c>
      <c r="K162" s="49">
        <f t="shared" ca="1" si="48"/>
        <v>14</v>
      </c>
      <c r="L162" s="49">
        <f t="shared" ca="1" si="49"/>
        <v>16</v>
      </c>
      <c r="M162" s="49">
        <f t="shared" ca="1" si="50"/>
        <v>7</v>
      </c>
      <c r="N162" s="49">
        <f t="shared" ca="1" si="51"/>
        <v>12</v>
      </c>
      <c r="O162" s="49">
        <f t="shared" ca="1" si="52"/>
        <v>13</v>
      </c>
      <c r="P162" s="49">
        <f t="shared" ca="1" si="53"/>
        <v>11</v>
      </c>
      <c r="Q162" s="49">
        <f t="shared" ca="1" si="54"/>
        <v>6</v>
      </c>
      <c r="R162" s="49">
        <f t="shared" ca="1" si="55"/>
        <v>3</v>
      </c>
      <c r="S162" s="49">
        <f t="shared" ca="1" si="56"/>
        <v>9</v>
      </c>
      <c r="T162" s="49">
        <f t="shared" ca="1" si="57"/>
        <v>18</v>
      </c>
      <c r="U162" s="49">
        <f t="shared" ca="1" si="58"/>
        <v>15</v>
      </c>
      <c r="V162" s="49">
        <f t="shared" ca="1" si="59"/>
        <v>5</v>
      </c>
      <c r="W162" s="49">
        <f t="shared" ca="1" si="60"/>
        <v>2</v>
      </c>
      <c r="X162" s="49">
        <f t="shared" ca="1" si="61"/>
        <v>4</v>
      </c>
    </row>
    <row r="163" spans="1:24" ht="19.5" thickBot="1">
      <c r="A163" s="65">
        <f t="shared" si="62"/>
        <v>162</v>
      </c>
      <c r="B163" s="45">
        <f ca="1">Streams!B163</f>
        <v>19</v>
      </c>
      <c r="C163" s="46">
        <f ca="1">VLOOKUP(B163,Partition!$D$2:$E$38,2)</f>
        <v>10</v>
      </c>
      <c r="D163" s="47">
        <f ca="1">COUNTIF(INDEX(C163:INDEX($C$1:C163,IFERROR(LOOKUP(2,1/($D$1:D162=2),ROW($D$1:D162)-MIN(ROW($D$1:D162)-1)),1),),),C163)</f>
        <v>2</v>
      </c>
      <c r="E163" s="46">
        <f t="shared" ca="1" si="63"/>
        <v>1</v>
      </c>
      <c r="F163" s="48">
        <f ca="1">COUNTIF(INDEX(E163:INDEX($E$1:E163,IFERROR(LOOKUP(2,1/($F$1:F162=2),ROW($F$1:F162)-MIN(ROW($F$1:F162)-1)),1),),),E163)</f>
        <v>1</v>
      </c>
      <c r="G163" s="49">
        <f t="shared" ca="1" si="44"/>
        <v>10</v>
      </c>
      <c r="H163" s="49">
        <f t="shared" ca="1" si="45"/>
        <v>17</v>
      </c>
      <c r="I163" s="49">
        <f t="shared" ca="1" si="46"/>
        <v>1</v>
      </c>
      <c r="J163" s="49">
        <f t="shared" ca="1" si="47"/>
        <v>8</v>
      </c>
      <c r="K163" s="49">
        <f t="shared" ca="1" si="48"/>
        <v>14</v>
      </c>
      <c r="L163" s="49">
        <f t="shared" ca="1" si="49"/>
        <v>16</v>
      </c>
      <c r="M163" s="49">
        <f t="shared" ca="1" si="50"/>
        <v>7</v>
      </c>
      <c r="N163" s="49">
        <f t="shared" ca="1" si="51"/>
        <v>12</v>
      </c>
      <c r="O163" s="49">
        <f t="shared" ca="1" si="52"/>
        <v>13</v>
      </c>
      <c r="P163" s="49">
        <f t="shared" ca="1" si="53"/>
        <v>11</v>
      </c>
      <c r="Q163" s="49">
        <f t="shared" ca="1" si="54"/>
        <v>6</v>
      </c>
      <c r="R163" s="49">
        <f t="shared" ca="1" si="55"/>
        <v>3</v>
      </c>
      <c r="S163" s="49">
        <f t="shared" ca="1" si="56"/>
        <v>9</v>
      </c>
      <c r="T163" s="49">
        <f t="shared" ca="1" si="57"/>
        <v>18</v>
      </c>
      <c r="U163" s="49">
        <f t="shared" ca="1" si="58"/>
        <v>15</v>
      </c>
      <c r="V163" s="49">
        <f t="shared" ca="1" si="59"/>
        <v>5</v>
      </c>
      <c r="W163" s="49">
        <f t="shared" ca="1" si="60"/>
        <v>2</v>
      </c>
      <c r="X163" s="49">
        <f t="shared" ca="1" si="61"/>
        <v>4</v>
      </c>
    </row>
    <row r="164" spans="1:24" ht="19.5" thickBot="1">
      <c r="A164" s="65">
        <f t="shared" si="62"/>
        <v>163</v>
      </c>
      <c r="B164" s="45">
        <f ca="1">Streams!B164</f>
        <v>33</v>
      </c>
      <c r="C164" s="46">
        <f ca="1">VLOOKUP(B164,Partition!$D$2:$E$38,2)</f>
        <v>18</v>
      </c>
      <c r="D164" s="47">
        <f ca="1">COUNTIF(INDEX(C164:INDEX($C$1:C164,IFERROR(LOOKUP(2,1/($D$1:D163=2),ROW($D$1:D163)-MIN(ROW($D$1:D163)-1)),1),),),C164)</f>
        <v>1</v>
      </c>
      <c r="E164" s="46">
        <f t="shared" ca="1" si="63"/>
        <v>14</v>
      </c>
      <c r="F164" s="48">
        <f ca="1">COUNTIF(INDEX(E164:INDEX($E$1:E164,IFERROR(LOOKUP(2,1/($F$1:F163=2),ROW($F$1:F163)-MIN(ROW($F$1:F163)-1)),1),),),E164)</f>
        <v>1</v>
      </c>
      <c r="G164" s="49">
        <f t="shared" ca="1" si="44"/>
        <v>10</v>
      </c>
      <c r="H164" s="49">
        <f t="shared" ca="1" si="45"/>
        <v>17</v>
      </c>
      <c r="I164" s="49">
        <f t="shared" ca="1" si="46"/>
        <v>1</v>
      </c>
      <c r="J164" s="49">
        <f t="shared" ca="1" si="47"/>
        <v>8</v>
      </c>
      <c r="K164" s="49">
        <f t="shared" ca="1" si="48"/>
        <v>14</v>
      </c>
      <c r="L164" s="49">
        <f t="shared" ca="1" si="49"/>
        <v>16</v>
      </c>
      <c r="M164" s="49">
        <f t="shared" ca="1" si="50"/>
        <v>7</v>
      </c>
      <c r="N164" s="49">
        <f t="shared" ca="1" si="51"/>
        <v>12</v>
      </c>
      <c r="O164" s="49">
        <f t="shared" ca="1" si="52"/>
        <v>13</v>
      </c>
      <c r="P164" s="49">
        <f t="shared" ca="1" si="53"/>
        <v>11</v>
      </c>
      <c r="Q164" s="49">
        <f t="shared" ca="1" si="54"/>
        <v>6</v>
      </c>
      <c r="R164" s="49">
        <f t="shared" ca="1" si="55"/>
        <v>3</v>
      </c>
      <c r="S164" s="49">
        <f t="shared" ca="1" si="56"/>
        <v>9</v>
      </c>
      <c r="T164" s="49">
        <f t="shared" ca="1" si="57"/>
        <v>18</v>
      </c>
      <c r="U164" s="49">
        <f t="shared" ca="1" si="58"/>
        <v>15</v>
      </c>
      <c r="V164" s="49">
        <f t="shared" ca="1" si="59"/>
        <v>5</v>
      </c>
      <c r="W164" s="49">
        <f t="shared" ca="1" si="60"/>
        <v>2</v>
      </c>
      <c r="X164" s="49">
        <f t="shared" ca="1" si="61"/>
        <v>4</v>
      </c>
    </row>
    <row r="165" spans="1:24" ht="19.5" thickBot="1">
      <c r="A165" s="65">
        <f t="shared" si="62"/>
        <v>164</v>
      </c>
      <c r="B165" s="45">
        <f ca="1">Streams!B165</f>
        <v>19</v>
      </c>
      <c r="C165" s="46">
        <f ca="1">VLOOKUP(B165,Partition!$D$2:$E$38,2)</f>
        <v>10</v>
      </c>
      <c r="D165" s="47">
        <f ca="1">COUNTIF(INDEX(C165:INDEX($C$1:C165,IFERROR(LOOKUP(2,1/($D$1:D164=2),ROW($D$1:D164)-MIN(ROW($D$1:D164)-1)),1),),),C165)</f>
        <v>2</v>
      </c>
      <c r="E165" s="46">
        <f t="shared" ca="1" si="63"/>
        <v>2</v>
      </c>
      <c r="F165" s="48">
        <f ca="1">COUNTIF(INDEX(E165:INDEX($E$1:E165,IFERROR(LOOKUP(2,1/($F$1:F164=2),ROW($F$1:F164)-MIN(ROW($F$1:F164)-1)),1),),),E165)</f>
        <v>1</v>
      </c>
      <c r="G165" s="49">
        <f t="shared" ca="1" si="44"/>
        <v>18</v>
      </c>
      <c r="H165" s="49">
        <f t="shared" ca="1" si="45"/>
        <v>10</v>
      </c>
      <c r="I165" s="49">
        <f t="shared" ca="1" si="46"/>
        <v>17</v>
      </c>
      <c r="J165" s="49">
        <f t="shared" ca="1" si="47"/>
        <v>1</v>
      </c>
      <c r="K165" s="49">
        <f t="shared" ca="1" si="48"/>
        <v>8</v>
      </c>
      <c r="L165" s="49">
        <f t="shared" ca="1" si="49"/>
        <v>14</v>
      </c>
      <c r="M165" s="49">
        <f t="shared" ca="1" si="50"/>
        <v>16</v>
      </c>
      <c r="N165" s="49">
        <f t="shared" ca="1" si="51"/>
        <v>7</v>
      </c>
      <c r="O165" s="49">
        <f t="shared" ca="1" si="52"/>
        <v>12</v>
      </c>
      <c r="P165" s="49">
        <f t="shared" ca="1" si="53"/>
        <v>13</v>
      </c>
      <c r="Q165" s="49">
        <f t="shared" ca="1" si="54"/>
        <v>11</v>
      </c>
      <c r="R165" s="49">
        <f t="shared" ca="1" si="55"/>
        <v>6</v>
      </c>
      <c r="S165" s="49">
        <f t="shared" ca="1" si="56"/>
        <v>3</v>
      </c>
      <c r="T165" s="49">
        <f t="shared" ca="1" si="57"/>
        <v>9</v>
      </c>
      <c r="U165" s="49">
        <f t="shared" ca="1" si="58"/>
        <v>15</v>
      </c>
      <c r="V165" s="49">
        <f t="shared" ca="1" si="59"/>
        <v>5</v>
      </c>
      <c r="W165" s="49">
        <f t="shared" ca="1" si="60"/>
        <v>2</v>
      </c>
      <c r="X165" s="49">
        <f t="shared" ca="1" si="61"/>
        <v>4</v>
      </c>
    </row>
    <row r="166" spans="1:24" ht="19.5" thickBot="1">
      <c r="A166" s="65">
        <f t="shared" si="62"/>
        <v>165</v>
      </c>
      <c r="B166" s="45">
        <f ca="1">Streams!B166</f>
        <v>7</v>
      </c>
      <c r="C166" s="46">
        <f ca="1">VLOOKUP(B166,Partition!$D$2:$E$38,2)</f>
        <v>4</v>
      </c>
      <c r="D166" s="47">
        <f ca="1">COUNTIF(INDEX(C166:INDEX($C$1:C166,IFERROR(LOOKUP(2,1/($D$1:D165=2),ROW($D$1:D165)-MIN(ROW($D$1:D165)-1)),1),),),C166)</f>
        <v>1</v>
      </c>
      <c r="E166" s="46">
        <f t="shared" ca="1" si="63"/>
        <v>18</v>
      </c>
      <c r="F166" s="48">
        <f ca="1">COUNTIF(INDEX(E166:INDEX($E$1:E166,IFERROR(LOOKUP(2,1/($F$1:F165=2),ROW($F$1:F165)-MIN(ROW($F$1:F165)-1)),1),),),E166)</f>
        <v>1</v>
      </c>
      <c r="G166" s="49">
        <f t="shared" ref="G166:G229" ca="1" si="64">IF(C165&lt;&gt;0,C165,G165)</f>
        <v>10</v>
      </c>
      <c r="H166" s="49">
        <f t="shared" ref="H166:H229" ca="1" si="65">IF(AND(G165&lt;&gt;$G166,G165&lt;&gt;G166,G165&lt;&gt;0),G165,H165)</f>
        <v>18</v>
      </c>
      <c r="I166" s="49">
        <f t="shared" ref="I166:I229" ca="1" si="66">IF(AND(H165&lt;&gt;$G166,H165&lt;&gt;H166,H165&lt;&gt;0),H165,I165)</f>
        <v>17</v>
      </c>
      <c r="J166" s="49">
        <f t="shared" ref="J166:J229" ca="1" si="67">IF(AND(I165&lt;&gt;$G166,I165&lt;&gt;I166,I165&lt;&gt;0),I165,J165)</f>
        <v>1</v>
      </c>
      <c r="K166" s="49">
        <f t="shared" ref="K166:K229" ca="1" si="68">IF(AND(J165&lt;&gt;$G166,J165&lt;&gt;J166,J165&lt;&gt;0),J165,K165)</f>
        <v>8</v>
      </c>
      <c r="L166" s="49">
        <f t="shared" ref="L166:L229" ca="1" si="69">IF(AND(K165&lt;&gt;$G166,K165&lt;&gt;K166,K165&lt;&gt;0),K165,L165)</f>
        <v>14</v>
      </c>
      <c r="M166" s="49">
        <f t="shared" ref="M166:M229" ca="1" si="70">IF(AND(L165&lt;&gt;$G166,L165&lt;&gt;L166,L165&lt;&gt;0),L165,M165)</f>
        <v>16</v>
      </c>
      <c r="N166" s="49">
        <f t="shared" ref="N166:N229" ca="1" si="71">IF(AND(M165&lt;&gt;$G166,M165&lt;&gt;M166,M165&lt;&gt;0),M165,N165)</f>
        <v>7</v>
      </c>
      <c r="O166" s="49">
        <f t="shared" ref="O166:O229" ca="1" si="72">IF(AND(N165&lt;&gt;$G166,N165&lt;&gt;N166,N165&lt;&gt;0),N165,O165)</f>
        <v>12</v>
      </c>
      <c r="P166" s="49">
        <f t="shared" ref="P166:P229" ca="1" si="73">IF(AND(O165&lt;&gt;$G166,O165&lt;&gt;O166,O165&lt;&gt;0),O165,P165)</f>
        <v>13</v>
      </c>
      <c r="Q166" s="49">
        <f t="shared" ref="Q166:Q229" ca="1" si="74">IF(AND(P165&lt;&gt;$G166,P165&lt;&gt;P166,P165&lt;&gt;0),P165,Q165)</f>
        <v>11</v>
      </c>
      <c r="R166" s="49">
        <f t="shared" ref="R166:R229" ca="1" si="75">IF(AND(Q165&lt;&gt;$G166,Q165&lt;&gt;Q166,Q165&lt;&gt;0),Q165,R165)</f>
        <v>6</v>
      </c>
      <c r="S166" s="49">
        <f t="shared" ref="S166:S229" ca="1" si="76">IF(AND(R165&lt;&gt;$G166,R165&lt;&gt;R166,R165&lt;&gt;0),R165,S165)</f>
        <v>3</v>
      </c>
      <c r="T166" s="49">
        <f t="shared" ref="T166:T229" ca="1" si="77">IF(AND(S165&lt;&gt;$G166,S165&lt;&gt;S166,S165&lt;&gt;0),S165,T165)</f>
        <v>9</v>
      </c>
      <c r="U166" s="49">
        <f t="shared" ref="U166:U229" ca="1" si="78">IF(AND(T165&lt;&gt;$G166,T165&lt;&gt;T166,T165&lt;&gt;0),T165,U165)</f>
        <v>15</v>
      </c>
      <c r="V166" s="49">
        <f t="shared" ref="V166:V229" ca="1" si="79">IF(AND(U165&lt;&gt;$G166,U165&lt;&gt;U166,U165&lt;&gt;0),U165,V165)</f>
        <v>5</v>
      </c>
      <c r="W166" s="49">
        <f t="shared" ref="W166:W229" ca="1" si="80">IF(AND(V165&lt;&gt;$G166,V165&lt;&gt;V166,V165&lt;&gt;0),V165,W165)</f>
        <v>2</v>
      </c>
      <c r="X166" s="49">
        <f t="shared" ref="X166:X229" ca="1" si="81">IF(AND(W165&lt;&gt;$G166,W165&lt;&gt;W166,W165&lt;&gt;0),W165,X165)</f>
        <v>4</v>
      </c>
    </row>
    <row r="167" spans="1:24" ht="19.5" thickBot="1">
      <c r="A167" s="65">
        <f t="shared" si="62"/>
        <v>166</v>
      </c>
      <c r="B167" s="45">
        <f ca="1">Streams!B167</f>
        <v>36</v>
      </c>
      <c r="C167" s="46">
        <f ca="1">VLOOKUP(B167,Partition!$D$2:$E$38,2)</f>
        <v>18</v>
      </c>
      <c r="D167" s="47">
        <f ca="1">COUNTIF(INDEX(C167:INDEX($C$1:C167,IFERROR(LOOKUP(2,1/($D$1:D166=2),ROW($D$1:D166)-MIN(ROW($D$1:D166)-1)),1),),),C167)</f>
        <v>1</v>
      </c>
      <c r="E167" s="46">
        <f t="shared" ca="1" si="63"/>
        <v>3</v>
      </c>
      <c r="F167" s="48">
        <f ca="1">COUNTIF(INDEX(E167:INDEX($E$1:E167,IFERROR(LOOKUP(2,1/($F$1:F166=2),ROW($F$1:F166)-MIN(ROW($F$1:F166)-1)),1),),),E167)</f>
        <v>1</v>
      </c>
      <c r="G167" s="49">
        <f t="shared" ca="1" si="64"/>
        <v>4</v>
      </c>
      <c r="H167" s="49">
        <f t="shared" ca="1" si="65"/>
        <v>10</v>
      </c>
      <c r="I167" s="49">
        <f t="shared" ca="1" si="66"/>
        <v>18</v>
      </c>
      <c r="J167" s="49">
        <f t="shared" ca="1" si="67"/>
        <v>17</v>
      </c>
      <c r="K167" s="49">
        <f t="shared" ca="1" si="68"/>
        <v>1</v>
      </c>
      <c r="L167" s="49">
        <f t="shared" ca="1" si="69"/>
        <v>8</v>
      </c>
      <c r="M167" s="49">
        <f t="shared" ca="1" si="70"/>
        <v>14</v>
      </c>
      <c r="N167" s="49">
        <f t="shared" ca="1" si="71"/>
        <v>16</v>
      </c>
      <c r="O167" s="49">
        <f t="shared" ca="1" si="72"/>
        <v>7</v>
      </c>
      <c r="P167" s="49">
        <f t="shared" ca="1" si="73"/>
        <v>12</v>
      </c>
      <c r="Q167" s="49">
        <f t="shared" ca="1" si="74"/>
        <v>13</v>
      </c>
      <c r="R167" s="49">
        <f t="shared" ca="1" si="75"/>
        <v>11</v>
      </c>
      <c r="S167" s="49">
        <f t="shared" ca="1" si="76"/>
        <v>6</v>
      </c>
      <c r="T167" s="49">
        <f t="shared" ca="1" si="77"/>
        <v>3</v>
      </c>
      <c r="U167" s="49">
        <f t="shared" ca="1" si="78"/>
        <v>9</v>
      </c>
      <c r="V167" s="49">
        <f t="shared" ca="1" si="79"/>
        <v>15</v>
      </c>
      <c r="W167" s="49">
        <f t="shared" ca="1" si="80"/>
        <v>5</v>
      </c>
      <c r="X167" s="49">
        <f t="shared" ca="1" si="81"/>
        <v>2</v>
      </c>
    </row>
    <row r="168" spans="1:24" ht="19.5" thickBot="1">
      <c r="A168" s="65">
        <f t="shared" si="62"/>
        <v>167</v>
      </c>
      <c r="B168" s="45">
        <f ca="1">Streams!B168</f>
        <v>5</v>
      </c>
      <c r="C168" s="46">
        <f ca="1">VLOOKUP(B168,Partition!$D$2:$E$38,2)</f>
        <v>2</v>
      </c>
      <c r="D168" s="47">
        <f ca="1">COUNTIF(INDEX(C168:INDEX($C$1:C168,IFERROR(LOOKUP(2,1/($D$1:D167=2),ROW($D$1:D167)-MIN(ROW($D$1:D167)-1)),1),),),C168)</f>
        <v>1</v>
      </c>
      <c r="E168" s="46">
        <f t="shared" ca="1" si="63"/>
        <v>18</v>
      </c>
      <c r="F168" s="48">
        <f ca="1">COUNTIF(INDEX(E168:INDEX($E$1:E168,IFERROR(LOOKUP(2,1/($F$1:F167=2),ROW($F$1:F167)-MIN(ROW($F$1:F167)-1)),1),),),E168)</f>
        <v>2</v>
      </c>
      <c r="G168" s="49">
        <f t="shared" ca="1" si="64"/>
        <v>18</v>
      </c>
      <c r="H168" s="49">
        <f t="shared" ca="1" si="65"/>
        <v>4</v>
      </c>
      <c r="I168" s="49">
        <f t="shared" ca="1" si="66"/>
        <v>10</v>
      </c>
      <c r="J168" s="49">
        <f t="shared" ca="1" si="67"/>
        <v>17</v>
      </c>
      <c r="K168" s="49">
        <f t="shared" ca="1" si="68"/>
        <v>1</v>
      </c>
      <c r="L168" s="49">
        <f t="shared" ca="1" si="69"/>
        <v>8</v>
      </c>
      <c r="M168" s="49">
        <f t="shared" ca="1" si="70"/>
        <v>14</v>
      </c>
      <c r="N168" s="49">
        <f t="shared" ca="1" si="71"/>
        <v>16</v>
      </c>
      <c r="O168" s="49">
        <f t="shared" ca="1" si="72"/>
        <v>7</v>
      </c>
      <c r="P168" s="49">
        <f t="shared" ca="1" si="73"/>
        <v>12</v>
      </c>
      <c r="Q168" s="49">
        <f t="shared" ca="1" si="74"/>
        <v>13</v>
      </c>
      <c r="R168" s="49">
        <f t="shared" ca="1" si="75"/>
        <v>11</v>
      </c>
      <c r="S168" s="49">
        <f t="shared" ca="1" si="76"/>
        <v>6</v>
      </c>
      <c r="T168" s="49">
        <f t="shared" ca="1" si="77"/>
        <v>3</v>
      </c>
      <c r="U168" s="49">
        <f t="shared" ca="1" si="78"/>
        <v>9</v>
      </c>
      <c r="V168" s="49">
        <f t="shared" ca="1" si="79"/>
        <v>15</v>
      </c>
      <c r="W168" s="49">
        <f t="shared" ca="1" si="80"/>
        <v>5</v>
      </c>
      <c r="X168" s="49">
        <f t="shared" ca="1" si="81"/>
        <v>2</v>
      </c>
    </row>
    <row r="169" spans="1:24" ht="19.5" thickBot="1">
      <c r="A169" s="65">
        <f t="shared" si="62"/>
        <v>168</v>
      </c>
      <c r="B169" s="45">
        <f ca="1">Streams!B169</f>
        <v>30</v>
      </c>
      <c r="C169" s="46">
        <f ca="1">VLOOKUP(B169,Partition!$D$2:$E$38,2)</f>
        <v>15</v>
      </c>
      <c r="D169" s="47">
        <f ca="1">COUNTIF(INDEX(C169:INDEX($C$1:C169,IFERROR(LOOKUP(2,1/($D$1:D168=2),ROW($D$1:D168)-MIN(ROW($D$1:D168)-1)),1),),),C169)</f>
        <v>1</v>
      </c>
      <c r="E169" s="46">
        <f t="shared" ca="1" si="63"/>
        <v>17</v>
      </c>
      <c r="F169" s="48">
        <f ca="1">COUNTIF(INDEX(E169:INDEX($E$1:E169,IFERROR(LOOKUP(2,1/($F$1:F168=2),ROW($F$1:F168)-MIN(ROW($F$1:F168)-1)),1),),),E169)</f>
        <v>1</v>
      </c>
      <c r="G169" s="49">
        <f t="shared" ca="1" si="64"/>
        <v>2</v>
      </c>
      <c r="H169" s="49">
        <f t="shared" ca="1" si="65"/>
        <v>18</v>
      </c>
      <c r="I169" s="49">
        <f t="shared" ca="1" si="66"/>
        <v>4</v>
      </c>
      <c r="J169" s="49">
        <f t="shared" ca="1" si="67"/>
        <v>10</v>
      </c>
      <c r="K169" s="49">
        <f t="shared" ca="1" si="68"/>
        <v>17</v>
      </c>
      <c r="L169" s="49">
        <f t="shared" ca="1" si="69"/>
        <v>1</v>
      </c>
      <c r="M169" s="49">
        <f t="shared" ca="1" si="70"/>
        <v>8</v>
      </c>
      <c r="N169" s="49">
        <f t="shared" ca="1" si="71"/>
        <v>14</v>
      </c>
      <c r="O169" s="49">
        <f t="shared" ca="1" si="72"/>
        <v>16</v>
      </c>
      <c r="P169" s="49">
        <f t="shared" ca="1" si="73"/>
        <v>7</v>
      </c>
      <c r="Q169" s="49">
        <f t="shared" ca="1" si="74"/>
        <v>12</v>
      </c>
      <c r="R169" s="49">
        <f t="shared" ca="1" si="75"/>
        <v>13</v>
      </c>
      <c r="S169" s="49">
        <f t="shared" ca="1" si="76"/>
        <v>11</v>
      </c>
      <c r="T169" s="49">
        <f t="shared" ca="1" si="77"/>
        <v>6</v>
      </c>
      <c r="U169" s="49">
        <f t="shared" ca="1" si="78"/>
        <v>3</v>
      </c>
      <c r="V169" s="49">
        <f t="shared" ca="1" si="79"/>
        <v>9</v>
      </c>
      <c r="W169" s="49">
        <f t="shared" ca="1" si="80"/>
        <v>15</v>
      </c>
      <c r="X169" s="49">
        <f t="shared" ca="1" si="81"/>
        <v>5</v>
      </c>
    </row>
    <row r="170" spans="1:24" ht="19.5" thickBot="1">
      <c r="A170" s="65">
        <f t="shared" si="62"/>
        <v>169</v>
      </c>
      <c r="B170" s="45">
        <f ca="1">Streams!B170</f>
        <v>33</v>
      </c>
      <c r="C170" s="46">
        <f ca="1">VLOOKUP(B170,Partition!$D$2:$E$38,2)</f>
        <v>18</v>
      </c>
      <c r="D170" s="47">
        <f ca="1">COUNTIF(INDEX(C170:INDEX($C$1:C170,IFERROR(LOOKUP(2,1/($D$1:D169=2),ROW($D$1:D169)-MIN(ROW($D$1:D169)-1)),1),),),C170)</f>
        <v>2</v>
      </c>
      <c r="E170" s="46">
        <f t="shared" ca="1" si="63"/>
        <v>3</v>
      </c>
      <c r="F170" s="48">
        <f ca="1">COUNTIF(INDEX(E170:INDEX($E$1:E170,IFERROR(LOOKUP(2,1/($F$1:F169=2),ROW($F$1:F169)-MIN(ROW($F$1:F169)-1)),1),),),E170)</f>
        <v>1</v>
      </c>
      <c r="G170" s="49">
        <f t="shared" ca="1" si="64"/>
        <v>15</v>
      </c>
      <c r="H170" s="49">
        <f t="shared" ca="1" si="65"/>
        <v>2</v>
      </c>
      <c r="I170" s="49">
        <f t="shared" ca="1" si="66"/>
        <v>18</v>
      </c>
      <c r="J170" s="49">
        <f t="shared" ca="1" si="67"/>
        <v>4</v>
      </c>
      <c r="K170" s="49">
        <f t="shared" ca="1" si="68"/>
        <v>10</v>
      </c>
      <c r="L170" s="49">
        <f t="shared" ca="1" si="69"/>
        <v>17</v>
      </c>
      <c r="M170" s="49">
        <f t="shared" ca="1" si="70"/>
        <v>1</v>
      </c>
      <c r="N170" s="49">
        <f t="shared" ca="1" si="71"/>
        <v>8</v>
      </c>
      <c r="O170" s="49">
        <f t="shared" ca="1" si="72"/>
        <v>14</v>
      </c>
      <c r="P170" s="49">
        <f t="shared" ca="1" si="73"/>
        <v>16</v>
      </c>
      <c r="Q170" s="49">
        <f t="shared" ca="1" si="74"/>
        <v>7</v>
      </c>
      <c r="R170" s="49">
        <f t="shared" ca="1" si="75"/>
        <v>12</v>
      </c>
      <c r="S170" s="49">
        <f t="shared" ca="1" si="76"/>
        <v>13</v>
      </c>
      <c r="T170" s="49">
        <f t="shared" ca="1" si="77"/>
        <v>11</v>
      </c>
      <c r="U170" s="49">
        <f t="shared" ca="1" si="78"/>
        <v>6</v>
      </c>
      <c r="V170" s="49">
        <f t="shared" ca="1" si="79"/>
        <v>3</v>
      </c>
      <c r="W170" s="49">
        <f t="shared" ca="1" si="80"/>
        <v>9</v>
      </c>
      <c r="X170" s="49">
        <f t="shared" ca="1" si="81"/>
        <v>5</v>
      </c>
    </row>
    <row r="171" spans="1:24" ht="19.5" thickBot="1">
      <c r="A171" s="65">
        <f t="shared" si="62"/>
        <v>170</v>
      </c>
      <c r="B171" s="45">
        <f ca="1">Streams!B171</f>
        <v>18</v>
      </c>
      <c r="C171" s="46">
        <f ca="1">VLOOKUP(B171,Partition!$D$2:$E$38,2)</f>
        <v>9</v>
      </c>
      <c r="D171" s="47">
        <f ca="1">COUNTIF(INDEX(C171:INDEX($C$1:C171,IFERROR(LOOKUP(2,1/($D$1:D170=2),ROW($D$1:D170)-MIN(ROW($D$1:D170)-1)),1),),),C171)</f>
        <v>1</v>
      </c>
      <c r="E171" s="46">
        <f t="shared" ca="1" si="63"/>
        <v>17</v>
      </c>
      <c r="F171" s="48">
        <f ca="1">COUNTIF(INDEX(E171:INDEX($E$1:E171,IFERROR(LOOKUP(2,1/($F$1:F170=2),ROW($F$1:F170)-MIN(ROW($F$1:F170)-1)),1),),),E171)</f>
        <v>2</v>
      </c>
      <c r="G171" s="49">
        <f t="shared" ca="1" si="64"/>
        <v>18</v>
      </c>
      <c r="H171" s="49">
        <f t="shared" ca="1" si="65"/>
        <v>15</v>
      </c>
      <c r="I171" s="49">
        <f t="shared" ca="1" si="66"/>
        <v>2</v>
      </c>
      <c r="J171" s="49">
        <f t="shared" ca="1" si="67"/>
        <v>4</v>
      </c>
      <c r="K171" s="49">
        <f t="shared" ca="1" si="68"/>
        <v>10</v>
      </c>
      <c r="L171" s="49">
        <f t="shared" ca="1" si="69"/>
        <v>17</v>
      </c>
      <c r="M171" s="49">
        <f t="shared" ca="1" si="70"/>
        <v>1</v>
      </c>
      <c r="N171" s="49">
        <f t="shared" ca="1" si="71"/>
        <v>8</v>
      </c>
      <c r="O171" s="49">
        <f t="shared" ca="1" si="72"/>
        <v>14</v>
      </c>
      <c r="P171" s="49">
        <f t="shared" ca="1" si="73"/>
        <v>16</v>
      </c>
      <c r="Q171" s="49">
        <f t="shared" ca="1" si="74"/>
        <v>7</v>
      </c>
      <c r="R171" s="49">
        <f t="shared" ca="1" si="75"/>
        <v>12</v>
      </c>
      <c r="S171" s="49">
        <f t="shared" ca="1" si="76"/>
        <v>13</v>
      </c>
      <c r="T171" s="49">
        <f t="shared" ca="1" si="77"/>
        <v>11</v>
      </c>
      <c r="U171" s="49">
        <f t="shared" ca="1" si="78"/>
        <v>6</v>
      </c>
      <c r="V171" s="49">
        <f t="shared" ca="1" si="79"/>
        <v>3</v>
      </c>
      <c r="W171" s="49">
        <f t="shared" ca="1" si="80"/>
        <v>9</v>
      </c>
      <c r="X171" s="49">
        <f t="shared" ca="1" si="81"/>
        <v>5</v>
      </c>
    </row>
    <row r="172" spans="1:24" ht="19.5" thickBot="1">
      <c r="A172" s="65">
        <f t="shared" si="62"/>
        <v>171</v>
      </c>
      <c r="B172" s="45">
        <f ca="1">Streams!B172</f>
        <v>25</v>
      </c>
      <c r="C172" s="46">
        <f ca="1">VLOOKUP(B172,Partition!$D$2:$E$38,2)</f>
        <v>13</v>
      </c>
      <c r="D172" s="47">
        <f ca="1">COUNTIF(INDEX(C172:INDEX($C$1:C172,IFERROR(LOOKUP(2,1/($D$1:D171=2),ROW($D$1:D171)-MIN(ROW($D$1:D171)-1)),1),),),C172)</f>
        <v>1</v>
      </c>
      <c r="E172" s="46">
        <f t="shared" ca="1" si="63"/>
        <v>14</v>
      </c>
      <c r="F172" s="48">
        <f ca="1">COUNTIF(INDEX(E172:INDEX($E$1:E172,IFERROR(LOOKUP(2,1/($F$1:F171=2),ROW($F$1:F171)-MIN(ROW($F$1:F171)-1)),1),),),E172)</f>
        <v>1</v>
      </c>
      <c r="G172" s="49">
        <f t="shared" ca="1" si="64"/>
        <v>9</v>
      </c>
      <c r="H172" s="49">
        <f t="shared" ca="1" si="65"/>
        <v>18</v>
      </c>
      <c r="I172" s="49">
        <f t="shared" ca="1" si="66"/>
        <v>15</v>
      </c>
      <c r="J172" s="49">
        <f t="shared" ca="1" si="67"/>
        <v>2</v>
      </c>
      <c r="K172" s="49">
        <f t="shared" ca="1" si="68"/>
        <v>4</v>
      </c>
      <c r="L172" s="49">
        <f t="shared" ca="1" si="69"/>
        <v>10</v>
      </c>
      <c r="M172" s="49">
        <f t="shared" ca="1" si="70"/>
        <v>17</v>
      </c>
      <c r="N172" s="49">
        <f t="shared" ca="1" si="71"/>
        <v>1</v>
      </c>
      <c r="O172" s="49">
        <f t="shared" ca="1" si="72"/>
        <v>8</v>
      </c>
      <c r="P172" s="49">
        <f t="shared" ca="1" si="73"/>
        <v>14</v>
      </c>
      <c r="Q172" s="49">
        <f t="shared" ca="1" si="74"/>
        <v>16</v>
      </c>
      <c r="R172" s="49">
        <f t="shared" ca="1" si="75"/>
        <v>7</v>
      </c>
      <c r="S172" s="49">
        <f t="shared" ca="1" si="76"/>
        <v>12</v>
      </c>
      <c r="T172" s="49">
        <f t="shared" ca="1" si="77"/>
        <v>13</v>
      </c>
      <c r="U172" s="49">
        <f t="shared" ca="1" si="78"/>
        <v>11</v>
      </c>
      <c r="V172" s="49">
        <f t="shared" ca="1" si="79"/>
        <v>6</v>
      </c>
      <c r="W172" s="49">
        <f t="shared" ca="1" si="80"/>
        <v>3</v>
      </c>
      <c r="X172" s="49">
        <f t="shared" ca="1" si="81"/>
        <v>5</v>
      </c>
    </row>
    <row r="173" spans="1:24" ht="19.5" thickBot="1">
      <c r="A173" s="65">
        <f t="shared" si="62"/>
        <v>172</v>
      </c>
      <c r="B173" s="45">
        <f ca="1">Streams!B173</f>
        <v>20</v>
      </c>
      <c r="C173" s="46">
        <f ca="1">VLOOKUP(B173,Partition!$D$2:$E$38,2)</f>
        <v>11</v>
      </c>
      <c r="D173" s="47">
        <f ca="1">COUNTIF(INDEX(C173:INDEX($C$1:C173,IFERROR(LOOKUP(2,1/($D$1:D172=2),ROW($D$1:D172)-MIN(ROW($D$1:D172)-1)),1),),),C173)</f>
        <v>1</v>
      </c>
      <c r="E173" s="46">
        <f t="shared" ca="1" si="63"/>
        <v>15</v>
      </c>
      <c r="F173" s="48">
        <f ca="1">COUNTIF(INDEX(E173:INDEX($E$1:E173,IFERROR(LOOKUP(2,1/($F$1:F172=2),ROW($F$1:F172)-MIN(ROW($F$1:F172)-1)),1),),),E173)</f>
        <v>1</v>
      </c>
      <c r="G173" s="49">
        <f t="shared" ca="1" si="64"/>
        <v>13</v>
      </c>
      <c r="H173" s="49">
        <f t="shared" ca="1" si="65"/>
        <v>9</v>
      </c>
      <c r="I173" s="49">
        <f t="shared" ca="1" si="66"/>
        <v>18</v>
      </c>
      <c r="J173" s="49">
        <f t="shared" ca="1" si="67"/>
        <v>15</v>
      </c>
      <c r="K173" s="49">
        <f t="shared" ca="1" si="68"/>
        <v>2</v>
      </c>
      <c r="L173" s="49">
        <f t="shared" ca="1" si="69"/>
        <v>4</v>
      </c>
      <c r="M173" s="49">
        <f t="shared" ca="1" si="70"/>
        <v>10</v>
      </c>
      <c r="N173" s="49">
        <f t="shared" ca="1" si="71"/>
        <v>17</v>
      </c>
      <c r="O173" s="49">
        <f t="shared" ca="1" si="72"/>
        <v>1</v>
      </c>
      <c r="P173" s="49">
        <f t="shared" ca="1" si="73"/>
        <v>8</v>
      </c>
      <c r="Q173" s="49">
        <f t="shared" ca="1" si="74"/>
        <v>14</v>
      </c>
      <c r="R173" s="49">
        <f t="shared" ca="1" si="75"/>
        <v>16</v>
      </c>
      <c r="S173" s="49">
        <f t="shared" ca="1" si="76"/>
        <v>7</v>
      </c>
      <c r="T173" s="49">
        <f t="shared" ca="1" si="77"/>
        <v>12</v>
      </c>
      <c r="U173" s="49">
        <f t="shared" ca="1" si="78"/>
        <v>11</v>
      </c>
      <c r="V173" s="49">
        <f t="shared" ca="1" si="79"/>
        <v>6</v>
      </c>
      <c r="W173" s="49">
        <f t="shared" ca="1" si="80"/>
        <v>3</v>
      </c>
      <c r="X173" s="49">
        <f t="shared" ca="1" si="81"/>
        <v>5</v>
      </c>
    </row>
    <row r="174" spans="1:24" ht="19.5" thickBot="1">
      <c r="A174" s="65">
        <f t="shared" si="62"/>
        <v>173</v>
      </c>
      <c r="B174" s="45">
        <f ca="1">Streams!B174</f>
        <v>23</v>
      </c>
      <c r="C174" s="46">
        <f ca="1">VLOOKUP(B174,Partition!$D$2:$E$38,2)</f>
        <v>11</v>
      </c>
      <c r="D174" s="47">
        <f ca="1">COUNTIF(INDEX(C174:INDEX($C$1:C174,IFERROR(LOOKUP(2,1/($D$1:D173=2),ROW($D$1:D173)-MIN(ROW($D$1:D173)-1)),1),),),C174)</f>
        <v>2</v>
      </c>
      <c r="E174" s="46">
        <f t="shared" ca="1" si="63"/>
        <v>1</v>
      </c>
      <c r="F174" s="48">
        <f ca="1">COUNTIF(INDEX(E174:INDEX($E$1:E174,IFERROR(LOOKUP(2,1/($F$1:F173=2),ROW($F$1:F173)-MIN(ROW($F$1:F173)-1)),1),),),E174)</f>
        <v>1</v>
      </c>
      <c r="G174" s="49">
        <f t="shared" ca="1" si="64"/>
        <v>11</v>
      </c>
      <c r="H174" s="49">
        <f t="shared" ca="1" si="65"/>
        <v>13</v>
      </c>
      <c r="I174" s="49">
        <f t="shared" ca="1" si="66"/>
        <v>9</v>
      </c>
      <c r="J174" s="49">
        <f t="shared" ca="1" si="67"/>
        <v>18</v>
      </c>
      <c r="K174" s="49">
        <f t="shared" ca="1" si="68"/>
        <v>15</v>
      </c>
      <c r="L174" s="49">
        <f t="shared" ca="1" si="69"/>
        <v>2</v>
      </c>
      <c r="M174" s="49">
        <f t="shared" ca="1" si="70"/>
        <v>4</v>
      </c>
      <c r="N174" s="49">
        <f t="shared" ca="1" si="71"/>
        <v>10</v>
      </c>
      <c r="O174" s="49">
        <f t="shared" ca="1" si="72"/>
        <v>17</v>
      </c>
      <c r="P174" s="49">
        <f t="shared" ca="1" si="73"/>
        <v>1</v>
      </c>
      <c r="Q174" s="49">
        <f t="shared" ca="1" si="74"/>
        <v>8</v>
      </c>
      <c r="R174" s="49">
        <f t="shared" ca="1" si="75"/>
        <v>14</v>
      </c>
      <c r="S174" s="49">
        <f t="shared" ca="1" si="76"/>
        <v>16</v>
      </c>
      <c r="T174" s="49">
        <f t="shared" ca="1" si="77"/>
        <v>7</v>
      </c>
      <c r="U174" s="49">
        <f t="shared" ca="1" si="78"/>
        <v>12</v>
      </c>
      <c r="V174" s="49">
        <f t="shared" ca="1" si="79"/>
        <v>6</v>
      </c>
      <c r="W174" s="49">
        <f t="shared" ca="1" si="80"/>
        <v>3</v>
      </c>
      <c r="X174" s="49">
        <f t="shared" ca="1" si="81"/>
        <v>5</v>
      </c>
    </row>
    <row r="175" spans="1:24" ht="19.5" thickBot="1">
      <c r="A175" s="65">
        <f t="shared" si="62"/>
        <v>174</v>
      </c>
      <c r="B175" s="45">
        <f ca="1">Streams!B175</f>
        <v>21</v>
      </c>
      <c r="C175" s="46">
        <f ca="1">VLOOKUP(B175,Partition!$D$2:$E$38,2)</f>
        <v>12</v>
      </c>
      <c r="D175" s="47">
        <f ca="1">COUNTIF(INDEX(C175:INDEX($C$1:C175,IFERROR(LOOKUP(2,1/($D$1:D174=2),ROW($D$1:D174)-MIN(ROW($D$1:D174)-1)),1),),),C175)</f>
        <v>1</v>
      </c>
      <c r="E175" s="46">
        <f t="shared" ca="1" si="63"/>
        <v>15</v>
      </c>
      <c r="F175" s="48">
        <f ca="1">COUNTIF(INDEX(E175:INDEX($E$1:E175,IFERROR(LOOKUP(2,1/($F$1:F174=2),ROW($F$1:F174)-MIN(ROW($F$1:F174)-1)),1),),),E175)</f>
        <v>2</v>
      </c>
      <c r="G175" s="49">
        <f t="shared" ca="1" si="64"/>
        <v>11</v>
      </c>
      <c r="H175" s="49">
        <f t="shared" ca="1" si="65"/>
        <v>13</v>
      </c>
      <c r="I175" s="49">
        <f t="shared" ca="1" si="66"/>
        <v>9</v>
      </c>
      <c r="J175" s="49">
        <f t="shared" ca="1" si="67"/>
        <v>18</v>
      </c>
      <c r="K175" s="49">
        <f t="shared" ca="1" si="68"/>
        <v>15</v>
      </c>
      <c r="L175" s="49">
        <f t="shared" ca="1" si="69"/>
        <v>2</v>
      </c>
      <c r="M175" s="49">
        <f t="shared" ca="1" si="70"/>
        <v>4</v>
      </c>
      <c r="N175" s="49">
        <f t="shared" ca="1" si="71"/>
        <v>10</v>
      </c>
      <c r="O175" s="49">
        <f t="shared" ca="1" si="72"/>
        <v>17</v>
      </c>
      <c r="P175" s="49">
        <f t="shared" ca="1" si="73"/>
        <v>1</v>
      </c>
      <c r="Q175" s="49">
        <f t="shared" ca="1" si="74"/>
        <v>8</v>
      </c>
      <c r="R175" s="49">
        <f t="shared" ca="1" si="75"/>
        <v>14</v>
      </c>
      <c r="S175" s="49">
        <f t="shared" ca="1" si="76"/>
        <v>16</v>
      </c>
      <c r="T175" s="49">
        <f t="shared" ca="1" si="77"/>
        <v>7</v>
      </c>
      <c r="U175" s="49">
        <f t="shared" ca="1" si="78"/>
        <v>12</v>
      </c>
      <c r="V175" s="49">
        <f t="shared" ca="1" si="79"/>
        <v>6</v>
      </c>
      <c r="W175" s="49">
        <f t="shared" ca="1" si="80"/>
        <v>3</v>
      </c>
      <c r="X175" s="49">
        <f t="shared" ca="1" si="81"/>
        <v>5</v>
      </c>
    </row>
    <row r="176" spans="1:24" ht="19.5" thickBot="1">
      <c r="A176" s="65">
        <f t="shared" si="62"/>
        <v>175</v>
      </c>
      <c r="B176" s="45">
        <f ca="1">Streams!B176</f>
        <v>2</v>
      </c>
      <c r="C176" s="46">
        <f ca="1">VLOOKUP(B176,Partition!$D$2:$E$38,2)</f>
        <v>2</v>
      </c>
      <c r="D176" s="47">
        <f ca="1">COUNTIF(INDEX(C176:INDEX($C$1:C176,IFERROR(LOOKUP(2,1/($D$1:D175=2),ROW($D$1:D175)-MIN(ROW($D$1:D175)-1)),1),),),C176)</f>
        <v>1</v>
      </c>
      <c r="E176" s="46">
        <f t="shared" ca="1" si="63"/>
        <v>7</v>
      </c>
      <c r="F176" s="48">
        <f ca="1">COUNTIF(INDEX(E176:INDEX($E$1:E176,IFERROR(LOOKUP(2,1/($F$1:F175=2),ROW($F$1:F175)-MIN(ROW($F$1:F175)-1)),1),),),E176)</f>
        <v>1</v>
      </c>
      <c r="G176" s="49">
        <f t="shared" ca="1" si="64"/>
        <v>12</v>
      </c>
      <c r="H176" s="49">
        <f t="shared" ca="1" si="65"/>
        <v>11</v>
      </c>
      <c r="I176" s="49">
        <f t="shared" ca="1" si="66"/>
        <v>13</v>
      </c>
      <c r="J176" s="49">
        <f t="shared" ca="1" si="67"/>
        <v>9</v>
      </c>
      <c r="K176" s="49">
        <f t="shared" ca="1" si="68"/>
        <v>18</v>
      </c>
      <c r="L176" s="49">
        <f t="shared" ca="1" si="69"/>
        <v>15</v>
      </c>
      <c r="M176" s="49">
        <f t="shared" ca="1" si="70"/>
        <v>2</v>
      </c>
      <c r="N176" s="49">
        <f t="shared" ca="1" si="71"/>
        <v>4</v>
      </c>
      <c r="O176" s="49">
        <f t="shared" ca="1" si="72"/>
        <v>10</v>
      </c>
      <c r="P176" s="49">
        <f t="shared" ca="1" si="73"/>
        <v>17</v>
      </c>
      <c r="Q176" s="49">
        <f t="shared" ca="1" si="74"/>
        <v>1</v>
      </c>
      <c r="R176" s="49">
        <f t="shared" ca="1" si="75"/>
        <v>8</v>
      </c>
      <c r="S176" s="49">
        <f t="shared" ca="1" si="76"/>
        <v>14</v>
      </c>
      <c r="T176" s="49">
        <f t="shared" ca="1" si="77"/>
        <v>16</v>
      </c>
      <c r="U176" s="49">
        <f t="shared" ca="1" si="78"/>
        <v>7</v>
      </c>
      <c r="V176" s="49">
        <f t="shared" ca="1" si="79"/>
        <v>6</v>
      </c>
      <c r="W176" s="49">
        <f t="shared" ca="1" si="80"/>
        <v>3</v>
      </c>
      <c r="X176" s="49">
        <f t="shared" ca="1" si="81"/>
        <v>5</v>
      </c>
    </row>
    <row r="177" spans="1:24" ht="19.5" thickBot="1">
      <c r="A177" s="65">
        <f t="shared" si="62"/>
        <v>176</v>
      </c>
      <c r="B177" s="45">
        <f ca="1">Streams!B177</f>
        <v>2</v>
      </c>
      <c r="C177" s="46">
        <f ca="1">VLOOKUP(B177,Partition!$D$2:$E$38,2)</f>
        <v>2</v>
      </c>
      <c r="D177" s="47">
        <f ca="1">COUNTIF(INDEX(C177:INDEX($C$1:C177,IFERROR(LOOKUP(2,1/($D$1:D176=2),ROW($D$1:D176)-MIN(ROW($D$1:D176)-1)),1),),),C177)</f>
        <v>2</v>
      </c>
      <c r="E177" s="46">
        <f t="shared" ca="1" si="63"/>
        <v>1</v>
      </c>
      <c r="F177" s="48">
        <f ca="1">COUNTIF(INDEX(E177:INDEX($E$1:E177,IFERROR(LOOKUP(2,1/($F$1:F176=2),ROW($F$1:F176)-MIN(ROW($F$1:F176)-1)),1),),),E177)</f>
        <v>1</v>
      </c>
      <c r="G177" s="49">
        <f t="shared" ca="1" si="64"/>
        <v>2</v>
      </c>
      <c r="H177" s="49">
        <f t="shared" ca="1" si="65"/>
        <v>12</v>
      </c>
      <c r="I177" s="49">
        <f t="shared" ca="1" si="66"/>
        <v>11</v>
      </c>
      <c r="J177" s="49">
        <f t="shared" ca="1" si="67"/>
        <v>13</v>
      </c>
      <c r="K177" s="49">
        <f t="shared" ca="1" si="68"/>
        <v>9</v>
      </c>
      <c r="L177" s="49">
        <f t="shared" ca="1" si="69"/>
        <v>18</v>
      </c>
      <c r="M177" s="49">
        <f t="shared" ca="1" si="70"/>
        <v>15</v>
      </c>
      <c r="N177" s="49">
        <f t="shared" ca="1" si="71"/>
        <v>4</v>
      </c>
      <c r="O177" s="49">
        <f t="shared" ca="1" si="72"/>
        <v>10</v>
      </c>
      <c r="P177" s="49">
        <f t="shared" ca="1" si="73"/>
        <v>17</v>
      </c>
      <c r="Q177" s="49">
        <f t="shared" ca="1" si="74"/>
        <v>1</v>
      </c>
      <c r="R177" s="49">
        <f t="shared" ca="1" si="75"/>
        <v>8</v>
      </c>
      <c r="S177" s="49">
        <f t="shared" ca="1" si="76"/>
        <v>14</v>
      </c>
      <c r="T177" s="49">
        <f t="shared" ca="1" si="77"/>
        <v>16</v>
      </c>
      <c r="U177" s="49">
        <f t="shared" ca="1" si="78"/>
        <v>7</v>
      </c>
      <c r="V177" s="49">
        <f t="shared" ca="1" si="79"/>
        <v>6</v>
      </c>
      <c r="W177" s="49">
        <f t="shared" ca="1" si="80"/>
        <v>3</v>
      </c>
      <c r="X177" s="49">
        <f t="shared" ca="1" si="81"/>
        <v>5</v>
      </c>
    </row>
    <row r="178" spans="1:24" ht="19.5" thickBot="1">
      <c r="A178" s="65">
        <f t="shared" si="62"/>
        <v>177</v>
      </c>
      <c r="B178" s="45">
        <f ca="1">Streams!B178</f>
        <v>5</v>
      </c>
      <c r="C178" s="46">
        <f ca="1">VLOOKUP(B178,Partition!$D$2:$E$38,2)</f>
        <v>2</v>
      </c>
      <c r="D178" s="47">
        <f ca="1">COUNTIF(INDEX(C178:INDEX($C$1:C178,IFERROR(LOOKUP(2,1/($D$1:D177=2),ROW($D$1:D177)-MIN(ROW($D$1:D177)-1)),1),),),C178)</f>
        <v>2</v>
      </c>
      <c r="E178" s="46">
        <f t="shared" ca="1" si="63"/>
        <v>1</v>
      </c>
      <c r="F178" s="48">
        <f ca="1">COUNTIF(INDEX(E178:INDEX($E$1:E178,IFERROR(LOOKUP(2,1/($F$1:F177=2),ROW($F$1:F177)-MIN(ROW($F$1:F177)-1)),1),),),E178)</f>
        <v>2</v>
      </c>
      <c r="G178" s="49">
        <f t="shared" ca="1" si="64"/>
        <v>2</v>
      </c>
      <c r="H178" s="49">
        <f t="shared" ca="1" si="65"/>
        <v>12</v>
      </c>
      <c r="I178" s="49">
        <f t="shared" ca="1" si="66"/>
        <v>11</v>
      </c>
      <c r="J178" s="49">
        <f t="shared" ca="1" si="67"/>
        <v>13</v>
      </c>
      <c r="K178" s="49">
        <f t="shared" ca="1" si="68"/>
        <v>9</v>
      </c>
      <c r="L178" s="49">
        <f t="shared" ca="1" si="69"/>
        <v>18</v>
      </c>
      <c r="M178" s="49">
        <f t="shared" ca="1" si="70"/>
        <v>15</v>
      </c>
      <c r="N178" s="49">
        <f t="shared" ca="1" si="71"/>
        <v>4</v>
      </c>
      <c r="O178" s="49">
        <f t="shared" ca="1" si="72"/>
        <v>10</v>
      </c>
      <c r="P178" s="49">
        <f t="shared" ca="1" si="73"/>
        <v>17</v>
      </c>
      <c r="Q178" s="49">
        <f t="shared" ca="1" si="74"/>
        <v>1</v>
      </c>
      <c r="R178" s="49">
        <f t="shared" ca="1" si="75"/>
        <v>8</v>
      </c>
      <c r="S178" s="49">
        <f t="shared" ca="1" si="76"/>
        <v>14</v>
      </c>
      <c r="T178" s="49">
        <f t="shared" ca="1" si="77"/>
        <v>16</v>
      </c>
      <c r="U178" s="49">
        <f t="shared" ca="1" si="78"/>
        <v>7</v>
      </c>
      <c r="V178" s="49">
        <f t="shared" ca="1" si="79"/>
        <v>6</v>
      </c>
      <c r="W178" s="49">
        <f t="shared" ca="1" si="80"/>
        <v>3</v>
      </c>
      <c r="X178" s="49">
        <f t="shared" ca="1" si="81"/>
        <v>5</v>
      </c>
    </row>
    <row r="179" spans="1:24" ht="19.5" thickBot="1">
      <c r="A179" s="65">
        <f t="shared" si="62"/>
        <v>178</v>
      </c>
      <c r="B179" s="45">
        <f ca="1">Streams!B179</f>
        <v>9</v>
      </c>
      <c r="C179" s="46">
        <f ca="1">VLOOKUP(B179,Partition!$D$2:$E$38,2)</f>
        <v>6</v>
      </c>
      <c r="D179" s="47">
        <f ca="1">COUNTIF(INDEX(C179:INDEX($C$1:C179,IFERROR(LOOKUP(2,1/($D$1:D178=2),ROW($D$1:D178)-MIN(ROW($D$1:D178)-1)),1),),),C179)</f>
        <v>1</v>
      </c>
      <c r="E179" s="46">
        <f t="shared" ca="1" si="63"/>
        <v>16</v>
      </c>
      <c r="F179" s="48">
        <f ca="1">COUNTIF(INDEX(E179:INDEX($E$1:E179,IFERROR(LOOKUP(2,1/($F$1:F178=2),ROW($F$1:F178)-MIN(ROW($F$1:F178)-1)),1),),),E179)</f>
        <v>1</v>
      </c>
      <c r="G179" s="49">
        <f t="shared" ca="1" si="64"/>
        <v>2</v>
      </c>
      <c r="H179" s="49">
        <f t="shared" ca="1" si="65"/>
        <v>12</v>
      </c>
      <c r="I179" s="49">
        <f t="shared" ca="1" si="66"/>
        <v>11</v>
      </c>
      <c r="J179" s="49">
        <f t="shared" ca="1" si="67"/>
        <v>13</v>
      </c>
      <c r="K179" s="49">
        <f t="shared" ca="1" si="68"/>
        <v>9</v>
      </c>
      <c r="L179" s="49">
        <f t="shared" ca="1" si="69"/>
        <v>18</v>
      </c>
      <c r="M179" s="49">
        <f t="shared" ca="1" si="70"/>
        <v>15</v>
      </c>
      <c r="N179" s="49">
        <f t="shared" ca="1" si="71"/>
        <v>4</v>
      </c>
      <c r="O179" s="49">
        <f t="shared" ca="1" si="72"/>
        <v>10</v>
      </c>
      <c r="P179" s="49">
        <f t="shared" ca="1" si="73"/>
        <v>17</v>
      </c>
      <c r="Q179" s="49">
        <f t="shared" ca="1" si="74"/>
        <v>1</v>
      </c>
      <c r="R179" s="49">
        <f t="shared" ca="1" si="75"/>
        <v>8</v>
      </c>
      <c r="S179" s="49">
        <f t="shared" ca="1" si="76"/>
        <v>14</v>
      </c>
      <c r="T179" s="49">
        <f t="shared" ca="1" si="77"/>
        <v>16</v>
      </c>
      <c r="U179" s="49">
        <f t="shared" ca="1" si="78"/>
        <v>7</v>
      </c>
      <c r="V179" s="49">
        <f t="shared" ca="1" si="79"/>
        <v>6</v>
      </c>
      <c r="W179" s="49">
        <f t="shared" ca="1" si="80"/>
        <v>3</v>
      </c>
      <c r="X179" s="49">
        <f t="shared" ca="1" si="81"/>
        <v>5</v>
      </c>
    </row>
    <row r="180" spans="1:24" ht="19.5" thickBot="1">
      <c r="A180" s="65">
        <f t="shared" si="62"/>
        <v>179</v>
      </c>
      <c r="B180" s="45">
        <f ca="1">Streams!B180</f>
        <v>2</v>
      </c>
      <c r="C180" s="46">
        <f ca="1">VLOOKUP(B180,Partition!$D$2:$E$38,2)</f>
        <v>2</v>
      </c>
      <c r="D180" s="47">
        <f ca="1">COUNTIF(INDEX(C180:INDEX($C$1:C180,IFERROR(LOOKUP(2,1/($D$1:D179=2),ROW($D$1:D179)-MIN(ROW($D$1:D179)-1)),1),),),C180)</f>
        <v>2</v>
      </c>
      <c r="E180" s="46">
        <f t="shared" ca="1" si="63"/>
        <v>2</v>
      </c>
      <c r="F180" s="48">
        <f ca="1">COUNTIF(INDEX(E180:INDEX($E$1:E180,IFERROR(LOOKUP(2,1/($F$1:F179=2),ROW($F$1:F179)-MIN(ROW($F$1:F179)-1)),1),),),E180)</f>
        <v>1</v>
      </c>
      <c r="G180" s="49">
        <f t="shared" ca="1" si="64"/>
        <v>6</v>
      </c>
      <c r="H180" s="49">
        <f t="shared" ca="1" si="65"/>
        <v>2</v>
      </c>
      <c r="I180" s="49">
        <f t="shared" ca="1" si="66"/>
        <v>12</v>
      </c>
      <c r="J180" s="49">
        <f t="shared" ca="1" si="67"/>
        <v>11</v>
      </c>
      <c r="K180" s="49">
        <f t="shared" ca="1" si="68"/>
        <v>13</v>
      </c>
      <c r="L180" s="49">
        <f t="shared" ca="1" si="69"/>
        <v>9</v>
      </c>
      <c r="M180" s="49">
        <f t="shared" ca="1" si="70"/>
        <v>18</v>
      </c>
      <c r="N180" s="49">
        <f t="shared" ca="1" si="71"/>
        <v>15</v>
      </c>
      <c r="O180" s="49">
        <f t="shared" ca="1" si="72"/>
        <v>4</v>
      </c>
      <c r="P180" s="49">
        <f t="shared" ca="1" si="73"/>
        <v>10</v>
      </c>
      <c r="Q180" s="49">
        <f t="shared" ca="1" si="74"/>
        <v>17</v>
      </c>
      <c r="R180" s="49">
        <f t="shared" ca="1" si="75"/>
        <v>1</v>
      </c>
      <c r="S180" s="49">
        <f t="shared" ca="1" si="76"/>
        <v>8</v>
      </c>
      <c r="T180" s="49">
        <f t="shared" ca="1" si="77"/>
        <v>14</v>
      </c>
      <c r="U180" s="49">
        <f t="shared" ca="1" si="78"/>
        <v>16</v>
      </c>
      <c r="V180" s="49">
        <f t="shared" ca="1" si="79"/>
        <v>7</v>
      </c>
      <c r="W180" s="49">
        <f t="shared" ca="1" si="80"/>
        <v>3</v>
      </c>
      <c r="X180" s="49">
        <f t="shared" ca="1" si="81"/>
        <v>5</v>
      </c>
    </row>
    <row r="181" spans="1:24" ht="19.5" thickBot="1">
      <c r="A181" s="65">
        <f t="shared" si="62"/>
        <v>180</v>
      </c>
      <c r="B181" s="45">
        <f ca="1">Streams!B181</f>
        <v>34</v>
      </c>
      <c r="C181" s="46">
        <f ca="1">VLOOKUP(B181,Partition!$D$2:$E$38,2)</f>
        <v>16</v>
      </c>
      <c r="D181" s="47">
        <f ca="1">COUNTIF(INDEX(C181:INDEX($C$1:C181,IFERROR(LOOKUP(2,1/($D$1:D180=2),ROW($D$1:D180)-MIN(ROW($D$1:D180)-1)),1),),),C181)</f>
        <v>1</v>
      </c>
      <c r="E181" s="46">
        <f t="shared" ca="1" si="63"/>
        <v>15</v>
      </c>
      <c r="F181" s="48">
        <f ca="1">COUNTIF(INDEX(E181:INDEX($E$1:E181,IFERROR(LOOKUP(2,1/($F$1:F180=2),ROW($F$1:F180)-MIN(ROW($F$1:F180)-1)),1),),),E181)</f>
        <v>1</v>
      </c>
      <c r="G181" s="49">
        <f t="shared" ca="1" si="64"/>
        <v>2</v>
      </c>
      <c r="H181" s="49">
        <f t="shared" ca="1" si="65"/>
        <v>6</v>
      </c>
      <c r="I181" s="49">
        <f t="shared" ca="1" si="66"/>
        <v>12</v>
      </c>
      <c r="J181" s="49">
        <f t="shared" ca="1" si="67"/>
        <v>11</v>
      </c>
      <c r="K181" s="49">
        <f t="shared" ca="1" si="68"/>
        <v>13</v>
      </c>
      <c r="L181" s="49">
        <f t="shared" ca="1" si="69"/>
        <v>9</v>
      </c>
      <c r="M181" s="49">
        <f t="shared" ca="1" si="70"/>
        <v>18</v>
      </c>
      <c r="N181" s="49">
        <f t="shared" ca="1" si="71"/>
        <v>15</v>
      </c>
      <c r="O181" s="49">
        <f t="shared" ca="1" si="72"/>
        <v>4</v>
      </c>
      <c r="P181" s="49">
        <f t="shared" ca="1" si="73"/>
        <v>10</v>
      </c>
      <c r="Q181" s="49">
        <f t="shared" ca="1" si="74"/>
        <v>17</v>
      </c>
      <c r="R181" s="49">
        <f t="shared" ca="1" si="75"/>
        <v>1</v>
      </c>
      <c r="S181" s="49">
        <f t="shared" ca="1" si="76"/>
        <v>8</v>
      </c>
      <c r="T181" s="49">
        <f t="shared" ca="1" si="77"/>
        <v>14</v>
      </c>
      <c r="U181" s="49">
        <f t="shared" ca="1" si="78"/>
        <v>16</v>
      </c>
      <c r="V181" s="49">
        <f t="shared" ca="1" si="79"/>
        <v>7</v>
      </c>
      <c r="W181" s="49">
        <f t="shared" ca="1" si="80"/>
        <v>3</v>
      </c>
      <c r="X181" s="49">
        <f t="shared" ca="1" si="81"/>
        <v>5</v>
      </c>
    </row>
    <row r="182" spans="1:24" ht="19.5" thickBot="1">
      <c r="A182" s="65">
        <f t="shared" si="62"/>
        <v>181</v>
      </c>
      <c r="B182" s="45">
        <f ca="1">Streams!B182</f>
        <v>31</v>
      </c>
      <c r="C182" s="46">
        <f ca="1">VLOOKUP(B182,Partition!$D$2:$E$38,2)</f>
        <v>16</v>
      </c>
      <c r="D182" s="47">
        <f ca="1">COUNTIF(INDEX(C182:INDEX($C$1:C182,IFERROR(LOOKUP(2,1/($D$1:D181=2),ROW($D$1:D181)-MIN(ROW($D$1:D181)-1)),1),),),C182)</f>
        <v>2</v>
      </c>
      <c r="E182" s="46">
        <f t="shared" ca="1" si="63"/>
        <v>1</v>
      </c>
      <c r="F182" s="48">
        <f ca="1">COUNTIF(INDEX(E182:INDEX($E$1:E182,IFERROR(LOOKUP(2,1/($F$1:F181=2),ROW($F$1:F181)-MIN(ROW($F$1:F181)-1)),1),),),E182)</f>
        <v>2</v>
      </c>
      <c r="G182" s="49">
        <f t="shared" ca="1" si="64"/>
        <v>16</v>
      </c>
      <c r="H182" s="49">
        <f t="shared" ca="1" si="65"/>
        <v>2</v>
      </c>
      <c r="I182" s="49">
        <f t="shared" ca="1" si="66"/>
        <v>6</v>
      </c>
      <c r="J182" s="49">
        <f t="shared" ca="1" si="67"/>
        <v>12</v>
      </c>
      <c r="K182" s="49">
        <f t="shared" ca="1" si="68"/>
        <v>11</v>
      </c>
      <c r="L182" s="49">
        <f t="shared" ca="1" si="69"/>
        <v>13</v>
      </c>
      <c r="M182" s="49">
        <f t="shared" ca="1" si="70"/>
        <v>9</v>
      </c>
      <c r="N182" s="49">
        <f t="shared" ca="1" si="71"/>
        <v>18</v>
      </c>
      <c r="O182" s="49">
        <f t="shared" ca="1" si="72"/>
        <v>15</v>
      </c>
      <c r="P182" s="49">
        <f t="shared" ca="1" si="73"/>
        <v>4</v>
      </c>
      <c r="Q182" s="49">
        <f t="shared" ca="1" si="74"/>
        <v>10</v>
      </c>
      <c r="R182" s="49">
        <f t="shared" ca="1" si="75"/>
        <v>17</v>
      </c>
      <c r="S182" s="49">
        <f t="shared" ca="1" si="76"/>
        <v>1</v>
      </c>
      <c r="T182" s="49">
        <f t="shared" ca="1" si="77"/>
        <v>8</v>
      </c>
      <c r="U182" s="49">
        <f t="shared" ca="1" si="78"/>
        <v>14</v>
      </c>
      <c r="V182" s="49">
        <f t="shared" ca="1" si="79"/>
        <v>7</v>
      </c>
      <c r="W182" s="49">
        <f t="shared" ca="1" si="80"/>
        <v>3</v>
      </c>
      <c r="X182" s="49">
        <f t="shared" ca="1" si="81"/>
        <v>5</v>
      </c>
    </row>
    <row r="183" spans="1:24" ht="19.5" thickBot="1">
      <c r="A183" s="65">
        <f t="shared" si="62"/>
        <v>182</v>
      </c>
      <c r="B183" s="45">
        <f ca="1">Streams!B183</f>
        <v>23</v>
      </c>
      <c r="C183" s="46">
        <f ca="1">VLOOKUP(B183,Partition!$D$2:$E$38,2)</f>
        <v>11</v>
      </c>
      <c r="D183" s="47">
        <f ca="1">COUNTIF(INDEX(C183:INDEX($C$1:C183,IFERROR(LOOKUP(2,1/($D$1:D182=2),ROW($D$1:D182)-MIN(ROW($D$1:D182)-1)),1),),),C183)</f>
        <v>1</v>
      </c>
      <c r="E183" s="46">
        <f t="shared" ca="1" si="63"/>
        <v>5</v>
      </c>
      <c r="F183" s="48">
        <f ca="1">COUNTIF(INDEX(E183:INDEX($E$1:E183,IFERROR(LOOKUP(2,1/($F$1:F182=2),ROW($F$1:F182)-MIN(ROW($F$1:F182)-1)),1),),),E183)</f>
        <v>1</v>
      </c>
      <c r="G183" s="49">
        <f t="shared" ca="1" si="64"/>
        <v>16</v>
      </c>
      <c r="H183" s="49">
        <f t="shared" ca="1" si="65"/>
        <v>2</v>
      </c>
      <c r="I183" s="49">
        <f t="shared" ca="1" si="66"/>
        <v>6</v>
      </c>
      <c r="J183" s="49">
        <f t="shared" ca="1" si="67"/>
        <v>12</v>
      </c>
      <c r="K183" s="49">
        <f t="shared" ca="1" si="68"/>
        <v>11</v>
      </c>
      <c r="L183" s="49">
        <f t="shared" ca="1" si="69"/>
        <v>13</v>
      </c>
      <c r="M183" s="49">
        <f t="shared" ca="1" si="70"/>
        <v>9</v>
      </c>
      <c r="N183" s="49">
        <f t="shared" ca="1" si="71"/>
        <v>18</v>
      </c>
      <c r="O183" s="49">
        <f t="shared" ca="1" si="72"/>
        <v>15</v>
      </c>
      <c r="P183" s="49">
        <f t="shared" ca="1" si="73"/>
        <v>4</v>
      </c>
      <c r="Q183" s="49">
        <f t="shared" ca="1" si="74"/>
        <v>10</v>
      </c>
      <c r="R183" s="49">
        <f t="shared" ca="1" si="75"/>
        <v>17</v>
      </c>
      <c r="S183" s="49">
        <f t="shared" ca="1" si="76"/>
        <v>1</v>
      </c>
      <c r="T183" s="49">
        <f t="shared" ca="1" si="77"/>
        <v>8</v>
      </c>
      <c r="U183" s="49">
        <f t="shared" ca="1" si="78"/>
        <v>14</v>
      </c>
      <c r="V183" s="49">
        <f t="shared" ca="1" si="79"/>
        <v>7</v>
      </c>
      <c r="W183" s="49">
        <f t="shared" ca="1" si="80"/>
        <v>3</v>
      </c>
      <c r="X183" s="49">
        <f t="shared" ca="1" si="81"/>
        <v>5</v>
      </c>
    </row>
    <row r="184" spans="1:24" ht="19.5" thickBot="1">
      <c r="A184" s="65">
        <f t="shared" si="62"/>
        <v>183</v>
      </c>
      <c r="B184" s="45">
        <f ca="1">Streams!B184</f>
        <v>5</v>
      </c>
      <c r="C184" s="46">
        <f ca="1">VLOOKUP(B184,Partition!$D$2:$E$38,2)</f>
        <v>2</v>
      </c>
      <c r="D184" s="47">
        <f ca="1">COUNTIF(INDEX(C184:INDEX($C$1:C184,IFERROR(LOOKUP(2,1/($D$1:D183=2),ROW($D$1:D183)-MIN(ROW($D$1:D183)-1)),1),),),C184)</f>
        <v>1</v>
      </c>
      <c r="E184" s="46">
        <f t="shared" ca="1" si="63"/>
        <v>3</v>
      </c>
      <c r="F184" s="48">
        <f ca="1">COUNTIF(INDEX(E184:INDEX($E$1:E184,IFERROR(LOOKUP(2,1/($F$1:F183=2),ROW($F$1:F183)-MIN(ROW($F$1:F183)-1)),1),),),E184)</f>
        <v>1</v>
      </c>
      <c r="G184" s="49">
        <f t="shared" ca="1" si="64"/>
        <v>11</v>
      </c>
      <c r="H184" s="49">
        <f t="shared" ca="1" si="65"/>
        <v>16</v>
      </c>
      <c r="I184" s="49">
        <f t="shared" ca="1" si="66"/>
        <v>2</v>
      </c>
      <c r="J184" s="49">
        <f t="shared" ca="1" si="67"/>
        <v>6</v>
      </c>
      <c r="K184" s="49">
        <f t="shared" ca="1" si="68"/>
        <v>12</v>
      </c>
      <c r="L184" s="49">
        <f t="shared" ca="1" si="69"/>
        <v>13</v>
      </c>
      <c r="M184" s="49">
        <f t="shared" ca="1" si="70"/>
        <v>9</v>
      </c>
      <c r="N184" s="49">
        <f t="shared" ca="1" si="71"/>
        <v>18</v>
      </c>
      <c r="O184" s="49">
        <f t="shared" ca="1" si="72"/>
        <v>15</v>
      </c>
      <c r="P184" s="49">
        <f t="shared" ca="1" si="73"/>
        <v>4</v>
      </c>
      <c r="Q184" s="49">
        <f t="shared" ca="1" si="74"/>
        <v>10</v>
      </c>
      <c r="R184" s="49">
        <f t="shared" ca="1" si="75"/>
        <v>17</v>
      </c>
      <c r="S184" s="49">
        <f t="shared" ca="1" si="76"/>
        <v>1</v>
      </c>
      <c r="T184" s="49">
        <f t="shared" ca="1" si="77"/>
        <v>8</v>
      </c>
      <c r="U184" s="49">
        <f t="shared" ca="1" si="78"/>
        <v>14</v>
      </c>
      <c r="V184" s="49">
        <f t="shared" ca="1" si="79"/>
        <v>7</v>
      </c>
      <c r="W184" s="49">
        <f t="shared" ca="1" si="80"/>
        <v>3</v>
      </c>
      <c r="X184" s="49">
        <f t="shared" ca="1" si="81"/>
        <v>5</v>
      </c>
    </row>
    <row r="185" spans="1:24" ht="19.5" thickBot="1">
      <c r="A185" s="65">
        <f t="shared" si="62"/>
        <v>184</v>
      </c>
      <c r="B185" s="45">
        <f ca="1">Streams!B185</f>
        <v>36</v>
      </c>
      <c r="C185" s="46">
        <f ca="1">VLOOKUP(B185,Partition!$D$2:$E$38,2)</f>
        <v>18</v>
      </c>
      <c r="D185" s="47">
        <f ca="1">COUNTIF(INDEX(C185:INDEX($C$1:C185,IFERROR(LOOKUP(2,1/($D$1:D184=2),ROW($D$1:D184)-MIN(ROW($D$1:D184)-1)),1),),),C185)</f>
        <v>1</v>
      </c>
      <c r="E185" s="46">
        <f t="shared" ca="1" si="63"/>
        <v>8</v>
      </c>
      <c r="F185" s="48">
        <f ca="1">COUNTIF(INDEX(E185:INDEX($E$1:E185,IFERROR(LOOKUP(2,1/($F$1:F184=2),ROW($F$1:F184)-MIN(ROW($F$1:F184)-1)),1),),),E185)</f>
        <v>1</v>
      </c>
      <c r="G185" s="49">
        <f t="shared" ca="1" si="64"/>
        <v>2</v>
      </c>
      <c r="H185" s="49">
        <f t="shared" ca="1" si="65"/>
        <v>11</v>
      </c>
      <c r="I185" s="49">
        <f t="shared" ca="1" si="66"/>
        <v>16</v>
      </c>
      <c r="J185" s="49">
        <f t="shared" ca="1" si="67"/>
        <v>6</v>
      </c>
      <c r="K185" s="49">
        <f t="shared" ca="1" si="68"/>
        <v>12</v>
      </c>
      <c r="L185" s="49">
        <f t="shared" ca="1" si="69"/>
        <v>13</v>
      </c>
      <c r="M185" s="49">
        <f t="shared" ca="1" si="70"/>
        <v>9</v>
      </c>
      <c r="N185" s="49">
        <f t="shared" ca="1" si="71"/>
        <v>18</v>
      </c>
      <c r="O185" s="49">
        <f t="shared" ca="1" si="72"/>
        <v>15</v>
      </c>
      <c r="P185" s="49">
        <f t="shared" ca="1" si="73"/>
        <v>4</v>
      </c>
      <c r="Q185" s="49">
        <f t="shared" ca="1" si="74"/>
        <v>10</v>
      </c>
      <c r="R185" s="49">
        <f t="shared" ca="1" si="75"/>
        <v>17</v>
      </c>
      <c r="S185" s="49">
        <f t="shared" ca="1" si="76"/>
        <v>1</v>
      </c>
      <c r="T185" s="49">
        <f t="shared" ca="1" si="77"/>
        <v>8</v>
      </c>
      <c r="U185" s="49">
        <f t="shared" ca="1" si="78"/>
        <v>14</v>
      </c>
      <c r="V185" s="49">
        <f t="shared" ca="1" si="79"/>
        <v>7</v>
      </c>
      <c r="W185" s="49">
        <f t="shared" ca="1" si="80"/>
        <v>3</v>
      </c>
      <c r="X185" s="49">
        <f t="shared" ca="1" si="81"/>
        <v>5</v>
      </c>
    </row>
    <row r="186" spans="1:24" ht="19.5" thickBot="1">
      <c r="A186" s="65">
        <f t="shared" si="62"/>
        <v>185</v>
      </c>
      <c r="B186" s="45">
        <f ca="1">Streams!B186</f>
        <v>36</v>
      </c>
      <c r="C186" s="46">
        <f ca="1">VLOOKUP(B186,Partition!$D$2:$E$38,2)</f>
        <v>18</v>
      </c>
      <c r="D186" s="47">
        <f ca="1">COUNTIF(INDEX(C186:INDEX($C$1:C186,IFERROR(LOOKUP(2,1/($D$1:D185=2),ROW($D$1:D185)-MIN(ROW($D$1:D185)-1)),1),),),C186)</f>
        <v>2</v>
      </c>
      <c r="E186" s="46">
        <f t="shared" ca="1" si="63"/>
        <v>1</v>
      </c>
      <c r="F186" s="48">
        <f ca="1">COUNTIF(INDEX(E186:INDEX($E$1:E186,IFERROR(LOOKUP(2,1/($F$1:F185=2),ROW($F$1:F185)-MIN(ROW($F$1:F185)-1)),1),),),E186)</f>
        <v>2</v>
      </c>
      <c r="G186" s="49">
        <f t="shared" ca="1" si="64"/>
        <v>18</v>
      </c>
      <c r="H186" s="49">
        <f t="shared" ca="1" si="65"/>
        <v>2</v>
      </c>
      <c r="I186" s="49">
        <f t="shared" ca="1" si="66"/>
        <v>11</v>
      </c>
      <c r="J186" s="49">
        <f t="shared" ca="1" si="67"/>
        <v>16</v>
      </c>
      <c r="K186" s="49">
        <f t="shared" ca="1" si="68"/>
        <v>6</v>
      </c>
      <c r="L186" s="49">
        <f t="shared" ca="1" si="69"/>
        <v>12</v>
      </c>
      <c r="M186" s="49">
        <f t="shared" ca="1" si="70"/>
        <v>13</v>
      </c>
      <c r="N186" s="49">
        <f t="shared" ca="1" si="71"/>
        <v>9</v>
      </c>
      <c r="O186" s="49">
        <f t="shared" ca="1" si="72"/>
        <v>15</v>
      </c>
      <c r="P186" s="49">
        <f t="shared" ca="1" si="73"/>
        <v>4</v>
      </c>
      <c r="Q186" s="49">
        <f t="shared" ca="1" si="74"/>
        <v>10</v>
      </c>
      <c r="R186" s="49">
        <f t="shared" ca="1" si="75"/>
        <v>17</v>
      </c>
      <c r="S186" s="49">
        <f t="shared" ca="1" si="76"/>
        <v>1</v>
      </c>
      <c r="T186" s="49">
        <f t="shared" ca="1" si="77"/>
        <v>8</v>
      </c>
      <c r="U186" s="49">
        <f t="shared" ca="1" si="78"/>
        <v>14</v>
      </c>
      <c r="V186" s="49">
        <f t="shared" ca="1" si="79"/>
        <v>7</v>
      </c>
      <c r="W186" s="49">
        <f t="shared" ca="1" si="80"/>
        <v>3</v>
      </c>
      <c r="X186" s="49">
        <f t="shared" ca="1" si="81"/>
        <v>5</v>
      </c>
    </row>
    <row r="187" spans="1:24" ht="19.5" thickBot="1">
      <c r="A187" s="65">
        <f t="shared" si="62"/>
        <v>186</v>
      </c>
      <c r="B187" s="45">
        <f ca="1">Streams!B187</f>
        <v>25</v>
      </c>
      <c r="C187" s="46">
        <f ca="1">VLOOKUP(B187,Partition!$D$2:$E$38,2)</f>
        <v>13</v>
      </c>
      <c r="D187" s="47">
        <f ca="1">COUNTIF(INDEX(C187:INDEX($C$1:C187,IFERROR(LOOKUP(2,1/($D$1:D186=2),ROW($D$1:D186)-MIN(ROW($D$1:D186)-1)),1),),),C187)</f>
        <v>1</v>
      </c>
      <c r="E187" s="46">
        <f t="shared" ca="1" si="63"/>
        <v>7</v>
      </c>
      <c r="F187" s="48">
        <f ca="1">COUNTIF(INDEX(E187:INDEX($E$1:E187,IFERROR(LOOKUP(2,1/($F$1:F186=2),ROW($F$1:F186)-MIN(ROW($F$1:F186)-1)),1),),),E187)</f>
        <v>1</v>
      </c>
      <c r="G187" s="49">
        <f t="shared" ca="1" si="64"/>
        <v>18</v>
      </c>
      <c r="H187" s="49">
        <f t="shared" ca="1" si="65"/>
        <v>2</v>
      </c>
      <c r="I187" s="49">
        <f t="shared" ca="1" si="66"/>
        <v>11</v>
      </c>
      <c r="J187" s="49">
        <f t="shared" ca="1" si="67"/>
        <v>16</v>
      </c>
      <c r="K187" s="49">
        <f t="shared" ca="1" si="68"/>
        <v>6</v>
      </c>
      <c r="L187" s="49">
        <f t="shared" ca="1" si="69"/>
        <v>12</v>
      </c>
      <c r="M187" s="49">
        <f t="shared" ca="1" si="70"/>
        <v>13</v>
      </c>
      <c r="N187" s="49">
        <f t="shared" ca="1" si="71"/>
        <v>9</v>
      </c>
      <c r="O187" s="49">
        <f t="shared" ca="1" si="72"/>
        <v>15</v>
      </c>
      <c r="P187" s="49">
        <f t="shared" ca="1" si="73"/>
        <v>4</v>
      </c>
      <c r="Q187" s="49">
        <f t="shared" ca="1" si="74"/>
        <v>10</v>
      </c>
      <c r="R187" s="49">
        <f t="shared" ca="1" si="75"/>
        <v>17</v>
      </c>
      <c r="S187" s="49">
        <f t="shared" ca="1" si="76"/>
        <v>1</v>
      </c>
      <c r="T187" s="49">
        <f t="shared" ca="1" si="77"/>
        <v>8</v>
      </c>
      <c r="U187" s="49">
        <f t="shared" ca="1" si="78"/>
        <v>14</v>
      </c>
      <c r="V187" s="49">
        <f t="shared" ca="1" si="79"/>
        <v>7</v>
      </c>
      <c r="W187" s="49">
        <f t="shared" ca="1" si="80"/>
        <v>3</v>
      </c>
      <c r="X187" s="49">
        <f t="shared" ca="1" si="81"/>
        <v>5</v>
      </c>
    </row>
    <row r="188" spans="1:24" ht="19.5" thickBot="1">
      <c r="A188" s="65">
        <f t="shared" si="62"/>
        <v>187</v>
      </c>
      <c r="B188" s="45">
        <f ca="1">Streams!B188</f>
        <v>28</v>
      </c>
      <c r="C188" s="46">
        <f ca="1">VLOOKUP(B188,Partition!$D$2:$E$38,2)</f>
        <v>13</v>
      </c>
      <c r="D188" s="47">
        <f ca="1">COUNTIF(INDEX(C188:INDEX($C$1:C188,IFERROR(LOOKUP(2,1/($D$1:D187=2),ROW($D$1:D187)-MIN(ROW($D$1:D187)-1)),1),),),C188)</f>
        <v>2</v>
      </c>
      <c r="E188" s="46">
        <f t="shared" ca="1" si="63"/>
        <v>1</v>
      </c>
      <c r="F188" s="48">
        <f ca="1">COUNTIF(INDEX(E188:INDEX($E$1:E188,IFERROR(LOOKUP(2,1/($F$1:F187=2),ROW($F$1:F187)-MIN(ROW($F$1:F187)-1)),1),),),E188)</f>
        <v>2</v>
      </c>
      <c r="G188" s="49">
        <f t="shared" ca="1" si="64"/>
        <v>13</v>
      </c>
      <c r="H188" s="49">
        <f t="shared" ca="1" si="65"/>
        <v>18</v>
      </c>
      <c r="I188" s="49">
        <f t="shared" ca="1" si="66"/>
        <v>2</v>
      </c>
      <c r="J188" s="49">
        <f t="shared" ca="1" si="67"/>
        <v>11</v>
      </c>
      <c r="K188" s="49">
        <f t="shared" ca="1" si="68"/>
        <v>16</v>
      </c>
      <c r="L188" s="49">
        <f t="shared" ca="1" si="69"/>
        <v>6</v>
      </c>
      <c r="M188" s="49">
        <f t="shared" ca="1" si="70"/>
        <v>12</v>
      </c>
      <c r="N188" s="49">
        <f t="shared" ca="1" si="71"/>
        <v>9</v>
      </c>
      <c r="O188" s="49">
        <f t="shared" ca="1" si="72"/>
        <v>15</v>
      </c>
      <c r="P188" s="49">
        <f t="shared" ca="1" si="73"/>
        <v>4</v>
      </c>
      <c r="Q188" s="49">
        <f t="shared" ca="1" si="74"/>
        <v>10</v>
      </c>
      <c r="R188" s="49">
        <f t="shared" ca="1" si="75"/>
        <v>17</v>
      </c>
      <c r="S188" s="49">
        <f t="shared" ca="1" si="76"/>
        <v>1</v>
      </c>
      <c r="T188" s="49">
        <f t="shared" ca="1" si="77"/>
        <v>8</v>
      </c>
      <c r="U188" s="49">
        <f t="shared" ca="1" si="78"/>
        <v>14</v>
      </c>
      <c r="V188" s="49">
        <f t="shared" ca="1" si="79"/>
        <v>7</v>
      </c>
      <c r="W188" s="49">
        <f t="shared" ca="1" si="80"/>
        <v>3</v>
      </c>
      <c r="X188" s="49">
        <f t="shared" ca="1" si="81"/>
        <v>5</v>
      </c>
    </row>
    <row r="189" spans="1:24" ht="19.5" thickBot="1">
      <c r="A189" s="65">
        <f t="shared" si="62"/>
        <v>188</v>
      </c>
      <c r="B189" s="45">
        <f ca="1">Streams!B189</f>
        <v>29</v>
      </c>
      <c r="C189" s="46">
        <f ca="1">VLOOKUP(B189,Partition!$D$2:$E$38,2)</f>
        <v>14</v>
      </c>
      <c r="D189" s="47">
        <f ca="1">COUNTIF(INDEX(C189:INDEX($C$1:C189,IFERROR(LOOKUP(2,1/($D$1:D188=2),ROW($D$1:D188)-MIN(ROW($D$1:D188)-1)),1),),),C189)</f>
        <v>1</v>
      </c>
      <c r="E189" s="46">
        <f t="shared" ca="1" si="63"/>
        <v>15</v>
      </c>
      <c r="F189" s="48">
        <f ca="1">COUNTIF(INDEX(E189:INDEX($E$1:E189,IFERROR(LOOKUP(2,1/($F$1:F188=2),ROW($F$1:F188)-MIN(ROW($F$1:F188)-1)),1),),),E189)</f>
        <v>1</v>
      </c>
      <c r="G189" s="49">
        <f t="shared" ca="1" si="64"/>
        <v>13</v>
      </c>
      <c r="H189" s="49">
        <f t="shared" ca="1" si="65"/>
        <v>18</v>
      </c>
      <c r="I189" s="49">
        <f t="shared" ca="1" si="66"/>
        <v>2</v>
      </c>
      <c r="J189" s="49">
        <f t="shared" ca="1" si="67"/>
        <v>11</v>
      </c>
      <c r="K189" s="49">
        <f t="shared" ca="1" si="68"/>
        <v>16</v>
      </c>
      <c r="L189" s="49">
        <f t="shared" ca="1" si="69"/>
        <v>6</v>
      </c>
      <c r="M189" s="49">
        <f t="shared" ca="1" si="70"/>
        <v>12</v>
      </c>
      <c r="N189" s="49">
        <f t="shared" ca="1" si="71"/>
        <v>9</v>
      </c>
      <c r="O189" s="49">
        <f t="shared" ca="1" si="72"/>
        <v>15</v>
      </c>
      <c r="P189" s="49">
        <f t="shared" ca="1" si="73"/>
        <v>4</v>
      </c>
      <c r="Q189" s="49">
        <f t="shared" ca="1" si="74"/>
        <v>10</v>
      </c>
      <c r="R189" s="49">
        <f t="shared" ca="1" si="75"/>
        <v>17</v>
      </c>
      <c r="S189" s="49">
        <f t="shared" ca="1" si="76"/>
        <v>1</v>
      </c>
      <c r="T189" s="49">
        <f t="shared" ca="1" si="77"/>
        <v>8</v>
      </c>
      <c r="U189" s="49">
        <f t="shared" ca="1" si="78"/>
        <v>14</v>
      </c>
      <c r="V189" s="49">
        <f t="shared" ca="1" si="79"/>
        <v>7</v>
      </c>
      <c r="W189" s="49">
        <f t="shared" ca="1" si="80"/>
        <v>3</v>
      </c>
      <c r="X189" s="49">
        <f t="shared" ca="1" si="81"/>
        <v>5</v>
      </c>
    </row>
    <row r="190" spans="1:24" ht="19.5" thickBot="1">
      <c r="A190" s="65">
        <f t="shared" si="62"/>
        <v>189</v>
      </c>
      <c r="B190" s="45">
        <f ca="1">Streams!B190</f>
        <v>20</v>
      </c>
      <c r="C190" s="46">
        <f ca="1">VLOOKUP(B190,Partition!$D$2:$E$38,2)</f>
        <v>11</v>
      </c>
      <c r="D190" s="47">
        <f ca="1">COUNTIF(INDEX(C190:INDEX($C$1:C190,IFERROR(LOOKUP(2,1/($D$1:D189=2),ROW($D$1:D189)-MIN(ROW($D$1:D189)-1)),1),),),C190)</f>
        <v>1</v>
      </c>
      <c r="E190" s="46">
        <f t="shared" ca="1" si="63"/>
        <v>5</v>
      </c>
      <c r="F190" s="48">
        <f ca="1">COUNTIF(INDEX(E190:INDEX($E$1:E190,IFERROR(LOOKUP(2,1/($F$1:F189=2),ROW($F$1:F189)-MIN(ROW($F$1:F189)-1)),1),),),E190)</f>
        <v>1</v>
      </c>
      <c r="G190" s="49">
        <f t="shared" ca="1" si="64"/>
        <v>14</v>
      </c>
      <c r="H190" s="49">
        <f t="shared" ca="1" si="65"/>
        <v>13</v>
      </c>
      <c r="I190" s="49">
        <f t="shared" ca="1" si="66"/>
        <v>18</v>
      </c>
      <c r="J190" s="49">
        <f t="shared" ca="1" si="67"/>
        <v>2</v>
      </c>
      <c r="K190" s="49">
        <f t="shared" ca="1" si="68"/>
        <v>11</v>
      </c>
      <c r="L190" s="49">
        <f t="shared" ca="1" si="69"/>
        <v>16</v>
      </c>
      <c r="M190" s="49">
        <f t="shared" ca="1" si="70"/>
        <v>6</v>
      </c>
      <c r="N190" s="49">
        <f t="shared" ca="1" si="71"/>
        <v>12</v>
      </c>
      <c r="O190" s="49">
        <f t="shared" ca="1" si="72"/>
        <v>9</v>
      </c>
      <c r="P190" s="49">
        <f t="shared" ca="1" si="73"/>
        <v>15</v>
      </c>
      <c r="Q190" s="49">
        <f t="shared" ca="1" si="74"/>
        <v>4</v>
      </c>
      <c r="R190" s="49">
        <f t="shared" ca="1" si="75"/>
        <v>10</v>
      </c>
      <c r="S190" s="49">
        <f t="shared" ca="1" si="76"/>
        <v>17</v>
      </c>
      <c r="T190" s="49">
        <f t="shared" ca="1" si="77"/>
        <v>1</v>
      </c>
      <c r="U190" s="49">
        <f t="shared" ca="1" si="78"/>
        <v>8</v>
      </c>
      <c r="V190" s="49">
        <f t="shared" ca="1" si="79"/>
        <v>7</v>
      </c>
      <c r="W190" s="49">
        <f t="shared" ca="1" si="80"/>
        <v>3</v>
      </c>
      <c r="X190" s="49">
        <f t="shared" ca="1" si="81"/>
        <v>5</v>
      </c>
    </row>
    <row r="191" spans="1:24" ht="19.5" thickBot="1">
      <c r="A191" s="65">
        <f t="shared" si="62"/>
        <v>190</v>
      </c>
      <c r="B191" s="45">
        <f ca="1">Streams!B191</f>
        <v>30</v>
      </c>
      <c r="C191" s="46">
        <f ca="1">VLOOKUP(B191,Partition!$D$2:$E$38,2)</f>
        <v>15</v>
      </c>
      <c r="D191" s="47">
        <f ca="1">COUNTIF(INDEX(C191:INDEX($C$1:C191,IFERROR(LOOKUP(2,1/($D$1:D190=2),ROW($D$1:D190)-MIN(ROW($D$1:D190)-1)),1),),),C191)</f>
        <v>1</v>
      </c>
      <c r="E191" s="46">
        <f t="shared" ca="1" si="63"/>
        <v>10</v>
      </c>
      <c r="F191" s="48">
        <f ca="1">COUNTIF(INDEX(E191:INDEX($E$1:E191,IFERROR(LOOKUP(2,1/($F$1:F190=2),ROW($F$1:F190)-MIN(ROW($F$1:F190)-1)),1),),),E191)</f>
        <v>1</v>
      </c>
      <c r="G191" s="49">
        <f t="shared" ca="1" si="64"/>
        <v>11</v>
      </c>
      <c r="H191" s="49">
        <f t="shared" ca="1" si="65"/>
        <v>14</v>
      </c>
      <c r="I191" s="49">
        <f t="shared" ca="1" si="66"/>
        <v>13</v>
      </c>
      <c r="J191" s="49">
        <f t="shared" ca="1" si="67"/>
        <v>18</v>
      </c>
      <c r="K191" s="49">
        <f t="shared" ca="1" si="68"/>
        <v>2</v>
      </c>
      <c r="L191" s="49">
        <f t="shared" ca="1" si="69"/>
        <v>16</v>
      </c>
      <c r="M191" s="49">
        <f t="shared" ca="1" si="70"/>
        <v>6</v>
      </c>
      <c r="N191" s="49">
        <f t="shared" ca="1" si="71"/>
        <v>12</v>
      </c>
      <c r="O191" s="49">
        <f t="shared" ca="1" si="72"/>
        <v>9</v>
      </c>
      <c r="P191" s="49">
        <f t="shared" ca="1" si="73"/>
        <v>15</v>
      </c>
      <c r="Q191" s="49">
        <f t="shared" ca="1" si="74"/>
        <v>4</v>
      </c>
      <c r="R191" s="49">
        <f t="shared" ca="1" si="75"/>
        <v>10</v>
      </c>
      <c r="S191" s="49">
        <f t="shared" ca="1" si="76"/>
        <v>17</v>
      </c>
      <c r="T191" s="49">
        <f t="shared" ca="1" si="77"/>
        <v>1</v>
      </c>
      <c r="U191" s="49">
        <f t="shared" ca="1" si="78"/>
        <v>8</v>
      </c>
      <c r="V191" s="49">
        <f t="shared" ca="1" si="79"/>
        <v>7</v>
      </c>
      <c r="W191" s="49">
        <f t="shared" ca="1" si="80"/>
        <v>3</v>
      </c>
      <c r="X191" s="49">
        <f t="shared" ca="1" si="81"/>
        <v>5</v>
      </c>
    </row>
    <row r="192" spans="1:24" ht="19.5" thickBot="1">
      <c r="A192" s="65">
        <f t="shared" si="62"/>
        <v>191</v>
      </c>
      <c r="B192" s="45">
        <f ca="1">Streams!B192</f>
        <v>28</v>
      </c>
      <c r="C192" s="46">
        <f ca="1">VLOOKUP(B192,Partition!$D$2:$E$38,2)</f>
        <v>13</v>
      </c>
      <c r="D192" s="47">
        <f ca="1">COUNTIF(INDEX(C192:INDEX($C$1:C192,IFERROR(LOOKUP(2,1/($D$1:D191=2),ROW($D$1:D191)-MIN(ROW($D$1:D191)-1)),1),),),C192)</f>
        <v>2</v>
      </c>
      <c r="E192" s="46">
        <f t="shared" ca="1" si="63"/>
        <v>4</v>
      </c>
      <c r="F192" s="48">
        <f ca="1">COUNTIF(INDEX(E192:INDEX($E$1:E192,IFERROR(LOOKUP(2,1/($F$1:F191=2),ROW($F$1:F191)-MIN(ROW($F$1:F191)-1)),1),),),E192)</f>
        <v>1</v>
      </c>
      <c r="G192" s="49">
        <f t="shared" ca="1" si="64"/>
        <v>15</v>
      </c>
      <c r="H192" s="49">
        <f t="shared" ca="1" si="65"/>
        <v>11</v>
      </c>
      <c r="I192" s="49">
        <f t="shared" ca="1" si="66"/>
        <v>14</v>
      </c>
      <c r="J192" s="49">
        <f t="shared" ca="1" si="67"/>
        <v>13</v>
      </c>
      <c r="K192" s="49">
        <f t="shared" ca="1" si="68"/>
        <v>18</v>
      </c>
      <c r="L192" s="49">
        <f t="shared" ca="1" si="69"/>
        <v>2</v>
      </c>
      <c r="M192" s="49">
        <f t="shared" ca="1" si="70"/>
        <v>16</v>
      </c>
      <c r="N192" s="49">
        <f t="shared" ca="1" si="71"/>
        <v>6</v>
      </c>
      <c r="O192" s="49">
        <f t="shared" ca="1" si="72"/>
        <v>12</v>
      </c>
      <c r="P192" s="49">
        <f t="shared" ca="1" si="73"/>
        <v>9</v>
      </c>
      <c r="Q192" s="49">
        <f t="shared" ca="1" si="74"/>
        <v>4</v>
      </c>
      <c r="R192" s="49">
        <f t="shared" ca="1" si="75"/>
        <v>10</v>
      </c>
      <c r="S192" s="49">
        <f t="shared" ca="1" si="76"/>
        <v>17</v>
      </c>
      <c r="T192" s="49">
        <f t="shared" ca="1" si="77"/>
        <v>1</v>
      </c>
      <c r="U192" s="49">
        <f t="shared" ca="1" si="78"/>
        <v>8</v>
      </c>
      <c r="V192" s="49">
        <f t="shared" ca="1" si="79"/>
        <v>7</v>
      </c>
      <c r="W192" s="49">
        <f t="shared" ca="1" si="80"/>
        <v>3</v>
      </c>
      <c r="X192" s="49">
        <f t="shared" ca="1" si="81"/>
        <v>5</v>
      </c>
    </row>
    <row r="193" spans="1:24" ht="19.5" thickBot="1">
      <c r="A193" s="65">
        <f t="shared" si="62"/>
        <v>192</v>
      </c>
      <c r="B193" s="45">
        <f ca="1">Streams!B193</f>
        <v>14</v>
      </c>
      <c r="C193" s="46">
        <f ca="1">VLOOKUP(B193,Partition!$D$2:$E$38,2)</f>
        <v>8</v>
      </c>
      <c r="D193" s="47">
        <f ca="1">COUNTIF(INDEX(C193:INDEX($C$1:C193,IFERROR(LOOKUP(2,1/($D$1:D192=2),ROW($D$1:D192)-MIN(ROW($D$1:D192)-1)),1),),),C193)</f>
        <v>1</v>
      </c>
      <c r="E193" s="46">
        <f t="shared" ca="1" si="63"/>
        <v>15</v>
      </c>
      <c r="F193" s="48">
        <f ca="1">COUNTIF(INDEX(E193:INDEX($E$1:E193,IFERROR(LOOKUP(2,1/($F$1:F192=2),ROW($F$1:F192)-MIN(ROW($F$1:F192)-1)),1),),),E193)</f>
        <v>2</v>
      </c>
      <c r="G193" s="49">
        <f t="shared" ca="1" si="64"/>
        <v>13</v>
      </c>
      <c r="H193" s="49">
        <f t="shared" ca="1" si="65"/>
        <v>15</v>
      </c>
      <c r="I193" s="49">
        <f t="shared" ca="1" si="66"/>
        <v>11</v>
      </c>
      <c r="J193" s="49">
        <f t="shared" ca="1" si="67"/>
        <v>14</v>
      </c>
      <c r="K193" s="49">
        <f t="shared" ca="1" si="68"/>
        <v>18</v>
      </c>
      <c r="L193" s="49">
        <f t="shared" ca="1" si="69"/>
        <v>2</v>
      </c>
      <c r="M193" s="49">
        <f t="shared" ca="1" si="70"/>
        <v>16</v>
      </c>
      <c r="N193" s="49">
        <f t="shared" ca="1" si="71"/>
        <v>6</v>
      </c>
      <c r="O193" s="49">
        <f t="shared" ca="1" si="72"/>
        <v>12</v>
      </c>
      <c r="P193" s="49">
        <f t="shared" ca="1" si="73"/>
        <v>9</v>
      </c>
      <c r="Q193" s="49">
        <f t="shared" ca="1" si="74"/>
        <v>4</v>
      </c>
      <c r="R193" s="49">
        <f t="shared" ca="1" si="75"/>
        <v>10</v>
      </c>
      <c r="S193" s="49">
        <f t="shared" ca="1" si="76"/>
        <v>17</v>
      </c>
      <c r="T193" s="49">
        <f t="shared" ca="1" si="77"/>
        <v>1</v>
      </c>
      <c r="U193" s="49">
        <f t="shared" ca="1" si="78"/>
        <v>8</v>
      </c>
      <c r="V193" s="49">
        <f t="shared" ca="1" si="79"/>
        <v>7</v>
      </c>
      <c r="W193" s="49">
        <f t="shared" ca="1" si="80"/>
        <v>3</v>
      </c>
      <c r="X193" s="49">
        <f t="shared" ca="1" si="81"/>
        <v>5</v>
      </c>
    </row>
    <row r="194" spans="1:24" ht="19.5" thickBot="1">
      <c r="A194" s="65">
        <f t="shared" si="62"/>
        <v>193</v>
      </c>
      <c r="B194" s="45">
        <f ca="1">Streams!B194</f>
        <v>28</v>
      </c>
      <c r="C194" s="46">
        <f ca="1">VLOOKUP(B194,Partition!$D$2:$E$38,2)</f>
        <v>13</v>
      </c>
      <c r="D194" s="47">
        <f ca="1">COUNTIF(INDEX(C194:INDEX($C$1:C194,IFERROR(LOOKUP(2,1/($D$1:D193=2),ROW($D$1:D193)-MIN(ROW($D$1:D193)-1)),1),),),C194)</f>
        <v>2</v>
      </c>
      <c r="E194" s="46">
        <f t="shared" ca="1" si="63"/>
        <v>2</v>
      </c>
      <c r="F194" s="48">
        <f ca="1">COUNTIF(INDEX(E194:INDEX($E$1:E194,IFERROR(LOOKUP(2,1/($F$1:F193=2),ROW($F$1:F193)-MIN(ROW($F$1:F193)-1)),1),),),E194)</f>
        <v>1</v>
      </c>
      <c r="G194" s="49">
        <f t="shared" ca="1" si="64"/>
        <v>8</v>
      </c>
      <c r="H194" s="49">
        <f t="shared" ca="1" si="65"/>
        <v>13</v>
      </c>
      <c r="I194" s="49">
        <f t="shared" ca="1" si="66"/>
        <v>15</v>
      </c>
      <c r="J194" s="49">
        <f t="shared" ca="1" si="67"/>
        <v>11</v>
      </c>
      <c r="K194" s="49">
        <f t="shared" ca="1" si="68"/>
        <v>14</v>
      </c>
      <c r="L194" s="49">
        <f t="shared" ca="1" si="69"/>
        <v>18</v>
      </c>
      <c r="M194" s="49">
        <f t="shared" ca="1" si="70"/>
        <v>2</v>
      </c>
      <c r="N194" s="49">
        <f t="shared" ca="1" si="71"/>
        <v>16</v>
      </c>
      <c r="O194" s="49">
        <f t="shared" ca="1" si="72"/>
        <v>6</v>
      </c>
      <c r="P194" s="49">
        <f t="shared" ca="1" si="73"/>
        <v>12</v>
      </c>
      <c r="Q194" s="49">
        <f t="shared" ca="1" si="74"/>
        <v>9</v>
      </c>
      <c r="R194" s="49">
        <f t="shared" ca="1" si="75"/>
        <v>4</v>
      </c>
      <c r="S194" s="49">
        <f t="shared" ca="1" si="76"/>
        <v>10</v>
      </c>
      <c r="T194" s="49">
        <f t="shared" ca="1" si="77"/>
        <v>17</v>
      </c>
      <c r="U194" s="49">
        <f t="shared" ca="1" si="78"/>
        <v>1</v>
      </c>
      <c r="V194" s="49">
        <f t="shared" ca="1" si="79"/>
        <v>7</v>
      </c>
      <c r="W194" s="49">
        <f t="shared" ca="1" si="80"/>
        <v>3</v>
      </c>
      <c r="X194" s="49">
        <f t="shared" ca="1" si="81"/>
        <v>5</v>
      </c>
    </row>
    <row r="195" spans="1:24" ht="19.5" thickBot="1">
      <c r="A195" s="65">
        <f t="shared" si="62"/>
        <v>194</v>
      </c>
      <c r="B195" s="45">
        <f ca="1">Streams!B195</f>
        <v>8</v>
      </c>
      <c r="C195" s="46">
        <f ca="1">VLOOKUP(B195,Partition!$D$2:$E$38,2)</f>
        <v>5</v>
      </c>
      <c r="D195" s="47">
        <f ca="1">COUNTIF(INDEX(C195:INDEX($C$1:C195,IFERROR(LOOKUP(2,1/($D$1:D194=2),ROW($D$1:D194)-MIN(ROW($D$1:D194)-1)),1),),),C195)</f>
        <v>1</v>
      </c>
      <c r="E195" s="46">
        <f t="shared" ca="1" si="63"/>
        <v>18</v>
      </c>
      <c r="F195" s="48">
        <f ca="1">COUNTIF(INDEX(E195:INDEX($E$1:E195,IFERROR(LOOKUP(2,1/($F$1:F194=2),ROW($F$1:F194)-MIN(ROW($F$1:F194)-1)),1),),),E195)</f>
        <v>1</v>
      </c>
      <c r="G195" s="49">
        <f t="shared" ca="1" si="64"/>
        <v>13</v>
      </c>
      <c r="H195" s="49">
        <f t="shared" ca="1" si="65"/>
        <v>8</v>
      </c>
      <c r="I195" s="49">
        <f t="shared" ca="1" si="66"/>
        <v>15</v>
      </c>
      <c r="J195" s="49">
        <f t="shared" ca="1" si="67"/>
        <v>11</v>
      </c>
      <c r="K195" s="49">
        <f t="shared" ca="1" si="68"/>
        <v>14</v>
      </c>
      <c r="L195" s="49">
        <f t="shared" ca="1" si="69"/>
        <v>18</v>
      </c>
      <c r="M195" s="49">
        <f t="shared" ca="1" si="70"/>
        <v>2</v>
      </c>
      <c r="N195" s="49">
        <f t="shared" ca="1" si="71"/>
        <v>16</v>
      </c>
      <c r="O195" s="49">
        <f t="shared" ca="1" si="72"/>
        <v>6</v>
      </c>
      <c r="P195" s="49">
        <f t="shared" ca="1" si="73"/>
        <v>12</v>
      </c>
      <c r="Q195" s="49">
        <f t="shared" ca="1" si="74"/>
        <v>9</v>
      </c>
      <c r="R195" s="49">
        <f t="shared" ca="1" si="75"/>
        <v>4</v>
      </c>
      <c r="S195" s="49">
        <f t="shared" ca="1" si="76"/>
        <v>10</v>
      </c>
      <c r="T195" s="49">
        <f t="shared" ca="1" si="77"/>
        <v>17</v>
      </c>
      <c r="U195" s="49">
        <f t="shared" ca="1" si="78"/>
        <v>1</v>
      </c>
      <c r="V195" s="49">
        <f t="shared" ca="1" si="79"/>
        <v>7</v>
      </c>
      <c r="W195" s="49">
        <f t="shared" ca="1" si="80"/>
        <v>3</v>
      </c>
      <c r="X195" s="49">
        <f t="shared" ca="1" si="81"/>
        <v>5</v>
      </c>
    </row>
    <row r="196" spans="1:24" ht="19.5" thickBot="1">
      <c r="A196" s="65">
        <f t="shared" ref="A196:A259" si="82">1+A195</f>
        <v>195</v>
      </c>
      <c r="B196" s="45">
        <f ca="1">Streams!B196</f>
        <v>33</v>
      </c>
      <c r="C196" s="46">
        <f ca="1">VLOOKUP(B196,Partition!$D$2:$E$38,2)</f>
        <v>18</v>
      </c>
      <c r="D196" s="47">
        <f ca="1">COUNTIF(INDEX(C196:INDEX($C$1:C196,IFERROR(LOOKUP(2,1/($D$1:D195=2),ROW($D$1:D195)-MIN(ROW($D$1:D195)-1)),1),),),C196)</f>
        <v>1</v>
      </c>
      <c r="E196" s="46">
        <f t="shared" ref="E196:E259" ca="1" si="83">IF(C196=G196,1,IF(C196=H196,2,IF(C196=I196,3,IF(C196=J196,4,IF(C196=K196,5,IF(C196=L196,6,IF(C196=M196,7,IF(C196=N196,8,IF(C196=O196,9,IF(C196=P196,10,IF(C196=Q196,11,IF(C196=R196,12,IF(C196=S196,13,IF(C196=T196,14,IF(C196=U196,15,IF(C196=V196,16,IF(C196=W196,17,IF(C196=X196,18,""))))))))))))))))))</f>
        <v>7</v>
      </c>
      <c r="F196" s="48">
        <f ca="1">COUNTIF(INDEX(E196:INDEX($E$1:E196,IFERROR(LOOKUP(2,1/($F$1:F195=2),ROW($F$1:F195)-MIN(ROW($F$1:F195)-1)),1),),),E196)</f>
        <v>1</v>
      </c>
      <c r="G196" s="49">
        <f t="shared" ca="1" si="64"/>
        <v>5</v>
      </c>
      <c r="H196" s="49">
        <f t="shared" ca="1" si="65"/>
        <v>13</v>
      </c>
      <c r="I196" s="49">
        <f t="shared" ca="1" si="66"/>
        <v>8</v>
      </c>
      <c r="J196" s="49">
        <f t="shared" ca="1" si="67"/>
        <v>15</v>
      </c>
      <c r="K196" s="49">
        <f t="shared" ca="1" si="68"/>
        <v>11</v>
      </c>
      <c r="L196" s="49">
        <f t="shared" ca="1" si="69"/>
        <v>14</v>
      </c>
      <c r="M196" s="49">
        <f t="shared" ca="1" si="70"/>
        <v>18</v>
      </c>
      <c r="N196" s="49">
        <f t="shared" ca="1" si="71"/>
        <v>2</v>
      </c>
      <c r="O196" s="49">
        <f t="shared" ca="1" si="72"/>
        <v>16</v>
      </c>
      <c r="P196" s="49">
        <f t="shared" ca="1" si="73"/>
        <v>6</v>
      </c>
      <c r="Q196" s="49">
        <f t="shared" ca="1" si="74"/>
        <v>12</v>
      </c>
      <c r="R196" s="49">
        <f t="shared" ca="1" si="75"/>
        <v>9</v>
      </c>
      <c r="S196" s="49">
        <f t="shared" ca="1" si="76"/>
        <v>4</v>
      </c>
      <c r="T196" s="49">
        <f t="shared" ca="1" si="77"/>
        <v>10</v>
      </c>
      <c r="U196" s="49">
        <f t="shared" ca="1" si="78"/>
        <v>17</v>
      </c>
      <c r="V196" s="49">
        <f t="shared" ca="1" si="79"/>
        <v>1</v>
      </c>
      <c r="W196" s="49">
        <f t="shared" ca="1" si="80"/>
        <v>7</v>
      </c>
      <c r="X196" s="49">
        <f t="shared" ca="1" si="81"/>
        <v>3</v>
      </c>
    </row>
    <row r="197" spans="1:24" ht="19.5" thickBot="1">
      <c r="A197" s="65">
        <f t="shared" si="82"/>
        <v>196</v>
      </c>
      <c r="B197" s="45">
        <f ca="1">Streams!B197</f>
        <v>32</v>
      </c>
      <c r="C197" s="46">
        <f ca="1">VLOOKUP(B197,Partition!$D$2:$E$38,2)</f>
        <v>17</v>
      </c>
      <c r="D197" s="47">
        <f ca="1">COUNTIF(INDEX(C197:INDEX($C$1:C197,IFERROR(LOOKUP(2,1/($D$1:D196=2),ROW($D$1:D196)-MIN(ROW($D$1:D196)-1)),1),),),C197)</f>
        <v>1</v>
      </c>
      <c r="E197" s="46">
        <f t="shared" ca="1" si="83"/>
        <v>15</v>
      </c>
      <c r="F197" s="48">
        <f ca="1">COUNTIF(INDEX(E197:INDEX($E$1:E197,IFERROR(LOOKUP(2,1/($F$1:F196=2),ROW($F$1:F196)-MIN(ROW($F$1:F196)-1)),1),),),E197)</f>
        <v>2</v>
      </c>
      <c r="G197" s="49">
        <f t="shared" ca="1" si="64"/>
        <v>18</v>
      </c>
      <c r="H197" s="49">
        <f t="shared" ca="1" si="65"/>
        <v>5</v>
      </c>
      <c r="I197" s="49">
        <f t="shared" ca="1" si="66"/>
        <v>13</v>
      </c>
      <c r="J197" s="49">
        <f t="shared" ca="1" si="67"/>
        <v>8</v>
      </c>
      <c r="K197" s="49">
        <f t="shared" ca="1" si="68"/>
        <v>15</v>
      </c>
      <c r="L197" s="49">
        <f t="shared" ca="1" si="69"/>
        <v>11</v>
      </c>
      <c r="M197" s="49">
        <f t="shared" ca="1" si="70"/>
        <v>14</v>
      </c>
      <c r="N197" s="49">
        <f t="shared" ca="1" si="71"/>
        <v>2</v>
      </c>
      <c r="O197" s="49">
        <f t="shared" ca="1" si="72"/>
        <v>16</v>
      </c>
      <c r="P197" s="49">
        <f t="shared" ca="1" si="73"/>
        <v>6</v>
      </c>
      <c r="Q197" s="49">
        <f t="shared" ca="1" si="74"/>
        <v>12</v>
      </c>
      <c r="R197" s="49">
        <f t="shared" ca="1" si="75"/>
        <v>9</v>
      </c>
      <c r="S197" s="49">
        <f t="shared" ca="1" si="76"/>
        <v>4</v>
      </c>
      <c r="T197" s="49">
        <f t="shared" ca="1" si="77"/>
        <v>10</v>
      </c>
      <c r="U197" s="49">
        <f t="shared" ca="1" si="78"/>
        <v>17</v>
      </c>
      <c r="V197" s="49">
        <f t="shared" ca="1" si="79"/>
        <v>1</v>
      </c>
      <c r="W197" s="49">
        <f t="shared" ca="1" si="80"/>
        <v>7</v>
      </c>
      <c r="X197" s="49">
        <f t="shared" ca="1" si="81"/>
        <v>3</v>
      </c>
    </row>
    <row r="198" spans="1:24" ht="19.5" thickBot="1">
      <c r="A198" s="65">
        <f t="shared" si="82"/>
        <v>197</v>
      </c>
      <c r="B198" s="45">
        <f ca="1">Streams!B198</f>
        <v>10</v>
      </c>
      <c r="C198" s="46">
        <f ca="1">VLOOKUP(B198,Partition!$D$2:$E$38,2)</f>
        <v>4</v>
      </c>
      <c r="D198" s="47">
        <f ca="1">COUNTIF(INDEX(C198:INDEX($C$1:C198,IFERROR(LOOKUP(2,1/($D$1:D197=2),ROW($D$1:D197)-MIN(ROW($D$1:D197)-1)),1),),),C198)</f>
        <v>1</v>
      </c>
      <c r="E198" s="46">
        <f t="shared" ca="1" si="83"/>
        <v>14</v>
      </c>
      <c r="F198" s="48">
        <f ca="1">COUNTIF(INDEX(E198:INDEX($E$1:E198,IFERROR(LOOKUP(2,1/($F$1:F197=2),ROW($F$1:F197)-MIN(ROW($F$1:F197)-1)),1),),),E198)</f>
        <v>1</v>
      </c>
      <c r="G198" s="49">
        <f t="shared" ca="1" si="64"/>
        <v>17</v>
      </c>
      <c r="H198" s="49">
        <f t="shared" ca="1" si="65"/>
        <v>18</v>
      </c>
      <c r="I198" s="49">
        <f t="shared" ca="1" si="66"/>
        <v>5</v>
      </c>
      <c r="J198" s="49">
        <f t="shared" ca="1" si="67"/>
        <v>13</v>
      </c>
      <c r="K198" s="49">
        <f t="shared" ca="1" si="68"/>
        <v>8</v>
      </c>
      <c r="L198" s="49">
        <f t="shared" ca="1" si="69"/>
        <v>15</v>
      </c>
      <c r="M198" s="49">
        <f t="shared" ca="1" si="70"/>
        <v>11</v>
      </c>
      <c r="N198" s="49">
        <f t="shared" ca="1" si="71"/>
        <v>14</v>
      </c>
      <c r="O198" s="49">
        <f t="shared" ca="1" si="72"/>
        <v>2</v>
      </c>
      <c r="P198" s="49">
        <f t="shared" ca="1" si="73"/>
        <v>16</v>
      </c>
      <c r="Q198" s="49">
        <f t="shared" ca="1" si="74"/>
        <v>6</v>
      </c>
      <c r="R198" s="49">
        <f t="shared" ca="1" si="75"/>
        <v>12</v>
      </c>
      <c r="S198" s="49">
        <f t="shared" ca="1" si="76"/>
        <v>9</v>
      </c>
      <c r="T198" s="49">
        <f t="shared" ca="1" si="77"/>
        <v>4</v>
      </c>
      <c r="U198" s="49">
        <f t="shared" ca="1" si="78"/>
        <v>10</v>
      </c>
      <c r="V198" s="49">
        <f t="shared" ca="1" si="79"/>
        <v>1</v>
      </c>
      <c r="W198" s="49">
        <f t="shared" ca="1" si="80"/>
        <v>7</v>
      </c>
      <c r="X198" s="49">
        <f t="shared" ca="1" si="81"/>
        <v>3</v>
      </c>
    </row>
    <row r="199" spans="1:24" ht="19.5" thickBot="1">
      <c r="A199" s="65">
        <f t="shared" si="82"/>
        <v>198</v>
      </c>
      <c r="B199" s="45">
        <f ca="1">Streams!B199</f>
        <v>13</v>
      </c>
      <c r="C199" s="46">
        <f ca="1">VLOOKUP(B199,Partition!$D$2:$E$38,2)</f>
        <v>7</v>
      </c>
      <c r="D199" s="47">
        <f ca="1">COUNTIF(INDEX(C199:INDEX($C$1:C199,IFERROR(LOOKUP(2,1/($D$1:D198=2),ROW($D$1:D198)-MIN(ROW($D$1:D198)-1)),1),),),C199)</f>
        <v>1</v>
      </c>
      <c r="E199" s="46">
        <f t="shared" ca="1" si="83"/>
        <v>17</v>
      </c>
      <c r="F199" s="48">
        <f ca="1">COUNTIF(INDEX(E199:INDEX($E$1:E199,IFERROR(LOOKUP(2,1/($F$1:F198=2),ROW($F$1:F198)-MIN(ROW($F$1:F198)-1)),1),),),E199)</f>
        <v>1</v>
      </c>
      <c r="G199" s="49">
        <f t="shared" ca="1" si="64"/>
        <v>4</v>
      </c>
      <c r="H199" s="49">
        <f t="shared" ca="1" si="65"/>
        <v>17</v>
      </c>
      <c r="I199" s="49">
        <f t="shared" ca="1" si="66"/>
        <v>18</v>
      </c>
      <c r="J199" s="49">
        <f t="shared" ca="1" si="67"/>
        <v>5</v>
      </c>
      <c r="K199" s="49">
        <f t="shared" ca="1" si="68"/>
        <v>13</v>
      </c>
      <c r="L199" s="49">
        <f t="shared" ca="1" si="69"/>
        <v>8</v>
      </c>
      <c r="M199" s="49">
        <f t="shared" ca="1" si="70"/>
        <v>15</v>
      </c>
      <c r="N199" s="49">
        <f t="shared" ca="1" si="71"/>
        <v>11</v>
      </c>
      <c r="O199" s="49">
        <f t="shared" ca="1" si="72"/>
        <v>14</v>
      </c>
      <c r="P199" s="49">
        <f t="shared" ca="1" si="73"/>
        <v>2</v>
      </c>
      <c r="Q199" s="49">
        <f t="shared" ca="1" si="74"/>
        <v>16</v>
      </c>
      <c r="R199" s="49">
        <f t="shared" ca="1" si="75"/>
        <v>6</v>
      </c>
      <c r="S199" s="49">
        <f t="shared" ca="1" si="76"/>
        <v>12</v>
      </c>
      <c r="T199" s="49">
        <f t="shared" ca="1" si="77"/>
        <v>9</v>
      </c>
      <c r="U199" s="49">
        <f t="shared" ca="1" si="78"/>
        <v>10</v>
      </c>
      <c r="V199" s="49">
        <f t="shared" ca="1" si="79"/>
        <v>1</v>
      </c>
      <c r="W199" s="49">
        <f t="shared" ca="1" si="80"/>
        <v>7</v>
      </c>
      <c r="X199" s="49">
        <f t="shared" ca="1" si="81"/>
        <v>3</v>
      </c>
    </row>
    <row r="200" spans="1:24" ht="19.5" thickBot="1">
      <c r="A200" s="65">
        <f t="shared" si="82"/>
        <v>199</v>
      </c>
      <c r="B200" s="45">
        <f ca="1">Streams!B200</f>
        <v>17</v>
      </c>
      <c r="C200" s="46">
        <f ca="1">VLOOKUP(B200,Partition!$D$2:$E$38,2)</f>
        <v>8</v>
      </c>
      <c r="D200" s="47">
        <f ca="1">COUNTIF(INDEX(C200:INDEX($C$1:C200,IFERROR(LOOKUP(2,1/($D$1:D199=2),ROW($D$1:D199)-MIN(ROW($D$1:D199)-1)),1),),),C200)</f>
        <v>1</v>
      </c>
      <c r="E200" s="46">
        <f t="shared" ca="1" si="83"/>
        <v>7</v>
      </c>
      <c r="F200" s="48">
        <f ca="1">COUNTIF(INDEX(E200:INDEX($E$1:E200,IFERROR(LOOKUP(2,1/($F$1:F199=2),ROW($F$1:F199)-MIN(ROW($F$1:F199)-1)),1),),),E200)</f>
        <v>1</v>
      </c>
      <c r="G200" s="49">
        <f t="shared" ca="1" si="64"/>
        <v>7</v>
      </c>
      <c r="H200" s="49">
        <f t="shared" ca="1" si="65"/>
        <v>4</v>
      </c>
      <c r="I200" s="49">
        <f t="shared" ca="1" si="66"/>
        <v>17</v>
      </c>
      <c r="J200" s="49">
        <f t="shared" ca="1" si="67"/>
        <v>18</v>
      </c>
      <c r="K200" s="49">
        <f t="shared" ca="1" si="68"/>
        <v>5</v>
      </c>
      <c r="L200" s="49">
        <f t="shared" ca="1" si="69"/>
        <v>13</v>
      </c>
      <c r="M200" s="49">
        <f t="shared" ca="1" si="70"/>
        <v>8</v>
      </c>
      <c r="N200" s="49">
        <f t="shared" ca="1" si="71"/>
        <v>15</v>
      </c>
      <c r="O200" s="49">
        <f t="shared" ca="1" si="72"/>
        <v>11</v>
      </c>
      <c r="P200" s="49">
        <f t="shared" ca="1" si="73"/>
        <v>14</v>
      </c>
      <c r="Q200" s="49">
        <f t="shared" ca="1" si="74"/>
        <v>2</v>
      </c>
      <c r="R200" s="49">
        <f t="shared" ca="1" si="75"/>
        <v>16</v>
      </c>
      <c r="S200" s="49">
        <f t="shared" ca="1" si="76"/>
        <v>6</v>
      </c>
      <c r="T200" s="49">
        <f t="shared" ca="1" si="77"/>
        <v>12</v>
      </c>
      <c r="U200" s="49">
        <f t="shared" ca="1" si="78"/>
        <v>9</v>
      </c>
      <c r="V200" s="49">
        <f t="shared" ca="1" si="79"/>
        <v>10</v>
      </c>
      <c r="W200" s="49">
        <f t="shared" ca="1" si="80"/>
        <v>1</v>
      </c>
      <c r="X200" s="49">
        <f t="shared" ca="1" si="81"/>
        <v>3</v>
      </c>
    </row>
    <row r="201" spans="1:24" ht="19.5" thickBot="1">
      <c r="A201" s="65">
        <f t="shared" si="82"/>
        <v>200</v>
      </c>
      <c r="B201" s="45">
        <f ca="1">Streams!B201</f>
        <v>17</v>
      </c>
      <c r="C201" s="46">
        <f ca="1">VLOOKUP(B201,Partition!$D$2:$E$38,2)</f>
        <v>8</v>
      </c>
      <c r="D201" s="47">
        <f ca="1">COUNTIF(INDEX(C201:INDEX($C$1:C201,IFERROR(LOOKUP(2,1/($D$1:D200=2),ROW($D$1:D200)-MIN(ROW($D$1:D200)-1)),1),),),C201)</f>
        <v>2</v>
      </c>
      <c r="E201" s="46">
        <f t="shared" ca="1" si="83"/>
        <v>1</v>
      </c>
      <c r="F201" s="48">
        <f ca="1">COUNTIF(INDEX(E201:INDEX($E$1:E201,IFERROR(LOOKUP(2,1/($F$1:F200=2),ROW($F$1:F200)-MIN(ROW($F$1:F200)-1)),1),),),E201)</f>
        <v>1</v>
      </c>
      <c r="G201" s="49">
        <f t="shared" ca="1" si="64"/>
        <v>8</v>
      </c>
      <c r="H201" s="49">
        <f t="shared" ca="1" si="65"/>
        <v>7</v>
      </c>
      <c r="I201" s="49">
        <f t="shared" ca="1" si="66"/>
        <v>4</v>
      </c>
      <c r="J201" s="49">
        <f t="shared" ca="1" si="67"/>
        <v>17</v>
      </c>
      <c r="K201" s="49">
        <f t="shared" ca="1" si="68"/>
        <v>18</v>
      </c>
      <c r="L201" s="49">
        <f t="shared" ca="1" si="69"/>
        <v>5</v>
      </c>
      <c r="M201" s="49">
        <f t="shared" ca="1" si="70"/>
        <v>13</v>
      </c>
      <c r="N201" s="49">
        <f t="shared" ca="1" si="71"/>
        <v>15</v>
      </c>
      <c r="O201" s="49">
        <f t="shared" ca="1" si="72"/>
        <v>11</v>
      </c>
      <c r="P201" s="49">
        <f t="shared" ca="1" si="73"/>
        <v>14</v>
      </c>
      <c r="Q201" s="49">
        <f t="shared" ca="1" si="74"/>
        <v>2</v>
      </c>
      <c r="R201" s="49">
        <f t="shared" ca="1" si="75"/>
        <v>16</v>
      </c>
      <c r="S201" s="49">
        <f t="shared" ca="1" si="76"/>
        <v>6</v>
      </c>
      <c r="T201" s="49">
        <f t="shared" ca="1" si="77"/>
        <v>12</v>
      </c>
      <c r="U201" s="49">
        <f t="shared" ca="1" si="78"/>
        <v>9</v>
      </c>
      <c r="V201" s="49">
        <f t="shared" ca="1" si="79"/>
        <v>10</v>
      </c>
      <c r="W201" s="49">
        <f t="shared" ca="1" si="80"/>
        <v>1</v>
      </c>
      <c r="X201" s="49">
        <f t="shared" ca="1" si="81"/>
        <v>3</v>
      </c>
    </row>
    <row r="202" spans="1:24" ht="19.5" thickBot="1">
      <c r="A202" s="65">
        <f t="shared" si="82"/>
        <v>201</v>
      </c>
      <c r="B202" s="45">
        <f ca="1">Streams!B202</f>
        <v>0</v>
      </c>
      <c r="C202" s="46">
        <f ca="1">VLOOKUP(B202,Partition!$D$2:$E$38,2)</f>
        <v>0</v>
      </c>
      <c r="D202" s="47">
        <f ca="1">COUNTIF(INDEX(C202:INDEX($C$1:C202,IFERROR(LOOKUP(2,1/($D$1:D201=2),ROW($D$1:D201)-MIN(ROW($D$1:D201)-1)),1),),),C202)</f>
        <v>1</v>
      </c>
      <c r="E202" s="46" t="str">
        <f t="shared" ca="1" si="83"/>
        <v/>
      </c>
      <c r="F202" s="48">
        <f ca="1">COUNTIF(INDEX(E202:INDEX($E$1:E202,IFERROR(LOOKUP(2,1/($F$1:F201=2),ROW($F$1:F201)-MIN(ROW($F$1:F201)-1)),1),),),E202)</f>
        <v>1</v>
      </c>
      <c r="G202" s="49">
        <f t="shared" ca="1" si="64"/>
        <v>8</v>
      </c>
      <c r="H202" s="49">
        <f t="shared" ca="1" si="65"/>
        <v>7</v>
      </c>
      <c r="I202" s="49">
        <f t="shared" ca="1" si="66"/>
        <v>4</v>
      </c>
      <c r="J202" s="49">
        <f t="shared" ca="1" si="67"/>
        <v>17</v>
      </c>
      <c r="K202" s="49">
        <f t="shared" ca="1" si="68"/>
        <v>18</v>
      </c>
      <c r="L202" s="49">
        <f t="shared" ca="1" si="69"/>
        <v>5</v>
      </c>
      <c r="M202" s="49">
        <f t="shared" ca="1" si="70"/>
        <v>13</v>
      </c>
      <c r="N202" s="49">
        <f t="shared" ca="1" si="71"/>
        <v>15</v>
      </c>
      <c r="O202" s="49">
        <f t="shared" ca="1" si="72"/>
        <v>11</v>
      </c>
      <c r="P202" s="49">
        <f t="shared" ca="1" si="73"/>
        <v>14</v>
      </c>
      <c r="Q202" s="49">
        <f t="shared" ca="1" si="74"/>
        <v>2</v>
      </c>
      <c r="R202" s="49">
        <f t="shared" ca="1" si="75"/>
        <v>16</v>
      </c>
      <c r="S202" s="49">
        <f t="shared" ca="1" si="76"/>
        <v>6</v>
      </c>
      <c r="T202" s="49">
        <f t="shared" ca="1" si="77"/>
        <v>12</v>
      </c>
      <c r="U202" s="49">
        <f t="shared" ca="1" si="78"/>
        <v>9</v>
      </c>
      <c r="V202" s="49">
        <f t="shared" ca="1" si="79"/>
        <v>10</v>
      </c>
      <c r="W202" s="49">
        <f t="shared" ca="1" si="80"/>
        <v>1</v>
      </c>
      <c r="X202" s="49">
        <f t="shared" ca="1" si="81"/>
        <v>3</v>
      </c>
    </row>
    <row r="203" spans="1:24" ht="19.5" thickBot="1">
      <c r="A203" s="65">
        <f t="shared" si="82"/>
        <v>202</v>
      </c>
      <c r="B203" s="45">
        <f ca="1">Streams!B203</f>
        <v>14</v>
      </c>
      <c r="C203" s="46">
        <f ca="1">VLOOKUP(B203,Partition!$D$2:$E$38,2)</f>
        <v>8</v>
      </c>
      <c r="D203" s="47">
        <f ca="1">COUNTIF(INDEX(C203:INDEX($C$1:C203,IFERROR(LOOKUP(2,1/($D$1:D202=2),ROW($D$1:D202)-MIN(ROW($D$1:D202)-1)),1),),),C203)</f>
        <v>2</v>
      </c>
      <c r="E203" s="46">
        <f t="shared" ca="1" si="83"/>
        <v>1</v>
      </c>
      <c r="F203" s="48">
        <f ca="1">COUNTIF(INDEX(E203:INDEX($E$1:E203,IFERROR(LOOKUP(2,1/($F$1:F202=2),ROW($F$1:F202)-MIN(ROW($F$1:F202)-1)),1),),),E203)</f>
        <v>2</v>
      </c>
      <c r="G203" s="49">
        <f t="shared" ca="1" si="64"/>
        <v>8</v>
      </c>
      <c r="H203" s="49">
        <f t="shared" ca="1" si="65"/>
        <v>7</v>
      </c>
      <c r="I203" s="49">
        <f t="shared" ca="1" si="66"/>
        <v>4</v>
      </c>
      <c r="J203" s="49">
        <f t="shared" ca="1" si="67"/>
        <v>17</v>
      </c>
      <c r="K203" s="49">
        <f t="shared" ca="1" si="68"/>
        <v>18</v>
      </c>
      <c r="L203" s="49">
        <f t="shared" ca="1" si="69"/>
        <v>5</v>
      </c>
      <c r="M203" s="49">
        <f t="shared" ca="1" si="70"/>
        <v>13</v>
      </c>
      <c r="N203" s="49">
        <f t="shared" ca="1" si="71"/>
        <v>15</v>
      </c>
      <c r="O203" s="49">
        <f t="shared" ca="1" si="72"/>
        <v>11</v>
      </c>
      <c r="P203" s="49">
        <f t="shared" ca="1" si="73"/>
        <v>14</v>
      </c>
      <c r="Q203" s="49">
        <f t="shared" ca="1" si="74"/>
        <v>2</v>
      </c>
      <c r="R203" s="49">
        <f t="shared" ca="1" si="75"/>
        <v>16</v>
      </c>
      <c r="S203" s="49">
        <f t="shared" ca="1" si="76"/>
        <v>6</v>
      </c>
      <c r="T203" s="49">
        <f t="shared" ca="1" si="77"/>
        <v>12</v>
      </c>
      <c r="U203" s="49">
        <f t="shared" ca="1" si="78"/>
        <v>9</v>
      </c>
      <c r="V203" s="49">
        <f t="shared" ca="1" si="79"/>
        <v>10</v>
      </c>
      <c r="W203" s="49">
        <f t="shared" ca="1" si="80"/>
        <v>1</v>
      </c>
      <c r="X203" s="49">
        <f t="shared" ca="1" si="81"/>
        <v>3</v>
      </c>
    </row>
    <row r="204" spans="1:24" ht="19.5" thickBot="1">
      <c r="A204" s="65">
        <f t="shared" si="82"/>
        <v>203</v>
      </c>
      <c r="B204" s="45">
        <f ca="1">Streams!B204</f>
        <v>2</v>
      </c>
      <c r="C204" s="46">
        <f ca="1">VLOOKUP(B204,Partition!$D$2:$E$38,2)</f>
        <v>2</v>
      </c>
      <c r="D204" s="47">
        <f ca="1">COUNTIF(INDEX(C204:INDEX($C$1:C204,IFERROR(LOOKUP(2,1/($D$1:D203=2),ROW($D$1:D203)-MIN(ROW($D$1:D203)-1)),1),),),C204)</f>
        <v>1</v>
      </c>
      <c r="E204" s="46">
        <f t="shared" ca="1" si="83"/>
        <v>11</v>
      </c>
      <c r="F204" s="48">
        <f ca="1">COUNTIF(INDEX(E204:INDEX($E$1:E204,IFERROR(LOOKUP(2,1/($F$1:F203=2),ROW($F$1:F203)-MIN(ROW($F$1:F203)-1)),1),),),E204)</f>
        <v>1</v>
      </c>
      <c r="G204" s="49">
        <f t="shared" ca="1" si="64"/>
        <v>8</v>
      </c>
      <c r="H204" s="49">
        <f t="shared" ca="1" si="65"/>
        <v>7</v>
      </c>
      <c r="I204" s="49">
        <f t="shared" ca="1" si="66"/>
        <v>4</v>
      </c>
      <c r="J204" s="49">
        <f t="shared" ca="1" si="67"/>
        <v>17</v>
      </c>
      <c r="K204" s="49">
        <f t="shared" ca="1" si="68"/>
        <v>18</v>
      </c>
      <c r="L204" s="49">
        <f t="shared" ca="1" si="69"/>
        <v>5</v>
      </c>
      <c r="M204" s="49">
        <f t="shared" ca="1" si="70"/>
        <v>13</v>
      </c>
      <c r="N204" s="49">
        <f t="shared" ca="1" si="71"/>
        <v>15</v>
      </c>
      <c r="O204" s="49">
        <f t="shared" ca="1" si="72"/>
        <v>11</v>
      </c>
      <c r="P204" s="49">
        <f t="shared" ca="1" si="73"/>
        <v>14</v>
      </c>
      <c r="Q204" s="49">
        <f t="shared" ca="1" si="74"/>
        <v>2</v>
      </c>
      <c r="R204" s="49">
        <f t="shared" ca="1" si="75"/>
        <v>16</v>
      </c>
      <c r="S204" s="49">
        <f t="shared" ca="1" si="76"/>
        <v>6</v>
      </c>
      <c r="T204" s="49">
        <f t="shared" ca="1" si="77"/>
        <v>12</v>
      </c>
      <c r="U204" s="49">
        <f t="shared" ca="1" si="78"/>
        <v>9</v>
      </c>
      <c r="V204" s="49">
        <f t="shared" ca="1" si="79"/>
        <v>10</v>
      </c>
      <c r="W204" s="49">
        <f t="shared" ca="1" si="80"/>
        <v>1</v>
      </c>
      <c r="X204" s="49">
        <f t="shared" ca="1" si="81"/>
        <v>3</v>
      </c>
    </row>
    <row r="205" spans="1:24" ht="19.5" thickBot="1">
      <c r="A205" s="65">
        <f t="shared" si="82"/>
        <v>204</v>
      </c>
      <c r="B205" s="45">
        <f ca="1">Streams!B205</f>
        <v>0</v>
      </c>
      <c r="C205" s="46">
        <f ca="1">VLOOKUP(B205,Partition!$D$2:$E$38,2)</f>
        <v>0</v>
      </c>
      <c r="D205" s="47">
        <f ca="1">COUNTIF(INDEX(C205:INDEX($C$1:C205,IFERROR(LOOKUP(2,1/($D$1:D204=2),ROW($D$1:D204)-MIN(ROW($D$1:D204)-1)),1),),),C205)</f>
        <v>1</v>
      </c>
      <c r="E205" s="46" t="str">
        <f t="shared" ca="1" si="83"/>
        <v/>
      </c>
      <c r="F205" s="48">
        <f ca="1">COUNTIF(INDEX(E205:INDEX($E$1:E205,IFERROR(LOOKUP(2,1/($F$1:F204=2),ROW($F$1:F204)-MIN(ROW($F$1:F204)-1)),1),),),E205)</f>
        <v>1</v>
      </c>
      <c r="G205" s="49">
        <f t="shared" ca="1" si="64"/>
        <v>2</v>
      </c>
      <c r="H205" s="49">
        <f t="shared" ca="1" si="65"/>
        <v>8</v>
      </c>
      <c r="I205" s="49">
        <f t="shared" ca="1" si="66"/>
        <v>7</v>
      </c>
      <c r="J205" s="49">
        <f t="shared" ca="1" si="67"/>
        <v>4</v>
      </c>
      <c r="K205" s="49">
        <f t="shared" ca="1" si="68"/>
        <v>17</v>
      </c>
      <c r="L205" s="49">
        <f t="shared" ca="1" si="69"/>
        <v>18</v>
      </c>
      <c r="M205" s="49">
        <f t="shared" ca="1" si="70"/>
        <v>5</v>
      </c>
      <c r="N205" s="49">
        <f t="shared" ca="1" si="71"/>
        <v>13</v>
      </c>
      <c r="O205" s="49">
        <f t="shared" ca="1" si="72"/>
        <v>15</v>
      </c>
      <c r="P205" s="49">
        <f t="shared" ca="1" si="73"/>
        <v>11</v>
      </c>
      <c r="Q205" s="49">
        <f t="shared" ca="1" si="74"/>
        <v>14</v>
      </c>
      <c r="R205" s="49">
        <f t="shared" ca="1" si="75"/>
        <v>16</v>
      </c>
      <c r="S205" s="49">
        <f t="shared" ca="1" si="76"/>
        <v>6</v>
      </c>
      <c r="T205" s="49">
        <f t="shared" ca="1" si="77"/>
        <v>12</v>
      </c>
      <c r="U205" s="49">
        <f t="shared" ca="1" si="78"/>
        <v>9</v>
      </c>
      <c r="V205" s="49">
        <f t="shared" ca="1" si="79"/>
        <v>10</v>
      </c>
      <c r="W205" s="49">
        <f t="shared" ca="1" si="80"/>
        <v>1</v>
      </c>
      <c r="X205" s="49">
        <f t="shared" ca="1" si="81"/>
        <v>3</v>
      </c>
    </row>
    <row r="206" spans="1:24" ht="19.5" thickBot="1">
      <c r="A206" s="65">
        <f t="shared" si="82"/>
        <v>205</v>
      </c>
      <c r="B206" s="45">
        <f ca="1">Streams!B206</f>
        <v>13</v>
      </c>
      <c r="C206" s="46">
        <f ca="1">VLOOKUP(B206,Partition!$D$2:$E$38,2)</f>
        <v>7</v>
      </c>
      <c r="D206" s="47">
        <f ca="1">COUNTIF(INDEX(C206:INDEX($C$1:C206,IFERROR(LOOKUP(2,1/($D$1:D205=2),ROW($D$1:D205)-MIN(ROW($D$1:D205)-1)),1),),),C206)</f>
        <v>1</v>
      </c>
      <c r="E206" s="46">
        <f t="shared" ca="1" si="83"/>
        <v>3</v>
      </c>
      <c r="F206" s="48">
        <f ca="1">COUNTIF(INDEX(E206:INDEX($E$1:E206,IFERROR(LOOKUP(2,1/($F$1:F205=2),ROW($F$1:F205)-MIN(ROW($F$1:F205)-1)),1),),),E206)</f>
        <v>1</v>
      </c>
      <c r="G206" s="49">
        <f t="shared" ca="1" si="64"/>
        <v>2</v>
      </c>
      <c r="H206" s="49">
        <f t="shared" ca="1" si="65"/>
        <v>8</v>
      </c>
      <c r="I206" s="49">
        <f t="shared" ca="1" si="66"/>
        <v>7</v>
      </c>
      <c r="J206" s="49">
        <f t="shared" ca="1" si="67"/>
        <v>4</v>
      </c>
      <c r="K206" s="49">
        <f t="shared" ca="1" si="68"/>
        <v>17</v>
      </c>
      <c r="L206" s="49">
        <f t="shared" ca="1" si="69"/>
        <v>18</v>
      </c>
      <c r="M206" s="49">
        <f t="shared" ca="1" si="70"/>
        <v>5</v>
      </c>
      <c r="N206" s="49">
        <f t="shared" ca="1" si="71"/>
        <v>13</v>
      </c>
      <c r="O206" s="49">
        <f t="shared" ca="1" si="72"/>
        <v>15</v>
      </c>
      <c r="P206" s="49">
        <f t="shared" ca="1" si="73"/>
        <v>11</v>
      </c>
      <c r="Q206" s="49">
        <f t="shared" ca="1" si="74"/>
        <v>14</v>
      </c>
      <c r="R206" s="49">
        <f t="shared" ca="1" si="75"/>
        <v>16</v>
      </c>
      <c r="S206" s="49">
        <f t="shared" ca="1" si="76"/>
        <v>6</v>
      </c>
      <c r="T206" s="49">
        <f t="shared" ca="1" si="77"/>
        <v>12</v>
      </c>
      <c r="U206" s="49">
        <f t="shared" ca="1" si="78"/>
        <v>9</v>
      </c>
      <c r="V206" s="49">
        <f t="shared" ca="1" si="79"/>
        <v>10</v>
      </c>
      <c r="W206" s="49">
        <f t="shared" ca="1" si="80"/>
        <v>1</v>
      </c>
      <c r="X206" s="49">
        <f t="shared" ca="1" si="81"/>
        <v>3</v>
      </c>
    </row>
    <row r="207" spans="1:24" ht="19.5" thickBot="1">
      <c r="A207" s="65">
        <f t="shared" si="82"/>
        <v>206</v>
      </c>
      <c r="B207" s="45">
        <f ca="1">Streams!B207</f>
        <v>21</v>
      </c>
      <c r="C207" s="46">
        <f ca="1">VLOOKUP(B207,Partition!$D$2:$E$38,2)</f>
        <v>12</v>
      </c>
      <c r="D207" s="47">
        <f ca="1">COUNTIF(INDEX(C207:INDEX($C$1:C207,IFERROR(LOOKUP(2,1/($D$1:D206=2),ROW($D$1:D206)-MIN(ROW($D$1:D206)-1)),1),),),C207)</f>
        <v>1</v>
      </c>
      <c r="E207" s="46">
        <f t="shared" ca="1" si="83"/>
        <v>14</v>
      </c>
      <c r="F207" s="48">
        <f ca="1">COUNTIF(INDEX(E207:INDEX($E$1:E207,IFERROR(LOOKUP(2,1/($F$1:F206=2),ROW($F$1:F206)-MIN(ROW($F$1:F206)-1)),1),),),E207)</f>
        <v>1</v>
      </c>
      <c r="G207" s="49">
        <f t="shared" ca="1" si="64"/>
        <v>7</v>
      </c>
      <c r="H207" s="49">
        <f t="shared" ca="1" si="65"/>
        <v>2</v>
      </c>
      <c r="I207" s="49">
        <f t="shared" ca="1" si="66"/>
        <v>8</v>
      </c>
      <c r="J207" s="49">
        <f t="shared" ca="1" si="67"/>
        <v>4</v>
      </c>
      <c r="K207" s="49">
        <f t="shared" ca="1" si="68"/>
        <v>17</v>
      </c>
      <c r="L207" s="49">
        <f t="shared" ca="1" si="69"/>
        <v>18</v>
      </c>
      <c r="M207" s="49">
        <f t="shared" ca="1" si="70"/>
        <v>5</v>
      </c>
      <c r="N207" s="49">
        <f t="shared" ca="1" si="71"/>
        <v>13</v>
      </c>
      <c r="O207" s="49">
        <f t="shared" ca="1" si="72"/>
        <v>15</v>
      </c>
      <c r="P207" s="49">
        <f t="shared" ca="1" si="73"/>
        <v>11</v>
      </c>
      <c r="Q207" s="49">
        <f t="shared" ca="1" si="74"/>
        <v>14</v>
      </c>
      <c r="R207" s="49">
        <f t="shared" ca="1" si="75"/>
        <v>16</v>
      </c>
      <c r="S207" s="49">
        <f t="shared" ca="1" si="76"/>
        <v>6</v>
      </c>
      <c r="T207" s="49">
        <f t="shared" ca="1" si="77"/>
        <v>12</v>
      </c>
      <c r="U207" s="49">
        <f t="shared" ca="1" si="78"/>
        <v>9</v>
      </c>
      <c r="V207" s="49">
        <f t="shared" ca="1" si="79"/>
        <v>10</v>
      </c>
      <c r="W207" s="49">
        <f t="shared" ca="1" si="80"/>
        <v>1</v>
      </c>
      <c r="X207" s="49">
        <f t="shared" ca="1" si="81"/>
        <v>3</v>
      </c>
    </row>
    <row r="208" spans="1:24" ht="19.5" thickBot="1">
      <c r="A208" s="65">
        <f t="shared" si="82"/>
        <v>207</v>
      </c>
      <c r="B208" s="45">
        <f ca="1">Streams!B208</f>
        <v>31</v>
      </c>
      <c r="C208" s="46">
        <f ca="1">VLOOKUP(B208,Partition!$D$2:$E$38,2)</f>
        <v>16</v>
      </c>
      <c r="D208" s="47">
        <f ca="1">COUNTIF(INDEX(C208:INDEX($C$1:C208,IFERROR(LOOKUP(2,1/($D$1:D207=2),ROW($D$1:D207)-MIN(ROW($D$1:D207)-1)),1),),),C208)</f>
        <v>1</v>
      </c>
      <c r="E208" s="46">
        <f t="shared" ca="1" si="83"/>
        <v>13</v>
      </c>
      <c r="F208" s="48">
        <f ca="1">COUNTIF(INDEX(E208:INDEX($E$1:E208,IFERROR(LOOKUP(2,1/($F$1:F207=2),ROW($F$1:F207)-MIN(ROW($F$1:F207)-1)),1),),),E208)</f>
        <v>1</v>
      </c>
      <c r="G208" s="49">
        <f t="shared" ca="1" si="64"/>
        <v>12</v>
      </c>
      <c r="H208" s="49">
        <f t="shared" ca="1" si="65"/>
        <v>7</v>
      </c>
      <c r="I208" s="49">
        <f t="shared" ca="1" si="66"/>
        <v>2</v>
      </c>
      <c r="J208" s="49">
        <f t="shared" ca="1" si="67"/>
        <v>8</v>
      </c>
      <c r="K208" s="49">
        <f t="shared" ca="1" si="68"/>
        <v>4</v>
      </c>
      <c r="L208" s="49">
        <f t="shared" ca="1" si="69"/>
        <v>17</v>
      </c>
      <c r="M208" s="49">
        <f t="shared" ca="1" si="70"/>
        <v>18</v>
      </c>
      <c r="N208" s="49">
        <f t="shared" ca="1" si="71"/>
        <v>5</v>
      </c>
      <c r="O208" s="49">
        <f t="shared" ca="1" si="72"/>
        <v>13</v>
      </c>
      <c r="P208" s="49">
        <f t="shared" ca="1" si="73"/>
        <v>15</v>
      </c>
      <c r="Q208" s="49">
        <f t="shared" ca="1" si="74"/>
        <v>11</v>
      </c>
      <c r="R208" s="49">
        <f t="shared" ca="1" si="75"/>
        <v>14</v>
      </c>
      <c r="S208" s="49">
        <f t="shared" ca="1" si="76"/>
        <v>16</v>
      </c>
      <c r="T208" s="49">
        <f t="shared" ca="1" si="77"/>
        <v>6</v>
      </c>
      <c r="U208" s="49">
        <f t="shared" ca="1" si="78"/>
        <v>9</v>
      </c>
      <c r="V208" s="49">
        <f t="shared" ca="1" si="79"/>
        <v>10</v>
      </c>
      <c r="W208" s="49">
        <f t="shared" ca="1" si="80"/>
        <v>1</v>
      </c>
      <c r="X208" s="49">
        <f t="shared" ca="1" si="81"/>
        <v>3</v>
      </c>
    </row>
    <row r="209" spans="1:24" ht="19.5" thickBot="1">
      <c r="A209" s="65">
        <f t="shared" si="82"/>
        <v>208</v>
      </c>
      <c r="B209" s="45">
        <f ca="1">Streams!B209</f>
        <v>12</v>
      </c>
      <c r="C209" s="46">
        <f ca="1">VLOOKUP(B209,Partition!$D$2:$E$38,2)</f>
        <v>6</v>
      </c>
      <c r="D209" s="47">
        <f ca="1">COUNTIF(INDEX(C209:INDEX($C$1:C209,IFERROR(LOOKUP(2,1/($D$1:D208=2),ROW($D$1:D208)-MIN(ROW($D$1:D208)-1)),1),),),C209)</f>
        <v>1</v>
      </c>
      <c r="E209" s="46">
        <f t="shared" ca="1" si="83"/>
        <v>14</v>
      </c>
      <c r="F209" s="48">
        <f ca="1">COUNTIF(INDEX(E209:INDEX($E$1:E209,IFERROR(LOOKUP(2,1/($F$1:F208=2),ROW($F$1:F208)-MIN(ROW($F$1:F208)-1)),1),),),E209)</f>
        <v>2</v>
      </c>
      <c r="G209" s="49">
        <f t="shared" ca="1" si="64"/>
        <v>16</v>
      </c>
      <c r="H209" s="49">
        <f t="shared" ca="1" si="65"/>
        <v>12</v>
      </c>
      <c r="I209" s="49">
        <f t="shared" ca="1" si="66"/>
        <v>7</v>
      </c>
      <c r="J209" s="49">
        <f t="shared" ca="1" si="67"/>
        <v>2</v>
      </c>
      <c r="K209" s="49">
        <f t="shared" ca="1" si="68"/>
        <v>8</v>
      </c>
      <c r="L209" s="49">
        <f t="shared" ca="1" si="69"/>
        <v>4</v>
      </c>
      <c r="M209" s="49">
        <f t="shared" ca="1" si="70"/>
        <v>17</v>
      </c>
      <c r="N209" s="49">
        <f t="shared" ca="1" si="71"/>
        <v>18</v>
      </c>
      <c r="O209" s="49">
        <f t="shared" ca="1" si="72"/>
        <v>5</v>
      </c>
      <c r="P209" s="49">
        <f t="shared" ca="1" si="73"/>
        <v>13</v>
      </c>
      <c r="Q209" s="49">
        <f t="shared" ca="1" si="74"/>
        <v>15</v>
      </c>
      <c r="R209" s="49">
        <f t="shared" ca="1" si="75"/>
        <v>11</v>
      </c>
      <c r="S209" s="49">
        <f t="shared" ca="1" si="76"/>
        <v>14</v>
      </c>
      <c r="T209" s="49">
        <f t="shared" ca="1" si="77"/>
        <v>6</v>
      </c>
      <c r="U209" s="49">
        <f t="shared" ca="1" si="78"/>
        <v>9</v>
      </c>
      <c r="V209" s="49">
        <f t="shared" ca="1" si="79"/>
        <v>10</v>
      </c>
      <c r="W209" s="49">
        <f t="shared" ca="1" si="80"/>
        <v>1</v>
      </c>
      <c r="X209" s="49">
        <f t="shared" ca="1" si="81"/>
        <v>3</v>
      </c>
    </row>
    <row r="210" spans="1:24" ht="19.5" thickBot="1">
      <c r="A210" s="65">
        <f t="shared" si="82"/>
        <v>209</v>
      </c>
      <c r="B210" s="45">
        <f ca="1">Streams!B210</f>
        <v>29</v>
      </c>
      <c r="C210" s="46">
        <f ca="1">VLOOKUP(B210,Partition!$D$2:$E$38,2)</f>
        <v>14</v>
      </c>
      <c r="D210" s="47">
        <f ca="1">COUNTIF(INDEX(C210:INDEX($C$1:C210,IFERROR(LOOKUP(2,1/($D$1:D209=2),ROW($D$1:D209)-MIN(ROW($D$1:D209)-1)),1),),),C210)</f>
        <v>1</v>
      </c>
      <c r="E210" s="46">
        <f t="shared" ca="1" si="83"/>
        <v>14</v>
      </c>
      <c r="F210" s="48">
        <f ca="1">COUNTIF(INDEX(E210:INDEX($E$1:E210,IFERROR(LOOKUP(2,1/($F$1:F209=2),ROW($F$1:F209)-MIN(ROW($F$1:F209)-1)),1),),),E210)</f>
        <v>2</v>
      </c>
      <c r="G210" s="49">
        <f t="shared" ca="1" si="64"/>
        <v>6</v>
      </c>
      <c r="H210" s="49">
        <f t="shared" ca="1" si="65"/>
        <v>16</v>
      </c>
      <c r="I210" s="49">
        <f t="shared" ca="1" si="66"/>
        <v>12</v>
      </c>
      <c r="J210" s="49">
        <f t="shared" ca="1" si="67"/>
        <v>7</v>
      </c>
      <c r="K210" s="49">
        <f t="shared" ca="1" si="68"/>
        <v>2</v>
      </c>
      <c r="L210" s="49">
        <f t="shared" ca="1" si="69"/>
        <v>8</v>
      </c>
      <c r="M210" s="49">
        <f t="shared" ca="1" si="70"/>
        <v>4</v>
      </c>
      <c r="N210" s="49">
        <f t="shared" ca="1" si="71"/>
        <v>17</v>
      </c>
      <c r="O210" s="49">
        <f t="shared" ca="1" si="72"/>
        <v>18</v>
      </c>
      <c r="P210" s="49">
        <f t="shared" ca="1" si="73"/>
        <v>5</v>
      </c>
      <c r="Q210" s="49">
        <f t="shared" ca="1" si="74"/>
        <v>13</v>
      </c>
      <c r="R210" s="49">
        <f t="shared" ca="1" si="75"/>
        <v>15</v>
      </c>
      <c r="S210" s="49">
        <f t="shared" ca="1" si="76"/>
        <v>11</v>
      </c>
      <c r="T210" s="49">
        <f t="shared" ca="1" si="77"/>
        <v>14</v>
      </c>
      <c r="U210" s="49">
        <f t="shared" ca="1" si="78"/>
        <v>9</v>
      </c>
      <c r="V210" s="49">
        <f t="shared" ca="1" si="79"/>
        <v>10</v>
      </c>
      <c r="W210" s="49">
        <f t="shared" ca="1" si="80"/>
        <v>1</v>
      </c>
      <c r="X210" s="49">
        <f t="shared" ca="1" si="81"/>
        <v>3</v>
      </c>
    </row>
    <row r="211" spans="1:24" ht="19.5" thickBot="1">
      <c r="A211" s="65">
        <f t="shared" si="82"/>
        <v>210</v>
      </c>
      <c r="B211" s="45">
        <f ca="1">Streams!B211</f>
        <v>15</v>
      </c>
      <c r="C211" s="46">
        <f ca="1">VLOOKUP(B211,Partition!$D$2:$E$38,2)</f>
        <v>9</v>
      </c>
      <c r="D211" s="47">
        <f ca="1">COUNTIF(INDEX(C211:INDEX($C$1:C211,IFERROR(LOOKUP(2,1/($D$1:D210=2),ROW($D$1:D210)-MIN(ROW($D$1:D210)-1)),1),),),C211)</f>
        <v>1</v>
      </c>
      <c r="E211" s="46">
        <f t="shared" ca="1" si="83"/>
        <v>15</v>
      </c>
      <c r="F211" s="48">
        <f ca="1">COUNTIF(INDEX(E211:INDEX($E$1:E211,IFERROR(LOOKUP(2,1/($F$1:F210=2),ROW($F$1:F210)-MIN(ROW($F$1:F210)-1)),1),),),E211)</f>
        <v>1</v>
      </c>
      <c r="G211" s="49">
        <f t="shared" ca="1" si="64"/>
        <v>14</v>
      </c>
      <c r="H211" s="49">
        <f t="shared" ca="1" si="65"/>
        <v>6</v>
      </c>
      <c r="I211" s="49">
        <f t="shared" ca="1" si="66"/>
        <v>16</v>
      </c>
      <c r="J211" s="49">
        <f t="shared" ca="1" si="67"/>
        <v>12</v>
      </c>
      <c r="K211" s="49">
        <f t="shared" ca="1" si="68"/>
        <v>7</v>
      </c>
      <c r="L211" s="49">
        <f t="shared" ca="1" si="69"/>
        <v>2</v>
      </c>
      <c r="M211" s="49">
        <f t="shared" ca="1" si="70"/>
        <v>8</v>
      </c>
      <c r="N211" s="49">
        <f t="shared" ca="1" si="71"/>
        <v>4</v>
      </c>
      <c r="O211" s="49">
        <f t="shared" ca="1" si="72"/>
        <v>17</v>
      </c>
      <c r="P211" s="49">
        <f t="shared" ca="1" si="73"/>
        <v>18</v>
      </c>
      <c r="Q211" s="49">
        <f t="shared" ca="1" si="74"/>
        <v>5</v>
      </c>
      <c r="R211" s="49">
        <f t="shared" ca="1" si="75"/>
        <v>13</v>
      </c>
      <c r="S211" s="49">
        <f t="shared" ca="1" si="76"/>
        <v>15</v>
      </c>
      <c r="T211" s="49">
        <f t="shared" ca="1" si="77"/>
        <v>11</v>
      </c>
      <c r="U211" s="49">
        <f t="shared" ca="1" si="78"/>
        <v>9</v>
      </c>
      <c r="V211" s="49">
        <f t="shared" ca="1" si="79"/>
        <v>10</v>
      </c>
      <c r="W211" s="49">
        <f t="shared" ca="1" si="80"/>
        <v>1</v>
      </c>
      <c r="X211" s="49">
        <f t="shared" ca="1" si="81"/>
        <v>3</v>
      </c>
    </row>
    <row r="212" spans="1:24" ht="19.5" thickBot="1">
      <c r="A212" s="65">
        <f t="shared" si="82"/>
        <v>211</v>
      </c>
      <c r="B212" s="45">
        <f ca="1">Streams!B212</f>
        <v>4</v>
      </c>
      <c r="C212" s="46">
        <f ca="1">VLOOKUP(B212,Partition!$D$2:$E$38,2)</f>
        <v>1</v>
      </c>
      <c r="D212" s="47">
        <f ca="1">COUNTIF(INDEX(C212:INDEX($C$1:C212,IFERROR(LOOKUP(2,1/($D$1:D211=2),ROW($D$1:D211)-MIN(ROW($D$1:D211)-1)),1),),),C212)</f>
        <v>1</v>
      </c>
      <c r="E212" s="46">
        <f t="shared" ca="1" si="83"/>
        <v>17</v>
      </c>
      <c r="F212" s="48">
        <f ca="1">COUNTIF(INDEX(E212:INDEX($E$1:E212,IFERROR(LOOKUP(2,1/($F$1:F211=2),ROW($F$1:F211)-MIN(ROW($F$1:F211)-1)),1),),),E212)</f>
        <v>1</v>
      </c>
      <c r="G212" s="49">
        <f t="shared" ca="1" si="64"/>
        <v>9</v>
      </c>
      <c r="H212" s="49">
        <f t="shared" ca="1" si="65"/>
        <v>14</v>
      </c>
      <c r="I212" s="49">
        <f t="shared" ca="1" si="66"/>
        <v>6</v>
      </c>
      <c r="J212" s="49">
        <f t="shared" ca="1" si="67"/>
        <v>16</v>
      </c>
      <c r="K212" s="49">
        <f t="shared" ca="1" si="68"/>
        <v>12</v>
      </c>
      <c r="L212" s="49">
        <f t="shared" ca="1" si="69"/>
        <v>7</v>
      </c>
      <c r="M212" s="49">
        <f t="shared" ca="1" si="70"/>
        <v>2</v>
      </c>
      <c r="N212" s="49">
        <f t="shared" ca="1" si="71"/>
        <v>8</v>
      </c>
      <c r="O212" s="49">
        <f t="shared" ca="1" si="72"/>
        <v>4</v>
      </c>
      <c r="P212" s="49">
        <f t="shared" ca="1" si="73"/>
        <v>17</v>
      </c>
      <c r="Q212" s="49">
        <f t="shared" ca="1" si="74"/>
        <v>18</v>
      </c>
      <c r="R212" s="49">
        <f t="shared" ca="1" si="75"/>
        <v>5</v>
      </c>
      <c r="S212" s="49">
        <f t="shared" ca="1" si="76"/>
        <v>13</v>
      </c>
      <c r="T212" s="49">
        <f t="shared" ca="1" si="77"/>
        <v>15</v>
      </c>
      <c r="U212" s="49">
        <f t="shared" ca="1" si="78"/>
        <v>11</v>
      </c>
      <c r="V212" s="49">
        <f t="shared" ca="1" si="79"/>
        <v>10</v>
      </c>
      <c r="W212" s="49">
        <f t="shared" ca="1" si="80"/>
        <v>1</v>
      </c>
      <c r="X212" s="49">
        <f t="shared" ca="1" si="81"/>
        <v>3</v>
      </c>
    </row>
    <row r="213" spans="1:24" ht="19.5" thickBot="1">
      <c r="A213" s="65">
        <f t="shared" si="82"/>
        <v>212</v>
      </c>
      <c r="B213" s="45">
        <f ca="1">Streams!B213</f>
        <v>8</v>
      </c>
      <c r="C213" s="46">
        <f ca="1">VLOOKUP(B213,Partition!$D$2:$E$38,2)</f>
        <v>5</v>
      </c>
      <c r="D213" s="47">
        <f ca="1">COUNTIF(INDEX(C213:INDEX($C$1:C213,IFERROR(LOOKUP(2,1/($D$1:D212=2),ROW($D$1:D212)-MIN(ROW($D$1:D212)-1)),1),),),C213)</f>
        <v>1</v>
      </c>
      <c r="E213" s="46">
        <f t="shared" ca="1" si="83"/>
        <v>13</v>
      </c>
      <c r="F213" s="48">
        <f ca="1">COUNTIF(INDEX(E213:INDEX($E$1:E213,IFERROR(LOOKUP(2,1/($F$1:F212=2),ROW($F$1:F212)-MIN(ROW($F$1:F212)-1)),1),),),E213)</f>
        <v>1</v>
      </c>
      <c r="G213" s="49">
        <f t="shared" ca="1" si="64"/>
        <v>1</v>
      </c>
      <c r="H213" s="49">
        <f t="shared" ca="1" si="65"/>
        <v>9</v>
      </c>
      <c r="I213" s="49">
        <f t="shared" ca="1" si="66"/>
        <v>14</v>
      </c>
      <c r="J213" s="49">
        <f t="shared" ca="1" si="67"/>
        <v>6</v>
      </c>
      <c r="K213" s="49">
        <f t="shared" ca="1" si="68"/>
        <v>16</v>
      </c>
      <c r="L213" s="49">
        <f t="shared" ca="1" si="69"/>
        <v>12</v>
      </c>
      <c r="M213" s="49">
        <f t="shared" ca="1" si="70"/>
        <v>7</v>
      </c>
      <c r="N213" s="49">
        <f t="shared" ca="1" si="71"/>
        <v>2</v>
      </c>
      <c r="O213" s="49">
        <f t="shared" ca="1" si="72"/>
        <v>8</v>
      </c>
      <c r="P213" s="49">
        <f t="shared" ca="1" si="73"/>
        <v>4</v>
      </c>
      <c r="Q213" s="49">
        <f t="shared" ca="1" si="74"/>
        <v>17</v>
      </c>
      <c r="R213" s="49">
        <f t="shared" ca="1" si="75"/>
        <v>18</v>
      </c>
      <c r="S213" s="49">
        <f t="shared" ca="1" si="76"/>
        <v>5</v>
      </c>
      <c r="T213" s="49">
        <f t="shared" ca="1" si="77"/>
        <v>13</v>
      </c>
      <c r="U213" s="49">
        <f t="shared" ca="1" si="78"/>
        <v>15</v>
      </c>
      <c r="V213" s="49">
        <f t="shared" ca="1" si="79"/>
        <v>11</v>
      </c>
      <c r="W213" s="49">
        <f t="shared" ca="1" si="80"/>
        <v>10</v>
      </c>
      <c r="X213" s="49">
        <f t="shared" ca="1" si="81"/>
        <v>3</v>
      </c>
    </row>
    <row r="214" spans="1:24" ht="19.5" thickBot="1">
      <c r="A214" s="65">
        <f t="shared" si="82"/>
        <v>213</v>
      </c>
      <c r="B214" s="45">
        <f ca="1">Streams!B214</f>
        <v>26</v>
      </c>
      <c r="C214" s="46">
        <f ca="1">VLOOKUP(B214,Partition!$D$2:$E$38,2)</f>
        <v>14</v>
      </c>
      <c r="D214" s="47">
        <f ca="1">COUNTIF(INDEX(C214:INDEX($C$1:C214,IFERROR(LOOKUP(2,1/($D$1:D213=2),ROW($D$1:D213)-MIN(ROW($D$1:D213)-1)),1),),),C214)</f>
        <v>2</v>
      </c>
      <c r="E214" s="46">
        <f t="shared" ca="1" si="83"/>
        <v>4</v>
      </c>
      <c r="F214" s="48">
        <f ca="1">COUNTIF(INDEX(E214:INDEX($E$1:E214,IFERROR(LOOKUP(2,1/($F$1:F213=2),ROW($F$1:F213)-MIN(ROW($F$1:F213)-1)),1),),),E214)</f>
        <v>1</v>
      </c>
      <c r="G214" s="49">
        <f t="shared" ca="1" si="64"/>
        <v>5</v>
      </c>
      <c r="H214" s="49">
        <f t="shared" ca="1" si="65"/>
        <v>1</v>
      </c>
      <c r="I214" s="49">
        <f t="shared" ca="1" si="66"/>
        <v>9</v>
      </c>
      <c r="J214" s="49">
        <f t="shared" ca="1" si="67"/>
        <v>14</v>
      </c>
      <c r="K214" s="49">
        <f t="shared" ca="1" si="68"/>
        <v>6</v>
      </c>
      <c r="L214" s="49">
        <f t="shared" ca="1" si="69"/>
        <v>16</v>
      </c>
      <c r="M214" s="49">
        <f t="shared" ca="1" si="70"/>
        <v>12</v>
      </c>
      <c r="N214" s="49">
        <f t="shared" ca="1" si="71"/>
        <v>7</v>
      </c>
      <c r="O214" s="49">
        <f t="shared" ca="1" si="72"/>
        <v>2</v>
      </c>
      <c r="P214" s="49">
        <f t="shared" ca="1" si="73"/>
        <v>8</v>
      </c>
      <c r="Q214" s="49">
        <f t="shared" ca="1" si="74"/>
        <v>4</v>
      </c>
      <c r="R214" s="49">
        <f t="shared" ca="1" si="75"/>
        <v>17</v>
      </c>
      <c r="S214" s="49">
        <f t="shared" ca="1" si="76"/>
        <v>18</v>
      </c>
      <c r="T214" s="49">
        <f t="shared" ca="1" si="77"/>
        <v>13</v>
      </c>
      <c r="U214" s="49">
        <f t="shared" ca="1" si="78"/>
        <v>15</v>
      </c>
      <c r="V214" s="49">
        <f t="shared" ca="1" si="79"/>
        <v>11</v>
      </c>
      <c r="W214" s="49">
        <f t="shared" ca="1" si="80"/>
        <v>10</v>
      </c>
      <c r="X214" s="49">
        <f t="shared" ca="1" si="81"/>
        <v>3</v>
      </c>
    </row>
    <row r="215" spans="1:24" ht="19.5" thickBot="1">
      <c r="A215" s="65">
        <f t="shared" si="82"/>
        <v>214</v>
      </c>
      <c r="B215" s="45">
        <f ca="1">Streams!B215</f>
        <v>36</v>
      </c>
      <c r="C215" s="46">
        <f ca="1">VLOOKUP(B215,Partition!$D$2:$E$38,2)</f>
        <v>18</v>
      </c>
      <c r="D215" s="47">
        <f ca="1">COUNTIF(INDEX(C215:INDEX($C$1:C215,IFERROR(LOOKUP(2,1/($D$1:D214=2),ROW($D$1:D214)-MIN(ROW($D$1:D214)-1)),1),),),C215)</f>
        <v>1</v>
      </c>
      <c r="E215" s="46">
        <f t="shared" ca="1" si="83"/>
        <v>13</v>
      </c>
      <c r="F215" s="48">
        <f ca="1">COUNTIF(INDEX(E215:INDEX($E$1:E215,IFERROR(LOOKUP(2,1/($F$1:F214=2),ROW($F$1:F214)-MIN(ROW($F$1:F214)-1)),1),),),E215)</f>
        <v>2</v>
      </c>
      <c r="G215" s="49">
        <f t="shared" ca="1" si="64"/>
        <v>14</v>
      </c>
      <c r="H215" s="49">
        <f t="shared" ca="1" si="65"/>
        <v>5</v>
      </c>
      <c r="I215" s="49">
        <f t="shared" ca="1" si="66"/>
        <v>1</v>
      </c>
      <c r="J215" s="49">
        <f t="shared" ca="1" si="67"/>
        <v>9</v>
      </c>
      <c r="K215" s="49">
        <f t="shared" ca="1" si="68"/>
        <v>6</v>
      </c>
      <c r="L215" s="49">
        <f t="shared" ca="1" si="69"/>
        <v>16</v>
      </c>
      <c r="M215" s="49">
        <f t="shared" ca="1" si="70"/>
        <v>12</v>
      </c>
      <c r="N215" s="49">
        <f t="shared" ca="1" si="71"/>
        <v>7</v>
      </c>
      <c r="O215" s="49">
        <f t="shared" ca="1" si="72"/>
        <v>2</v>
      </c>
      <c r="P215" s="49">
        <f t="shared" ca="1" si="73"/>
        <v>8</v>
      </c>
      <c r="Q215" s="49">
        <f t="shared" ca="1" si="74"/>
        <v>4</v>
      </c>
      <c r="R215" s="49">
        <f t="shared" ca="1" si="75"/>
        <v>17</v>
      </c>
      <c r="S215" s="49">
        <f t="shared" ca="1" si="76"/>
        <v>18</v>
      </c>
      <c r="T215" s="49">
        <f t="shared" ca="1" si="77"/>
        <v>13</v>
      </c>
      <c r="U215" s="49">
        <f t="shared" ca="1" si="78"/>
        <v>15</v>
      </c>
      <c r="V215" s="49">
        <f t="shared" ca="1" si="79"/>
        <v>11</v>
      </c>
      <c r="W215" s="49">
        <f t="shared" ca="1" si="80"/>
        <v>10</v>
      </c>
      <c r="X215" s="49">
        <f t="shared" ca="1" si="81"/>
        <v>3</v>
      </c>
    </row>
    <row r="216" spans="1:24" ht="19.5" thickBot="1">
      <c r="A216" s="65">
        <f t="shared" si="82"/>
        <v>215</v>
      </c>
      <c r="B216" s="45">
        <f ca="1">Streams!B216</f>
        <v>24</v>
      </c>
      <c r="C216" s="46">
        <f ca="1">VLOOKUP(B216,Partition!$D$2:$E$38,2)</f>
        <v>12</v>
      </c>
      <c r="D216" s="47">
        <f ca="1">COUNTIF(INDEX(C216:INDEX($C$1:C216,IFERROR(LOOKUP(2,1/($D$1:D215=2),ROW($D$1:D215)-MIN(ROW($D$1:D215)-1)),1),),),C216)</f>
        <v>1</v>
      </c>
      <c r="E216" s="46">
        <f t="shared" ca="1" si="83"/>
        <v>8</v>
      </c>
      <c r="F216" s="48">
        <f ca="1">COUNTIF(INDEX(E216:INDEX($E$1:E216,IFERROR(LOOKUP(2,1/($F$1:F215=2),ROW($F$1:F215)-MIN(ROW($F$1:F215)-1)),1),),),E216)</f>
        <v>1</v>
      </c>
      <c r="G216" s="49">
        <f t="shared" ca="1" si="64"/>
        <v>18</v>
      </c>
      <c r="H216" s="49">
        <f t="shared" ca="1" si="65"/>
        <v>14</v>
      </c>
      <c r="I216" s="49">
        <f t="shared" ca="1" si="66"/>
        <v>5</v>
      </c>
      <c r="J216" s="49">
        <f t="shared" ca="1" si="67"/>
        <v>1</v>
      </c>
      <c r="K216" s="49">
        <f t="shared" ca="1" si="68"/>
        <v>9</v>
      </c>
      <c r="L216" s="49">
        <f t="shared" ca="1" si="69"/>
        <v>6</v>
      </c>
      <c r="M216" s="49">
        <f t="shared" ca="1" si="70"/>
        <v>16</v>
      </c>
      <c r="N216" s="49">
        <f t="shared" ca="1" si="71"/>
        <v>12</v>
      </c>
      <c r="O216" s="49">
        <f t="shared" ca="1" si="72"/>
        <v>7</v>
      </c>
      <c r="P216" s="49">
        <f t="shared" ca="1" si="73"/>
        <v>2</v>
      </c>
      <c r="Q216" s="49">
        <f t="shared" ca="1" si="74"/>
        <v>8</v>
      </c>
      <c r="R216" s="49">
        <f t="shared" ca="1" si="75"/>
        <v>4</v>
      </c>
      <c r="S216" s="49">
        <f t="shared" ca="1" si="76"/>
        <v>17</v>
      </c>
      <c r="T216" s="49">
        <f t="shared" ca="1" si="77"/>
        <v>13</v>
      </c>
      <c r="U216" s="49">
        <f t="shared" ca="1" si="78"/>
        <v>15</v>
      </c>
      <c r="V216" s="49">
        <f t="shared" ca="1" si="79"/>
        <v>11</v>
      </c>
      <c r="W216" s="49">
        <f t="shared" ca="1" si="80"/>
        <v>10</v>
      </c>
      <c r="X216" s="49">
        <f t="shared" ca="1" si="81"/>
        <v>3</v>
      </c>
    </row>
    <row r="217" spans="1:24" ht="19.5" thickBot="1">
      <c r="A217" s="65">
        <f t="shared" si="82"/>
        <v>216</v>
      </c>
      <c r="B217" s="45">
        <f ca="1">Streams!B217</f>
        <v>9</v>
      </c>
      <c r="C217" s="46">
        <f ca="1">VLOOKUP(B217,Partition!$D$2:$E$38,2)</f>
        <v>6</v>
      </c>
      <c r="D217" s="47">
        <f ca="1">COUNTIF(INDEX(C217:INDEX($C$1:C217,IFERROR(LOOKUP(2,1/($D$1:D216=2),ROW($D$1:D216)-MIN(ROW($D$1:D216)-1)),1),),),C217)</f>
        <v>1</v>
      </c>
      <c r="E217" s="46">
        <f t="shared" ca="1" si="83"/>
        <v>7</v>
      </c>
      <c r="F217" s="48">
        <f ca="1">COUNTIF(INDEX(E217:INDEX($E$1:E217,IFERROR(LOOKUP(2,1/($F$1:F216=2),ROW($F$1:F216)-MIN(ROW($F$1:F216)-1)),1),),),E217)</f>
        <v>1</v>
      </c>
      <c r="G217" s="49">
        <f t="shared" ca="1" si="64"/>
        <v>12</v>
      </c>
      <c r="H217" s="49">
        <f t="shared" ca="1" si="65"/>
        <v>18</v>
      </c>
      <c r="I217" s="49">
        <f t="shared" ca="1" si="66"/>
        <v>14</v>
      </c>
      <c r="J217" s="49">
        <f t="shared" ca="1" si="67"/>
        <v>5</v>
      </c>
      <c r="K217" s="49">
        <f t="shared" ca="1" si="68"/>
        <v>1</v>
      </c>
      <c r="L217" s="49">
        <f t="shared" ca="1" si="69"/>
        <v>9</v>
      </c>
      <c r="M217" s="49">
        <f t="shared" ca="1" si="70"/>
        <v>6</v>
      </c>
      <c r="N217" s="49">
        <f t="shared" ca="1" si="71"/>
        <v>16</v>
      </c>
      <c r="O217" s="49">
        <f t="shared" ca="1" si="72"/>
        <v>7</v>
      </c>
      <c r="P217" s="49">
        <f t="shared" ca="1" si="73"/>
        <v>2</v>
      </c>
      <c r="Q217" s="49">
        <f t="shared" ca="1" si="74"/>
        <v>8</v>
      </c>
      <c r="R217" s="49">
        <f t="shared" ca="1" si="75"/>
        <v>4</v>
      </c>
      <c r="S217" s="49">
        <f t="shared" ca="1" si="76"/>
        <v>17</v>
      </c>
      <c r="T217" s="49">
        <f t="shared" ca="1" si="77"/>
        <v>13</v>
      </c>
      <c r="U217" s="49">
        <f t="shared" ca="1" si="78"/>
        <v>15</v>
      </c>
      <c r="V217" s="49">
        <f t="shared" ca="1" si="79"/>
        <v>11</v>
      </c>
      <c r="W217" s="49">
        <f t="shared" ca="1" si="80"/>
        <v>10</v>
      </c>
      <c r="X217" s="49">
        <f t="shared" ca="1" si="81"/>
        <v>3</v>
      </c>
    </row>
    <row r="218" spans="1:24" ht="19.5" thickBot="1">
      <c r="A218" s="65">
        <f t="shared" si="82"/>
        <v>217</v>
      </c>
      <c r="B218" s="45">
        <f ca="1">Streams!B218</f>
        <v>30</v>
      </c>
      <c r="C218" s="46">
        <f ca="1">VLOOKUP(B218,Partition!$D$2:$E$38,2)</f>
        <v>15</v>
      </c>
      <c r="D218" s="47">
        <f ca="1">COUNTIF(INDEX(C218:INDEX($C$1:C218,IFERROR(LOOKUP(2,1/($D$1:D217=2),ROW($D$1:D217)-MIN(ROW($D$1:D217)-1)),1),),),C218)</f>
        <v>1</v>
      </c>
      <c r="E218" s="46">
        <f t="shared" ca="1" si="83"/>
        <v>15</v>
      </c>
      <c r="F218" s="48">
        <f ca="1">COUNTIF(INDEX(E218:INDEX($E$1:E218,IFERROR(LOOKUP(2,1/($F$1:F217=2),ROW($F$1:F217)-MIN(ROW($F$1:F217)-1)),1),),),E218)</f>
        <v>1</v>
      </c>
      <c r="G218" s="49">
        <f t="shared" ca="1" si="64"/>
        <v>6</v>
      </c>
      <c r="H218" s="49">
        <f t="shared" ca="1" si="65"/>
        <v>12</v>
      </c>
      <c r="I218" s="49">
        <f t="shared" ca="1" si="66"/>
        <v>18</v>
      </c>
      <c r="J218" s="49">
        <f t="shared" ca="1" si="67"/>
        <v>14</v>
      </c>
      <c r="K218" s="49">
        <f t="shared" ca="1" si="68"/>
        <v>5</v>
      </c>
      <c r="L218" s="49">
        <f t="shared" ca="1" si="69"/>
        <v>1</v>
      </c>
      <c r="M218" s="49">
        <f t="shared" ca="1" si="70"/>
        <v>9</v>
      </c>
      <c r="N218" s="49">
        <f t="shared" ca="1" si="71"/>
        <v>16</v>
      </c>
      <c r="O218" s="49">
        <f t="shared" ca="1" si="72"/>
        <v>7</v>
      </c>
      <c r="P218" s="49">
        <f t="shared" ca="1" si="73"/>
        <v>2</v>
      </c>
      <c r="Q218" s="49">
        <f t="shared" ca="1" si="74"/>
        <v>8</v>
      </c>
      <c r="R218" s="49">
        <f t="shared" ca="1" si="75"/>
        <v>4</v>
      </c>
      <c r="S218" s="49">
        <f t="shared" ca="1" si="76"/>
        <v>17</v>
      </c>
      <c r="T218" s="49">
        <f t="shared" ca="1" si="77"/>
        <v>13</v>
      </c>
      <c r="U218" s="49">
        <f t="shared" ca="1" si="78"/>
        <v>15</v>
      </c>
      <c r="V218" s="49">
        <f t="shared" ca="1" si="79"/>
        <v>11</v>
      </c>
      <c r="W218" s="49">
        <f t="shared" ca="1" si="80"/>
        <v>10</v>
      </c>
      <c r="X218" s="49">
        <f t="shared" ca="1" si="81"/>
        <v>3</v>
      </c>
    </row>
    <row r="219" spans="1:24" ht="19.5" thickBot="1">
      <c r="A219" s="65">
        <f t="shared" si="82"/>
        <v>218</v>
      </c>
      <c r="B219" s="45">
        <f ca="1">Streams!B219</f>
        <v>34</v>
      </c>
      <c r="C219" s="46">
        <f ca="1">VLOOKUP(B219,Partition!$D$2:$E$38,2)</f>
        <v>16</v>
      </c>
      <c r="D219" s="47">
        <f ca="1">COUNTIF(INDEX(C219:INDEX($C$1:C219,IFERROR(LOOKUP(2,1/($D$1:D218=2),ROW($D$1:D218)-MIN(ROW($D$1:D218)-1)),1),),),C219)</f>
        <v>1</v>
      </c>
      <c r="E219" s="46">
        <f t="shared" ca="1" si="83"/>
        <v>9</v>
      </c>
      <c r="F219" s="48">
        <f ca="1">COUNTIF(INDEX(E219:INDEX($E$1:E219,IFERROR(LOOKUP(2,1/($F$1:F218=2),ROW($F$1:F218)-MIN(ROW($F$1:F218)-1)),1),),),E219)</f>
        <v>1</v>
      </c>
      <c r="G219" s="49">
        <f t="shared" ca="1" si="64"/>
        <v>15</v>
      </c>
      <c r="H219" s="49">
        <f t="shared" ca="1" si="65"/>
        <v>6</v>
      </c>
      <c r="I219" s="49">
        <f t="shared" ca="1" si="66"/>
        <v>12</v>
      </c>
      <c r="J219" s="49">
        <f t="shared" ca="1" si="67"/>
        <v>18</v>
      </c>
      <c r="K219" s="49">
        <f t="shared" ca="1" si="68"/>
        <v>14</v>
      </c>
      <c r="L219" s="49">
        <f t="shared" ca="1" si="69"/>
        <v>5</v>
      </c>
      <c r="M219" s="49">
        <f t="shared" ca="1" si="70"/>
        <v>1</v>
      </c>
      <c r="N219" s="49">
        <f t="shared" ca="1" si="71"/>
        <v>9</v>
      </c>
      <c r="O219" s="49">
        <f t="shared" ca="1" si="72"/>
        <v>16</v>
      </c>
      <c r="P219" s="49">
        <f t="shared" ca="1" si="73"/>
        <v>7</v>
      </c>
      <c r="Q219" s="49">
        <f t="shared" ca="1" si="74"/>
        <v>2</v>
      </c>
      <c r="R219" s="49">
        <f t="shared" ca="1" si="75"/>
        <v>8</v>
      </c>
      <c r="S219" s="49">
        <f t="shared" ca="1" si="76"/>
        <v>4</v>
      </c>
      <c r="T219" s="49">
        <f t="shared" ca="1" si="77"/>
        <v>17</v>
      </c>
      <c r="U219" s="49">
        <f t="shared" ca="1" si="78"/>
        <v>13</v>
      </c>
      <c r="V219" s="49">
        <f t="shared" ca="1" si="79"/>
        <v>11</v>
      </c>
      <c r="W219" s="49">
        <f t="shared" ca="1" si="80"/>
        <v>10</v>
      </c>
      <c r="X219" s="49">
        <f t="shared" ca="1" si="81"/>
        <v>3</v>
      </c>
    </row>
    <row r="220" spans="1:24" ht="19.5" thickBot="1">
      <c r="A220" s="65">
        <f t="shared" si="82"/>
        <v>219</v>
      </c>
      <c r="B220" s="45">
        <f ca="1">Streams!B220</f>
        <v>11</v>
      </c>
      <c r="C220" s="46">
        <f ca="1">VLOOKUP(B220,Partition!$D$2:$E$38,2)</f>
        <v>5</v>
      </c>
      <c r="D220" s="47">
        <f ca="1">COUNTIF(INDEX(C220:INDEX($C$1:C220,IFERROR(LOOKUP(2,1/($D$1:D219=2),ROW($D$1:D219)-MIN(ROW($D$1:D219)-1)),1),),),C220)</f>
        <v>1</v>
      </c>
      <c r="E220" s="46">
        <f t="shared" ca="1" si="83"/>
        <v>7</v>
      </c>
      <c r="F220" s="48">
        <f ca="1">COUNTIF(INDEX(E220:INDEX($E$1:E220,IFERROR(LOOKUP(2,1/($F$1:F219=2),ROW($F$1:F219)-MIN(ROW($F$1:F219)-1)),1),),),E220)</f>
        <v>2</v>
      </c>
      <c r="G220" s="49">
        <f t="shared" ca="1" si="64"/>
        <v>16</v>
      </c>
      <c r="H220" s="49">
        <f t="shared" ca="1" si="65"/>
        <v>15</v>
      </c>
      <c r="I220" s="49">
        <f t="shared" ca="1" si="66"/>
        <v>6</v>
      </c>
      <c r="J220" s="49">
        <f t="shared" ca="1" si="67"/>
        <v>12</v>
      </c>
      <c r="K220" s="49">
        <f t="shared" ca="1" si="68"/>
        <v>18</v>
      </c>
      <c r="L220" s="49">
        <f t="shared" ca="1" si="69"/>
        <v>14</v>
      </c>
      <c r="M220" s="49">
        <f t="shared" ca="1" si="70"/>
        <v>5</v>
      </c>
      <c r="N220" s="49">
        <f t="shared" ca="1" si="71"/>
        <v>1</v>
      </c>
      <c r="O220" s="49">
        <f t="shared" ca="1" si="72"/>
        <v>9</v>
      </c>
      <c r="P220" s="49">
        <f t="shared" ca="1" si="73"/>
        <v>7</v>
      </c>
      <c r="Q220" s="49">
        <f t="shared" ca="1" si="74"/>
        <v>2</v>
      </c>
      <c r="R220" s="49">
        <f t="shared" ca="1" si="75"/>
        <v>8</v>
      </c>
      <c r="S220" s="49">
        <f t="shared" ca="1" si="76"/>
        <v>4</v>
      </c>
      <c r="T220" s="49">
        <f t="shared" ca="1" si="77"/>
        <v>17</v>
      </c>
      <c r="U220" s="49">
        <f t="shared" ca="1" si="78"/>
        <v>13</v>
      </c>
      <c r="V220" s="49">
        <f t="shared" ca="1" si="79"/>
        <v>11</v>
      </c>
      <c r="W220" s="49">
        <f t="shared" ca="1" si="80"/>
        <v>10</v>
      </c>
      <c r="X220" s="49">
        <f t="shared" ca="1" si="81"/>
        <v>3</v>
      </c>
    </row>
    <row r="221" spans="1:24" ht="19.5" thickBot="1">
      <c r="A221" s="65">
        <f t="shared" si="82"/>
        <v>220</v>
      </c>
      <c r="B221" s="45">
        <f ca="1">Streams!B221</f>
        <v>29</v>
      </c>
      <c r="C221" s="46">
        <f ca="1">VLOOKUP(B221,Partition!$D$2:$E$38,2)</f>
        <v>14</v>
      </c>
      <c r="D221" s="47">
        <f ca="1">COUNTIF(INDEX(C221:INDEX($C$1:C221,IFERROR(LOOKUP(2,1/($D$1:D220=2),ROW($D$1:D220)-MIN(ROW($D$1:D220)-1)),1),),),C221)</f>
        <v>2</v>
      </c>
      <c r="E221" s="46">
        <f t="shared" ca="1" si="83"/>
        <v>7</v>
      </c>
      <c r="F221" s="48">
        <f ca="1">COUNTIF(INDEX(E221:INDEX($E$1:E221,IFERROR(LOOKUP(2,1/($F$1:F220=2),ROW($F$1:F220)-MIN(ROW($F$1:F220)-1)),1),),),E221)</f>
        <v>2</v>
      </c>
      <c r="G221" s="49">
        <f t="shared" ca="1" si="64"/>
        <v>5</v>
      </c>
      <c r="H221" s="49">
        <f t="shared" ca="1" si="65"/>
        <v>16</v>
      </c>
      <c r="I221" s="49">
        <f t="shared" ca="1" si="66"/>
        <v>15</v>
      </c>
      <c r="J221" s="49">
        <f t="shared" ca="1" si="67"/>
        <v>6</v>
      </c>
      <c r="K221" s="49">
        <f t="shared" ca="1" si="68"/>
        <v>12</v>
      </c>
      <c r="L221" s="49">
        <f t="shared" ca="1" si="69"/>
        <v>18</v>
      </c>
      <c r="M221" s="49">
        <f t="shared" ca="1" si="70"/>
        <v>14</v>
      </c>
      <c r="N221" s="49">
        <f t="shared" ca="1" si="71"/>
        <v>1</v>
      </c>
      <c r="O221" s="49">
        <f t="shared" ca="1" si="72"/>
        <v>9</v>
      </c>
      <c r="P221" s="49">
        <f t="shared" ca="1" si="73"/>
        <v>7</v>
      </c>
      <c r="Q221" s="49">
        <f t="shared" ca="1" si="74"/>
        <v>2</v>
      </c>
      <c r="R221" s="49">
        <f t="shared" ca="1" si="75"/>
        <v>8</v>
      </c>
      <c r="S221" s="49">
        <f t="shared" ca="1" si="76"/>
        <v>4</v>
      </c>
      <c r="T221" s="49">
        <f t="shared" ca="1" si="77"/>
        <v>17</v>
      </c>
      <c r="U221" s="49">
        <f t="shared" ca="1" si="78"/>
        <v>13</v>
      </c>
      <c r="V221" s="49">
        <f t="shared" ca="1" si="79"/>
        <v>11</v>
      </c>
      <c r="W221" s="49">
        <f t="shared" ca="1" si="80"/>
        <v>10</v>
      </c>
      <c r="X221" s="49">
        <f t="shared" ca="1" si="81"/>
        <v>3</v>
      </c>
    </row>
    <row r="222" spans="1:24" ht="19.5" thickBot="1">
      <c r="A222" s="65">
        <f t="shared" si="82"/>
        <v>221</v>
      </c>
      <c r="B222" s="45">
        <f ca="1">Streams!B222</f>
        <v>30</v>
      </c>
      <c r="C222" s="46">
        <f ca="1">VLOOKUP(B222,Partition!$D$2:$E$38,2)</f>
        <v>15</v>
      </c>
      <c r="D222" s="47">
        <f ca="1">COUNTIF(INDEX(C222:INDEX($C$1:C222,IFERROR(LOOKUP(2,1/($D$1:D221=2),ROW($D$1:D221)-MIN(ROW($D$1:D221)-1)),1),),),C222)</f>
        <v>1</v>
      </c>
      <c r="E222" s="46">
        <f t="shared" ca="1" si="83"/>
        <v>4</v>
      </c>
      <c r="F222" s="48">
        <f ca="1">COUNTIF(INDEX(E222:INDEX($E$1:E222,IFERROR(LOOKUP(2,1/($F$1:F221=2),ROW($F$1:F221)-MIN(ROW($F$1:F221)-1)),1),),),E222)</f>
        <v>1</v>
      </c>
      <c r="G222" s="49">
        <f t="shared" ca="1" si="64"/>
        <v>14</v>
      </c>
      <c r="H222" s="49">
        <f t="shared" ca="1" si="65"/>
        <v>5</v>
      </c>
      <c r="I222" s="49">
        <f t="shared" ca="1" si="66"/>
        <v>16</v>
      </c>
      <c r="J222" s="49">
        <f t="shared" ca="1" si="67"/>
        <v>15</v>
      </c>
      <c r="K222" s="49">
        <f t="shared" ca="1" si="68"/>
        <v>6</v>
      </c>
      <c r="L222" s="49">
        <f t="shared" ca="1" si="69"/>
        <v>12</v>
      </c>
      <c r="M222" s="49">
        <f t="shared" ca="1" si="70"/>
        <v>18</v>
      </c>
      <c r="N222" s="49">
        <f t="shared" ca="1" si="71"/>
        <v>1</v>
      </c>
      <c r="O222" s="49">
        <f t="shared" ca="1" si="72"/>
        <v>9</v>
      </c>
      <c r="P222" s="49">
        <f t="shared" ca="1" si="73"/>
        <v>7</v>
      </c>
      <c r="Q222" s="49">
        <f t="shared" ca="1" si="74"/>
        <v>2</v>
      </c>
      <c r="R222" s="49">
        <f t="shared" ca="1" si="75"/>
        <v>8</v>
      </c>
      <c r="S222" s="49">
        <f t="shared" ca="1" si="76"/>
        <v>4</v>
      </c>
      <c r="T222" s="49">
        <f t="shared" ca="1" si="77"/>
        <v>17</v>
      </c>
      <c r="U222" s="49">
        <f t="shared" ca="1" si="78"/>
        <v>13</v>
      </c>
      <c r="V222" s="49">
        <f t="shared" ca="1" si="79"/>
        <v>11</v>
      </c>
      <c r="W222" s="49">
        <f t="shared" ca="1" si="80"/>
        <v>10</v>
      </c>
      <c r="X222" s="49">
        <f t="shared" ca="1" si="81"/>
        <v>3</v>
      </c>
    </row>
    <row r="223" spans="1:24" ht="19.5" thickBot="1">
      <c r="A223" s="65">
        <f t="shared" si="82"/>
        <v>222</v>
      </c>
      <c r="B223" s="45">
        <f ca="1">Streams!B223</f>
        <v>15</v>
      </c>
      <c r="C223" s="46">
        <f ca="1">VLOOKUP(B223,Partition!$D$2:$E$38,2)</f>
        <v>9</v>
      </c>
      <c r="D223" s="47">
        <f ca="1">COUNTIF(INDEX(C223:INDEX($C$1:C223,IFERROR(LOOKUP(2,1/($D$1:D222=2),ROW($D$1:D222)-MIN(ROW($D$1:D222)-1)),1),),),C223)</f>
        <v>1</v>
      </c>
      <c r="E223" s="46">
        <f t="shared" ca="1" si="83"/>
        <v>9</v>
      </c>
      <c r="F223" s="48">
        <f ca="1">COUNTIF(INDEX(E223:INDEX($E$1:E223,IFERROR(LOOKUP(2,1/($F$1:F222=2),ROW($F$1:F222)-MIN(ROW($F$1:F222)-1)),1),),),E223)</f>
        <v>1</v>
      </c>
      <c r="G223" s="49">
        <f t="shared" ca="1" si="64"/>
        <v>15</v>
      </c>
      <c r="H223" s="49">
        <f t="shared" ca="1" si="65"/>
        <v>14</v>
      </c>
      <c r="I223" s="49">
        <f t="shared" ca="1" si="66"/>
        <v>5</v>
      </c>
      <c r="J223" s="49">
        <f t="shared" ca="1" si="67"/>
        <v>16</v>
      </c>
      <c r="K223" s="49">
        <f t="shared" ca="1" si="68"/>
        <v>6</v>
      </c>
      <c r="L223" s="49">
        <f t="shared" ca="1" si="69"/>
        <v>12</v>
      </c>
      <c r="M223" s="49">
        <f t="shared" ca="1" si="70"/>
        <v>18</v>
      </c>
      <c r="N223" s="49">
        <f t="shared" ca="1" si="71"/>
        <v>1</v>
      </c>
      <c r="O223" s="49">
        <f t="shared" ca="1" si="72"/>
        <v>9</v>
      </c>
      <c r="P223" s="49">
        <f t="shared" ca="1" si="73"/>
        <v>7</v>
      </c>
      <c r="Q223" s="49">
        <f t="shared" ca="1" si="74"/>
        <v>2</v>
      </c>
      <c r="R223" s="49">
        <f t="shared" ca="1" si="75"/>
        <v>8</v>
      </c>
      <c r="S223" s="49">
        <f t="shared" ca="1" si="76"/>
        <v>4</v>
      </c>
      <c r="T223" s="49">
        <f t="shared" ca="1" si="77"/>
        <v>17</v>
      </c>
      <c r="U223" s="49">
        <f t="shared" ca="1" si="78"/>
        <v>13</v>
      </c>
      <c r="V223" s="49">
        <f t="shared" ca="1" si="79"/>
        <v>11</v>
      </c>
      <c r="W223" s="49">
        <f t="shared" ca="1" si="80"/>
        <v>10</v>
      </c>
      <c r="X223" s="49">
        <f t="shared" ca="1" si="81"/>
        <v>3</v>
      </c>
    </row>
    <row r="224" spans="1:24" ht="19.5" thickBot="1">
      <c r="A224" s="65">
        <f t="shared" si="82"/>
        <v>223</v>
      </c>
      <c r="B224" s="45">
        <f ca="1">Streams!B224</f>
        <v>35</v>
      </c>
      <c r="C224" s="46">
        <f ca="1">VLOOKUP(B224,Partition!$D$2:$E$38,2)</f>
        <v>17</v>
      </c>
      <c r="D224" s="47">
        <f ca="1">COUNTIF(INDEX(C224:INDEX($C$1:C224,IFERROR(LOOKUP(2,1/($D$1:D223=2),ROW($D$1:D223)-MIN(ROW($D$1:D223)-1)),1),),),C224)</f>
        <v>1</v>
      </c>
      <c r="E224" s="46">
        <f t="shared" ca="1" si="83"/>
        <v>14</v>
      </c>
      <c r="F224" s="48">
        <f ca="1">COUNTIF(INDEX(E224:INDEX($E$1:E224,IFERROR(LOOKUP(2,1/($F$1:F223=2),ROW($F$1:F223)-MIN(ROW($F$1:F223)-1)),1),),),E224)</f>
        <v>1</v>
      </c>
      <c r="G224" s="49">
        <f t="shared" ca="1" si="64"/>
        <v>9</v>
      </c>
      <c r="H224" s="49">
        <f t="shared" ca="1" si="65"/>
        <v>15</v>
      </c>
      <c r="I224" s="49">
        <f t="shared" ca="1" si="66"/>
        <v>14</v>
      </c>
      <c r="J224" s="49">
        <f t="shared" ca="1" si="67"/>
        <v>5</v>
      </c>
      <c r="K224" s="49">
        <f t="shared" ca="1" si="68"/>
        <v>16</v>
      </c>
      <c r="L224" s="49">
        <f t="shared" ca="1" si="69"/>
        <v>6</v>
      </c>
      <c r="M224" s="49">
        <f t="shared" ca="1" si="70"/>
        <v>12</v>
      </c>
      <c r="N224" s="49">
        <f t="shared" ca="1" si="71"/>
        <v>18</v>
      </c>
      <c r="O224" s="49">
        <f t="shared" ca="1" si="72"/>
        <v>1</v>
      </c>
      <c r="P224" s="49">
        <f t="shared" ca="1" si="73"/>
        <v>7</v>
      </c>
      <c r="Q224" s="49">
        <f t="shared" ca="1" si="74"/>
        <v>2</v>
      </c>
      <c r="R224" s="49">
        <f t="shared" ca="1" si="75"/>
        <v>8</v>
      </c>
      <c r="S224" s="49">
        <f t="shared" ca="1" si="76"/>
        <v>4</v>
      </c>
      <c r="T224" s="49">
        <f t="shared" ca="1" si="77"/>
        <v>17</v>
      </c>
      <c r="U224" s="49">
        <f t="shared" ca="1" si="78"/>
        <v>13</v>
      </c>
      <c r="V224" s="49">
        <f t="shared" ca="1" si="79"/>
        <v>11</v>
      </c>
      <c r="W224" s="49">
        <f t="shared" ca="1" si="80"/>
        <v>10</v>
      </c>
      <c r="X224" s="49">
        <f t="shared" ca="1" si="81"/>
        <v>3</v>
      </c>
    </row>
    <row r="225" spans="1:24" ht="19.5" thickBot="1">
      <c r="A225" s="65">
        <f t="shared" si="82"/>
        <v>224</v>
      </c>
      <c r="B225" s="45">
        <f ca="1">Streams!B225</f>
        <v>30</v>
      </c>
      <c r="C225" s="46">
        <f ca="1">VLOOKUP(B225,Partition!$D$2:$E$38,2)</f>
        <v>15</v>
      </c>
      <c r="D225" s="47">
        <f ca="1">COUNTIF(INDEX(C225:INDEX($C$1:C225,IFERROR(LOOKUP(2,1/($D$1:D224=2),ROW($D$1:D224)-MIN(ROW($D$1:D224)-1)),1),),),C225)</f>
        <v>2</v>
      </c>
      <c r="E225" s="46">
        <f t="shared" ca="1" si="83"/>
        <v>3</v>
      </c>
      <c r="F225" s="48">
        <f ca="1">COUNTIF(INDEX(E225:INDEX($E$1:E225,IFERROR(LOOKUP(2,1/($F$1:F224=2),ROW($F$1:F224)-MIN(ROW($F$1:F224)-1)),1),),),E225)</f>
        <v>1</v>
      </c>
      <c r="G225" s="49">
        <f t="shared" ca="1" si="64"/>
        <v>17</v>
      </c>
      <c r="H225" s="49">
        <f t="shared" ca="1" si="65"/>
        <v>9</v>
      </c>
      <c r="I225" s="49">
        <f t="shared" ca="1" si="66"/>
        <v>15</v>
      </c>
      <c r="J225" s="49">
        <f t="shared" ca="1" si="67"/>
        <v>14</v>
      </c>
      <c r="K225" s="49">
        <f t="shared" ca="1" si="68"/>
        <v>5</v>
      </c>
      <c r="L225" s="49">
        <f t="shared" ca="1" si="69"/>
        <v>16</v>
      </c>
      <c r="M225" s="49">
        <f t="shared" ca="1" si="70"/>
        <v>6</v>
      </c>
      <c r="N225" s="49">
        <f t="shared" ca="1" si="71"/>
        <v>12</v>
      </c>
      <c r="O225" s="49">
        <f t="shared" ca="1" si="72"/>
        <v>18</v>
      </c>
      <c r="P225" s="49">
        <f t="shared" ca="1" si="73"/>
        <v>1</v>
      </c>
      <c r="Q225" s="49">
        <f t="shared" ca="1" si="74"/>
        <v>7</v>
      </c>
      <c r="R225" s="49">
        <f t="shared" ca="1" si="75"/>
        <v>2</v>
      </c>
      <c r="S225" s="49">
        <f t="shared" ca="1" si="76"/>
        <v>8</v>
      </c>
      <c r="T225" s="49">
        <f t="shared" ca="1" si="77"/>
        <v>4</v>
      </c>
      <c r="U225" s="49">
        <f t="shared" ca="1" si="78"/>
        <v>13</v>
      </c>
      <c r="V225" s="49">
        <f t="shared" ca="1" si="79"/>
        <v>11</v>
      </c>
      <c r="W225" s="49">
        <f t="shared" ca="1" si="80"/>
        <v>10</v>
      </c>
      <c r="X225" s="49">
        <f t="shared" ca="1" si="81"/>
        <v>3</v>
      </c>
    </row>
    <row r="226" spans="1:24" ht="19.5" thickBot="1">
      <c r="A226" s="65">
        <f t="shared" si="82"/>
        <v>225</v>
      </c>
      <c r="B226" s="45">
        <f ca="1">Streams!B226</f>
        <v>12</v>
      </c>
      <c r="C226" s="46">
        <f ca="1">VLOOKUP(B226,Partition!$D$2:$E$38,2)</f>
        <v>6</v>
      </c>
      <c r="D226" s="47">
        <f ca="1">COUNTIF(INDEX(C226:INDEX($C$1:C226,IFERROR(LOOKUP(2,1/($D$1:D225=2),ROW($D$1:D225)-MIN(ROW($D$1:D225)-1)),1),),),C226)</f>
        <v>1</v>
      </c>
      <c r="E226" s="46">
        <f t="shared" ca="1" si="83"/>
        <v>7</v>
      </c>
      <c r="F226" s="48">
        <f ca="1">COUNTIF(INDEX(E226:INDEX($E$1:E226,IFERROR(LOOKUP(2,1/($F$1:F225=2),ROW($F$1:F225)-MIN(ROW($F$1:F225)-1)),1),),),E226)</f>
        <v>2</v>
      </c>
      <c r="G226" s="49">
        <f t="shared" ca="1" si="64"/>
        <v>15</v>
      </c>
      <c r="H226" s="49">
        <f t="shared" ca="1" si="65"/>
        <v>17</v>
      </c>
      <c r="I226" s="49">
        <f t="shared" ca="1" si="66"/>
        <v>9</v>
      </c>
      <c r="J226" s="49">
        <f t="shared" ca="1" si="67"/>
        <v>14</v>
      </c>
      <c r="K226" s="49">
        <f t="shared" ca="1" si="68"/>
        <v>5</v>
      </c>
      <c r="L226" s="49">
        <f t="shared" ca="1" si="69"/>
        <v>16</v>
      </c>
      <c r="M226" s="49">
        <f t="shared" ca="1" si="70"/>
        <v>6</v>
      </c>
      <c r="N226" s="49">
        <f t="shared" ca="1" si="71"/>
        <v>12</v>
      </c>
      <c r="O226" s="49">
        <f t="shared" ca="1" si="72"/>
        <v>18</v>
      </c>
      <c r="P226" s="49">
        <f t="shared" ca="1" si="73"/>
        <v>1</v>
      </c>
      <c r="Q226" s="49">
        <f t="shared" ca="1" si="74"/>
        <v>7</v>
      </c>
      <c r="R226" s="49">
        <f t="shared" ca="1" si="75"/>
        <v>2</v>
      </c>
      <c r="S226" s="49">
        <f t="shared" ca="1" si="76"/>
        <v>8</v>
      </c>
      <c r="T226" s="49">
        <f t="shared" ca="1" si="77"/>
        <v>4</v>
      </c>
      <c r="U226" s="49">
        <f t="shared" ca="1" si="78"/>
        <v>13</v>
      </c>
      <c r="V226" s="49">
        <f t="shared" ca="1" si="79"/>
        <v>11</v>
      </c>
      <c r="W226" s="49">
        <f t="shared" ca="1" si="80"/>
        <v>10</v>
      </c>
      <c r="X226" s="49">
        <f t="shared" ca="1" si="81"/>
        <v>3</v>
      </c>
    </row>
    <row r="227" spans="1:24" ht="19.5" thickBot="1">
      <c r="A227" s="65">
        <f t="shared" si="82"/>
        <v>226</v>
      </c>
      <c r="B227" s="45">
        <f ca="1">Streams!B227</f>
        <v>2</v>
      </c>
      <c r="C227" s="46">
        <f ca="1">VLOOKUP(B227,Partition!$D$2:$E$38,2)</f>
        <v>2</v>
      </c>
      <c r="D227" s="47">
        <f ca="1">COUNTIF(INDEX(C227:INDEX($C$1:C227,IFERROR(LOOKUP(2,1/($D$1:D226=2),ROW($D$1:D226)-MIN(ROW($D$1:D226)-1)),1),),),C227)</f>
        <v>1</v>
      </c>
      <c r="E227" s="46">
        <f t="shared" ca="1" si="83"/>
        <v>12</v>
      </c>
      <c r="F227" s="48">
        <f ca="1">COUNTIF(INDEX(E227:INDEX($E$1:E227,IFERROR(LOOKUP(2,1/($F$1:F226=2),ROW($F$1:F226)-MIN(ROW($F$1:F226)-1)),1),),),E227)</f>
        <v>1</v>
      </c>
      <c r="G227" s="49">
        <f t="shared" ca="1" si="64"/>
        <v>6</v>
      </c>
      <c r="H227" s="49">
        <f t="shared" ca="1" si="65"/>
        <v>15</v>
      </c>
      <c r="I227" s="49">
        <f t="shared" ca="1" si="66"/>
        <v>17</v>
      </c>
      <c r="J227" s="49">
        <f t="shared" ca="1" si="67"/>
        <v>9</v>
      </c>
      <c r="K227" s="49">
        <f t="shared" ca="1" si="68"/>
        <v>14</v>
      </c>
      <c r="L227" s="49">
        <f t="shared" ca="1" si="69"/>
        <v>5</v>
      </c>
      <c r="M227" s="49">
        <f t="shared" ca="1" si="70"/>
        <v>16</v>
      </c>
      <c r="N227" s="49">
        <f t="shared" ca="1" si="71"/>
        <v>12</v>
      </c>
      <c r="O227" s="49">
        <f t="shared" ca="1" si="72"/>
        <v>18</v>
      </c>
      <c r="P227" s="49">
        <f t="shared" ca="1" si="73"/>
        <v>1</v>
      </c>
      <c r="Q227" s="49">
        <f t="shared" ca="1" si="74"/>
        <v>7</v>
      </c>
      <c r="R227" s="49">
        <f t="shared" ca="1" si="75"/>
        <v>2</v>
      </c>
      <c r="S227" s="49">
        <f t="shared" ca="1" si="76"/>
        <v>8</v>
      </c>
      <c r="T227" s="49">
        <f t="shared" ca="1" si="77"/>
        <v>4</v>
      </c>
      <c r="U227" s="49">
        <f t="shared" ca="1" si="78"/>
        <v>13</v>
      </c>
      <c r="V227" s="49">
        <f t="shared" ca="1" si="79"/>
        <v>11</v>
      </c>
      <c r="W227" s="49">
        <f t="shared" ca="1" si="80"/>
        <v>10</v>
      </c>
      <c r="X227" s="49">
        <f t="shared" ca="1" si="81"/>
        <v>3</v>
      </c>
    </row>
    <row r="228" spans="1:24" ht="19.5" thickBot="1">
      <c r="A228" s="65">
        <f t="shared" si="82"/>
        <v>227</v>
      </c>
      <c r="B228" s="45">
        <f ca="1">Streams!B228</f>
        <v>28</v>
      </c>
      <c r="C228" s="46">
        <f ca="1">VLOOKUP(B228,Partition!$D$2:$E$38,2)</f>
        <v>13</v>
      </c>
      <c r="D228" s="47">
        <f ca="1">COUNTIF(INDEX(C228:INDEX($C$1:C228,IFERROR(LOOKUP(2,1/($D$1:D227=2),ROW($D$1:D227)-MIN(ROW($D$1:D227)-1)),1),),),C228)</f>
        <v>1</v>
      </c>
      <c r="E228" s="46">
        <f t="shared" ca="1" si="83"/>
        <v>15</v>
      </c>
      <c r="F228" s="48">
        <f ca="1">COUNTIF(INDEX(E228:INDEX($E$1:E228,IFERROR(LOOKUP(2,1/($F$1:F227=2),ROW($F$1:F227)-MIN(ROW($F$1:F227)-1)),1),),),E228)</f>
        <v>1</v>
      </c>
      <c r="G228" s="49">
        <f t="shared" ca="1" si="64"/>
        <v>2</v>
      </c>
      <c r="H228" s="49">
        <f t="shared" ca="1" si="65"/>
        <v>6</v>
      </c>
      <c r="I228" s="49">
        <f t="shared" ca="1" si="66"/>
        <v>15</v>
      </c>
      <c r="J228" s="49">
        <f t="shared" ca="1" si="67"/>
        <v>17</v>
      </c>
      <c r="K228" s="49">
        <f t="shared" ca="1" si="68"/>
        <v>9</v>
      </c>
      <c r="L228" s="49">
        <f t="shared" ca="1" si="69"/>
        <v>14</v>
      </c>
      <c r="M228" s="49">
        <f t="shared" ca="1" si="70"/>
        <v>5</v>
      </c>
      <c r="N228" s="49">
        <f t="shared" ca="1" si="71"/>
        <v>16</v>
      </c>
      <c r="O228" s="49">
        <f t="shared" ca="1" si="72"/>
        <v>12</v>
      </c>
      <c r="P228" s="49">
        <f t="shared" ca="1" si="73"/>
        <v>18</v>
      </c>
      <c r="Q228" s="49">
        <f t="shared" ca="1" si="74"/>
        <v>1</v>
      </c>
      <c r="R228" s="49">
        <f t="shared" ca="1" si="75"/>
        <v>7</v>
      </c>
      <c r="S228" s="49">
        <f t="shared" ca="1" si="76"/>
        <v>8</v>
      </c>
      <c r="T228" s="49">
        <f t="shared" ca="1" si="77"/>
        <v>4</v>
      </c>
      <c r="U228" s="49">
        <f t="shared" ca="1" si="78"/>
        <v>13</v>
      </c>
      <c r="V228" s="49">
        <f t="shared" ca="1" si="79"/>
        <v>11</v>
      </c>
      <c r="W228" s="49">
        <f t="shared" ca="1" si="80"/>
        <v>10</v>
      </c>
      <c r="X228" s="49">
        <f t="shared" ca="1" si="81"/>
        <v>3</v>
      </c>
    </row>
    <row r="229" spans="1:24" ht="19.5" thickBot="1">
      <c r="A229" s="65">
        <f t="shared" si="82"/>
        <v>228</v>
      </c>
      <c r="B229" s="45">
        <f ca="1">Streams!B229</f>
        <v>13</v>
      </c>
      <c r="C229" s="46">
        <f ca="1">VLOOKUP(B229,Partition!$D$2:$E$38,2)</f>
        <v>7</v>
      </c>
      <c r="D229" s="47">
        <f ca="1">COUNTIF(INDEX(C229:INDEX($C$1:C229,IFERROR(LOOKUP(2,1/($D$1:D228=2),ROW($D$1:D228)-MIN(ROW($D$1:D228)-1)),1),),),C229)</f>
        <v>1</v>
      </c>
      <c r="E229" s="46">
        <f t="shared" ca="1" si="83"/>
        <v>13</v>
      </c>
      <c r="F229" s="48">
        <f ca="1">COUNTIF(INDEX(E229:INDEX($E$1:E229,IFERROR(LOOKUP(2,1/($F$1:F228=2),ROW($F$1:F228)-MIN(ROW($F$1:F228)-1)),1),),),E229)</f>
        <v>1</v>
      </c>
      <c r="G229" s="49">
        <f t="shared" ca="1" si="64"/>
        <v>13</v>
      </c>
      <c r="H229" s="49">
        <f t="shared" ca="1" si="65"/>
        <v>2</v>
      </c>
      <c r="I229" s="49">
        <f t="shared" ca="1" si="66"/>
        <v>6</v>
      </c>
      <c r="J229" s="49">
        <f t="shared" ca="1" si="67"/>
        <v>15</v>
      </c>
      <c r="K229" s="49">
        <f t="shared" ca="1" si="68"/>
        <v>17</v>
      </c>
      <c r="L229" s="49">
        <f t="shared" ca="1" si="69"/>
        <v>9</v>
      </c>
      <c r="M229" s="49">
        <f t="shared" ca="1" si="70"/>
        <v>14</v>
      </c>
      <c r="N229" s="49">
        <f t="shared" ca="1" si="71"/>
        <v>5</v>
      </c>
      <c r="O229" s="49">
        <f t="shared" ca="1" si="72"/>
        <v>16</v>
      </c>
      <c r="P229" s="49">
        <f t="shared" ca="1" si="73"/>
        <v>12</v>
      </c>
      <c r="Q229" s="49">
        <f t="shared" ca="1" si="74"/>
        <v>18</v>
      </c>
      <c r="R229" s="49">
        <f t="shared" ca="1" si="75"/>
        <v>1</v>
      </c>
      <c r="S229" s="49">
        <f t="shared" ca="1" si="76"/>
        <v>7</v>
      </c>
      <c r="T229" s="49">
        <f t="shared" ca="1" si="77"/>
        <v>8</v>
      </c>
      <c r="U229" s="49">
        <f t="shared" ca="1" si="78"/>
        <v>4</v>
      </c>
      <c r="V229" s="49">
        <f t="shared" ca="1" si="79"/>
        <v>11</v>
      </c>
      <c r="W229" s="49">
        <f t="shared" ca="1" si="80"/>
        <v>10</v>
      </c>
      <c r="X229" s="49">
        <f t="shared" ca="1" si="81"/>
        <v>3</v>
      </c>
    </row>
    <row r="230" spans="1:24" ht="19.5" thickBot="1">
      <c r="A230" s="65">
        <f t="shared" si="82"/>
        <v>229</v>
      </c>
      <c r="B230" s="45">
        <f ca="1">Streams!B230</f>
        <v>27</v>
      </c>
      <c r="C230" s="46">
        <f ca="1">VLOOKUP(B230,Partition!$D$2:$E$38,2)</f>
        <v>15</v>
      </c>
      <c r="D230" s="47">
        <f ca="1">COUNTIF(INDEX(C230:INDEX($C$1:C230,IFERROR(LOOKUP(2,1/($D$1:D229=2),ROW($D$1:D229)-MIN(ROW($D$1:D229)-1)),1),),),C230)</f>
        <v>2</v>
      </c>
      <c r="E230" s="46">
        <f t="shared" ca="1" si="83"/>
        <v>5</v>
      </c>
      <c r="F230" s="48">
        <f ca="1">COUNTIF(INDEX(E230:INDEX($E$1:E230,IFERROR(LOOKUP(2,1/($F$1:F229=2),ROW($F$1:F229)-MIN(ROW($F$1:F229)-1)),1),),),E230)</f>
        <v>1</v>
      </c>
      <c r="G230" s="49">
        <f t="shared" ref="G230:G259" ca="1" si="84">IF(C229&lt;&gt;0,C229,G229)</f>
        <v>7</v>
      </c>
      <c r="H230" s="49">
        <f t="shared" ref="H230:H259" ca="1" si="85">IF(AND(G229&lt;&gt;$G230,G229&lt;&gt;G230,G229&lt;&gt;0),G229,H229)</f>
        <v>13</v>
      </c>
      <c r="I230" s="49">
        <f t="shared" ref="I230:I259" ca="1" si="86">IF(AND(H229&lt;&gt;$G230,H229&lt;&gt;H230,H229&lt;&gt;0),H229,I229)</f>
        <v>2</v>
      </c>
      <c r="J230" s="49">
        <f t="shared" ref="J230:J259" ca="1" si="87">IF(AND(I229&lt;&gt;$G230,I229&lt;&gt;I230,I229&lt;&gt;0),I229,J229)</f>
        <v>6</v>
      </c>
      <c r="K230" s="49">
        <f t="shared" ref="K230:K259" ca="1" si="88">IF(AND(J229&lt;&gt;$G230,J229&lt;&gt;J230,J229&lt;&gt;0),J229,K229)</f>
        <v>15</v>
      </c>
      <c r="L230" s="49">
        <f t="shared" ref="L230:L259" ca="1" si="89">IF(AND(K229&lt;&gt;$G230,K229&lt;&gt;K230,K229&lt;&gt;0),K229,L229)</f>
        <v>17</v>
      </c>
      <c r="M230" s="49">
        <f t="shared" ref="M230:M259" ca="1" si="90">IF(AND(L229&lt;&gt;$G230,L229&lt;&gt;L230,L229&lt;&gt;0),L229,M229)</f>
        <v>9</v>
      </c>
      <c r="N230" s="49">
        <f t="shared" ref="N230:N259" ca="1" si="91">IF(AND(M229&lt;&gt;$G230,M229&lt;&gt;M230,M229&lt;&gt;0),M229,N229)</f>
        <v>14</v>
      </c>
      <c r="O230" s="49">
        <f t="shared" ref="O230:O259" ca="1" si="92">IF(AND(N229&lt;&gt;$G230,N229&lt;&gt;N230,N229&lt;&gt;0),N229,O229)</f>
        <v>5</v>
      </c>
      <c r="P230" s="49">
        <f t="shared" ref="P230:P259" ca="1" si="93">IF(AND(O229&lt;&gt;$G230,O229&lt;&gt;O230,O229&lt;&gt;0),O229,P229)</f>
        <v>16</v>
      </c>
      <c r="Q230" s="49">
        <f t="shared" ref="Q230:Q259" ca="1" si="94">IF(AND(P229&lt;&gt;$G230,P229&lt;&gt;P230,P229&lt;&gt;0),P229,Q229)</f>
        <v>12</v>
      </c>
      <c r="R230" s="49">
        <f t="shared" ref="R230:R259" ca="1" si="95">IF(AND(Q229&lt;&gt;$G230,Q229&lt;&gt;Q230,Q229&lt;&gt;0),Q229,R229)</f>
        <v>18</v>
      </c>
      <c r="S230" s="49">
        <f t="shared" ref="S230:S259" ca="1" si="96">IF(AND(R229&lt;&gt;$G230,R229&lt;&gt;R230,R229&lt;&gt;0),R229,S229)</f>
        <v>1</v>
      </c>
      <c r="T230" s="49">
        <f t="shared" ref="T230:T259" ca="1" si="97">IF(AND(S229&lt;&gt;$G230,S229&lt;&gt;S230,S229&lt;&gt;0),S229,T229)</f>
        <v>8</v>
      </c>
      <c r="U230" s="49">
        <f t="shared" ref="U230:U259" ca="1" si="98">IF(AND(T229&lt;&gt;$G230,T229&lt;&gt;T230,T229&lt;&gt;0),T229,U229)</f>
        <v>4</v>
      </c>
      <c r="V230" s="49">
        <f t="shared" ref="V230:V259" ca="1" si="99">IF(AND(U229&lt;&gt;$G230,U229&lt;&gt;U230,U229&lt;&gt;0),U229,V229)</f>
        <v>11</v>
      </c>
      <c r="W230" s="49">
        <f t="shared" ref="W230:W259" ca="1" si="100">IF(AND(V229&lt;&gt;$G230,V229&lt;&gt;V230,V229&lt;&gt;0),V229,W229)</f>
        <v>10</v>
      </c>
      <c r="X230" s="49">
        <f t="shared" ref="X230:X259" ca="1" si="101">IF(AND(W229&lt;&gt;$G230,W229&lt;&gt;W230,W229&lt;&gt;0),W229,X229)</f>
        <v>3</v>
      </c>
    </row>
    <row r="231" spans="1:24" ht="19.5" thickBot="1">
      <c r="A231" s="65">
        <f t="shared" si="82"/>
        <v>230</v>
      </c>
      <c r="B231" s="45">
        <f ca="1">Streams!B231</f>
        <v>31</v>
      </c>
      <c r="C231" s="46">
        <f ca="1">VLOOKUP(B231,Partition!$D$2:$E$38,2)</f>
        <v>16</v>
      </c>
      <c r="D231" s="47">
        <f ca="1">COUNTIF(INDEX(C231:INDEX($C$1:C231,IFERROR(LOOKUP(2,1/($D$1:D230=2),ROW($D$1:D230)-MIN(ROW($D$1:D230)-1)),1),),),C231)</f>
        <v>1</v>
      </c>
      <c r="E231" s="46">
        <f t="shared" ca="1" si="83"/>
        <v>10</v>
      </c>
      <c r="F231" s="48">
        <f ca="1">COUNTIF(INDEX(E231:INDEX($E$1:E231,IFERROR(LOOKUP(2,1/($F$1:F230=2),ROW($F$1:F230)-MIN(ROW($F$1:F230)-1)),1),),),E231)</f>
        <v>1</v>
      </c>
      <c r="G231" s="49">
        <f t="shared" ca="1" si="84"/>
        <v>15</v>
      </c>
      <c r="H231" s="49">
        <f t="shared" ca="1" si="85"/>
        <v>7</v>
      </c>
      <c r="I231" s="49">
        <f t="shared" ca="1" si="86"/>
        <v>13</v>
      </c>
      <c r="J231" s="49">
        <f t="shared" ca="1" si="87"/>
        <v>2</v>
      </c>
      <c r="K231" s="49">
        <f t="shared" ca="1" si="88"/>
        <v>6</v>
      </c>
      <c r="L231" s="49">
        <f t="shared" ca="1" si="89"/>
        <v>17</v>
      </c>
      <c r="M231" s="49">
        <f t="shared" ca="1" si="90"/>
        <v>9</v>
      </c>
      <c r="N231" s="49">
        <f t="shared" ca="1" si="91"/>
        <v>14</v>
      </c>
      <c r="O231" s="49">
        <f t="shared" ca="1" si="92"/>
        <v>5</v>
      </c>
      <c r="P231" s="49">
        <f t="shared" ca="1" si="93"/>
        <v>16</v>
      </c>
      <c r="Q231" s="49">
        <f t="shared" ca="1" si="94"/>
        <v>12</v>
      </c>
      <c r="R231" s="49">
        <f t="shared" ca="1" si="95"/>
        <v>18</v>
      </c>
      <c r="S231" s="49">
        <f t="shared" ca="1" si="96"/>
        <v>1</v>
      </c>
      <c r="T231" s="49">
        <f t="shared" ca="1" si="97"/>
        <v>8</v>
      </c>
      <c r="U231" s="49">
        <f t="shared" ca="1" si="98"/>
        <v>4</v>
      </c>
      <c r="V231" s="49">
        <f t="shared" ca="1" si="99"/>
        <v>11</v>
      </c>
      <c r="W231" s="49">
        <f t="shared" ca="1" si="100"/>
        <v>10</v>
      </c>
      <c r="X231" s="49">
        <f t="shared" ca="1" si="101"/>
        <v>3</v>
      </c>
    </row>
    <row r="232" spans="1:24" ht="19.5" thickBot="1">
      <c r="A232" s="65">
        <f t="shared" si="82"/>
        <v>231</v>
      </c>
      <c r="B232" s="45">
        <f ca="1">Streams!B232</f>
        <v>11</v>
      </c>
      <c r="C232" s="46">
        <f ca="1">VLOOKUP(B232,Partition!$D$2:$E$38,2)</f>
        <v>5</v>
      </c>
      <c r="D232" s="47">
        <f ca="1">COUNTIF(INDEX(C232:INDEX($C$1:C232,IFERROR(LOOKUP(2,1/($D$1:D231=2),ROW($D$1:D231)-MIN(ROW($D$1:D231)-1)),1),),),C232)</f>
        <v>1</v>
      </c>
      <c r="E232" s="46">
        <f t="shared" ca="1" si="83"/>
        <v>10</v>
      </c>
      <c r="F232" s="48">
        <f ca="1">COUNTIF(INDEX(E232:INDEX($E$1:E232,IFERROR(LOOKUP(2,1/($F$1:F231=2),ROW($F$1:F231)-MIN(ROW($F$1:F231)-1)),1),),),E232)</f>
        <v>2</v>
      </c>
      <c r="G232" s="49">
        <f t="shared" ca="1" si="84"/>
        <v>16</v>
      </c>
      <c r="H232" s="49">
        <f t="shared" ca="1" si="85"/>
        <v>15</v>
      </c>
      <c r="I232" s="49">
        <f t="shared" ca="1" si="86"/>
        <v>7</v>
      </c>
      <c r="J232" s="49">
        <f t="shared" ca="1" si="87"/>
        <v>13</v>
      </c>
      <c r="K232" s="49">
        <f t="shared" ca="1" si="88"/>
        <v>2</v>
      </c>
      <c r="L232" s="49">
        <f t="shared" ca="1" si="89"/>
        <v>6</v>
      </c>
      <c r="M232" s="49">
        <f t="shared" ca="1" si="90"/>
        <v>17</v>
      </c>
      <c r="N232" s="49">
        <f t="shared" ca="1" si="91"/>
        <v>9</v>
      </c>
      <c r="O232" s="49">
        <f t="shared" ca="1" si="92"/>
        <v>14</v>
      </c>
      <c r="P232" s="49">
        <f t="shared" ca="1" si="93"/>
        <v>5</v>
      </c>
      <c r="Q232" s="49">
        <f t="shared" ca="1" si="94"/>
        <v>12</v>
      </c>
      <c r="R232" s="49">
        <f t="shared" ca="1" si="95"/>
        <v>18</v>
      </c>
      <c r="S232" s="49">
        <f t="shared" ca="1" si="96"/>
        <v>1</v>
      </c>
      <c r="T232" s="49">
        <f t="shared" ca="1" si="97"/>
        <v>8</v>
      </c>
      <c r="U232" s="49">
        <f t="shared" ca="1" si="98"/>
        <v>4</v>
      </c>
      <c r="V232" s="49">
        <f t="shared" ca="1" si="99"/>
        <v>11</v>
      </c>
      <c r="W232" s="49">
        <f t="shared" ca="1" si="100"/>
        <v>10</v>
      </c>
      <c r="X232" s="49">
        <f t="shared" ca="1" si="101"/>
        <v>3</v>
      </c>
    </row>
    <row r="233" spans="1:24" ht="19.5" thickBot="1">
      <c r="A233" s="65">
        <f t="shared" si="82"/>
        <v>232</v>
      </c>
      <c r="B233" s="45">
        <f ca="1">Streams!B233</f>
        <v>0</v>
      </c>
      <c r="C233" s="46">
        <f ca="1">VLOOKUP(B233,Partition!$D$2:$E$38,2)</f>
        <v>0</v>
      </c>
      <c r="D233" s="47">
        <f ca="1">COUNTIF(INDEX(C233:INDEX($C$1:C233,IFERROR(LOOKUP(2,1/($D$1:D232=2),ROW($D$1:D232)-MIN(ROW($D$1:D232)-1)),1),),),C233)</f>
        <v>1</v>
      </c>
      <c r="E233" s="46" t="str">
        <f t="shared" ca="1" si="83"/>
        <v/>
      </c>
      <c r="F233" s="48">
        <f ca="1">COUNTIF(INDEX(E233:INDEX($E$1:E233,IFERROR(LOOKUP(2,1/($F$1:F232=2),ROW($F$1:F232)-MIN(ROW($F$1:F232)-1)),1),),),E233)</f>
        <v>1</v>
      </c>
      <c r="G233" s="49">
        <f t="shared" ca="1" si="84"/>
        <v>5</v>
      </c>
      <c r="H233" s="49">
        <f t="shared" ca="1" si="85"/>
        <v>16</v>
      </c>
      <c r="I233" s="49">
        <f t="shared" ca="1" si="86"/>
        <v>15</v>
      </c>
      <c r="J233" s="49">
        <f t="shared" ca="1" si="87"/>
        <v>7</v>
      </c>
      <c r="K233" s="49">
        <f t="shared" ca="1" si="88"/>
        <v>13</v>
      </c>
      <c r="L233" s="49">
        <f t="shared" ca="1" si="89"/>
        <v>2</v>
      </c>
      <c r="M233" s="49">
        <f t="shared" ca="1" si="90"/>
        <v>6</v>
      </c>
      <c r="N233" s="49">
        <f t="shared" ca="1" si="91"/>
        <v>17</v>
      </c>
      <c r="O233" s="49">
        <f t="shared" ca="1" si="92"/>
        <v>9</v>
      </c>
      <c r="P233" s="49">
        <f t="shared" ca="1" si="93"/>
        <v>14</v>
      </c>
      <c r="Q233" s="49">
        <f t="shared" ca="1" si="94"/>
        <v>12</v>
      </c>
      <c r="R233" s="49">
        <f t="shared" ca="1" si="95"/>
        <v>18</v>
      </c>
      <c r="S233" s="49">
        <f t="shared" ca="1" si="96"/>
        <v>1</v>
      </c>
      <c r="T233" s="49">
        <f t="shared" ca="1" si="97"/>
        <v>8</v>
      </c>
      <c r="U233" s="49">
        <f t="shared" ca="1" si="98"/>
        <v>4</v>
      </c>
      <c r="V233" s="49">
        <f t="shared" ca="1" si="99"/>
        <v>11</v>
      </c>
      <c r="W233" s="49">
        <f t="shared" ca="1" si="100"/>
        <v>10</v>
      </c>
      <c r="X233" s="49">
        <f t="shared" ca="1" si="101"/>
        <v>3</v>
      </c>
    </row>
    <row r="234" spans="1:24" ht="19.5" thickBot="1">
      <c r="A234" s="65">
        <f t="shared" si="82"/>
        <v>233</v>
      </c>
      <c r="B234" s="45">
        <f ca="1">Streams!B234</f>
        <v>8</v>
      </c>
      <c r="C234" s="46">
        <f ca="1">VLOOKUP(B234,Partition!$D$2:$E$38,2)</f>
        <v>5</v>
      </c>
      <c r="D234" s="47">
        <f ca="1">COUNTIF(INDEX(C234:INDEX($C$1:C234,IFERROR(LOOKUP(2,1/($D$1:D233=2),ROW($D$1:D233)-MIN(ROW($D$1:D233)-1)),1),),),C234)</f>
        <v>2</v>
      </c>
      <c r="E234" s="46">
        <f t="shared" ca="1" si="83"/>
        <v>1</v>
      </c>
      <c r="F234" s="48">
        <f ca="1">COUNTIF(INDEX(E234:INDEX($E$1:E234,IFERROR(LOOKUP(2,1/($F$1:F233=2),ROW($F$1:F233)-MIN(ROW($F$1:F233)-1)),1),),),E234)</f>
        <v>1</v>
      </c>
      <c r="G234" s="49">
        <f t="shared" ca="1" si="84"/>
        <v>5</v>
      </c>
      <c r="H234" s="49">
        <f t="shared" ca="1" si="85"/>
        <v>16</v>
      </c>
      <c r="I234" s="49">
        <f t="shared" ca="1" si="86"/>
        <v>15</v>
      </c>
      <c r="J234" s="49">
        <f t="shared" ca="1" si="87"/>
        <v>7</v>
      </c>
      <c r="K234" s="49">
        <f t="shared" ca="1" si="88"/>
        <v>13</v>
      </c>
      <c r="L234" s="49">
        <f t="shared" ca="1" si="89"/>
        <v>2</v>
      </c>
      <c r="M234" s="49">
        <f t="shared" ca="1" si="90"/>
        <v>6</v>
      </c>
      <c r="N234" s="49">
        <f t="shared" ca="1" si="91"/>
        <v>17</v>
      </c>
      <c r="O234" s="49">
        <f t="shared" ca="1" si="92"/>
        <v>9</v>
      </c>
      <c r="P234" s="49">
        <f t="shared" ca="1" si="93"/>
        <v>14</v>
      </c>
      <c r="Q234" s="49">
        <f t="shared" ca="1" si="94"/>
        <v>12</v>
      </c>
      <c r="R234" s="49">
        <f t="shared" ca="1" si="95"/>
        <v>18</v>
      </c>
      <c r="S234" s="49">
        <f t="shared" ca="1" si="96"/>
        <v>1</v>
      </c>
      <c r="T234" s="49">
        <f t="shared" ca="1" si="97"/>
        <v>8</v>
      </c>
      <c r="U234" s="49">
        <f t="shared" ca="1" si="98"/>
        <v>4</v>
      </c>
      <c r="V234" s="49">
        <f t="shared" ca="1" si="99"/>
        <v>11</v>
      </c>
      <c r="W234" s="49">
        <f t="shared" ca="1" si="100"/>
        <v>10</v>
      </c>
      <c r="X234" s="49">
        <f t="shared" ca="1" si="101"/>
        <v>3</v>
      </c>
    </row>
    <row r="235" spans="1:24" ht="19.5" thickBot="1">
      <c r="A235" s="65">
        <f t="shared" si="82"/>
        <v>234</v>
      </c>
      <c r="B235" s="45">
        <f ca="1">Streams!B235</f>
        <v>26</v>
      </c>
      <c r="C235" s="46">
        <f ca="1">VLOOKUP(B235,Partition!$D$2:$E$38,2)</f>
        <v>14</v>
      </c>
      <c r="D235" s="47">
        <f ca="1">COUNTIF(INDEX(C235:INDEX($C$1:C235,IFERROR(LOOKUP(2,1/($D$1:D234=2),ROW($D$1:D234)-MIN(ROW($D$1:D234)-1)),1),),),C235)</f>
        <v>1</v>
      </c>
      <c r="E235" s="46">
        <f t="shared" ca="1" si="83"/>
        <v>10</v>
      </c>
      <c r="F235" s="48">
        <f ca="1">COUNTIF(INDEX(E235:INDEX($E$1:E235,IFERROR(LOOKUP(2,1/($F$1:F234=2),ROW($F$1:F234)-MIN(ROW($F$1:F234)-1)),1),),),E235)</f>
        <v>2</v>
      </c>
      <c r="G235" s="49">
        <f t="shared" ca="1" si="84"/>
        <v>5</v>
      </c>
      <c r="H235" s="49">
        <f t="shared" ca="1" si="85"/>
        <v>16</v>
      </c>
      <c r="I235" s="49">
        <f t="shared" ca="1" si="86"/>
        <v>15</v>
      </c>
      <c r="J235" s="49">
        <f t="shared" ca="1" si="87"/>
        <v>7</v>
      </c>
      <c r="K235" s="49">
        <f t="shared" ca="1" si="88"/>
        <v>13</v>
      </c>
      <c r="L235" s="49">
        <f t="shared" ca="1" si="89"/>
        <v>2</v>
      </c>
      <c r="M235" s="49">
        <f t="shared" ca="1" si="90"/>
        <v>6</v>
      </c>
      <c r="N235" s="49">
        <f t="shared" ca="1" si="91"/>
        <v>17</v>
      </c>
      <c r="O235" s="49">
        <f t="shared" ca="1" si="92"/>
        <v>9</v>
      </c>
      <c r="P235" s="49">
        <f t="shared" ca="1" si="93"/>
        <v>14</v>
      </c>
      <c r="Q235" s="49">
        <f t="shared" ca="1" si="94"/>
        <v>12</v>
      </c>
      <c r="R235" s="49">
        <f t="shared" ca="1" si="95"/>
        <v>18</v>
      </c>
      <c r="S235" s="49">
        <f t="shared" ca="1" si="96"/>
        <v>1</v>
      </c>
      <c r="T235" s="49">
        <f t="shared" ca="1" si="97"/>
        <v>8</v>
      </c>
      <c r="U235" s="49">
        <f t="shared" ca="1" si="98"/>
        <v>4</v>
      </c>
      <c r="V235" s="49">
        <f t="shared" ca="1" si="99"/>
        <v>11</v>
      </c>
      <c r="W235" s="49">
        <f t="shared" ca="1" si="100"/>
        <v>10</v>
      </c>
      <c r="X235" s="49">
        <f t="shared" ca="1" si="101"/>
        <v>3</v>
      </c>
    </row>
    <row r="236" spans="1:24" ht="19.5" thickBot="1">
      <c r="A236" s="65">
        <f t="shared" si="82"/>
        <v>235</v>
      </c>
      <c r="B236" s="45">
        <f ca="1">Streams!B236</f>
        <v>14</v>
      </c>
      <c r="C236" s="46">
        <f ca="1">VLOOKUP(B236,Partition!$D$2:$E$38,2)</f>
        <v>8</v>
      </c>
      <c r="D236" s="47">
        <f ca="1">COUNTIF(INDEX(C236:INDEX($C$1:C236,IFERROR(LOOKUP(2,1/($D$1:D235=2),ROW($D$1:D235)-MIN(ROW($D$1:D235)-1)),1),),),C236)</f>
        <v>1</v>
      </c>
      <c r="E236" s="46">
        <f t="shared" ca="1" si="83"/>
        <v>14</v>
      </c>
      <c r="F236" s="48">
        <f ca="1">COUNTIF(INDEX(E236:INDEX($E$1:E236,IFERROR(LOOKUP(2,1/($F$1:F235=2),ROW($F$1:F235)-MIN(ROW($F$1:F235)-1)),1),),),E236)</f>
        <v>1</v>
      </c>
      <c r="G236" s="49">
        <f t="shared" ca="1" si="84"/>
        <v>14</v>
      </c>
      <c r="H236" s="49">
        <f t="shared" ca="1" si="85"/>
        <v>5</v>
      </c>
      <c r="I236" s="49">
        <f t="shared" ca="1" si="86"/>
        <v>16</v>
      </c>
      <c r="J236" s="49">
        <f t="shared" ca="1" si="87"/>
        <v>15</v>
      </c>
      <c r="K236" s="49">
        <f t="shared" ca="1" si="88"/>
        <v>7</v>
      </c>
      <c r="L236" s="49">
        <f t="shared" ca="1" si="89"/>
        <v>13</v>
      </c>
      <c r="M236" s="49">
        <f t="shared" ca="1" si="90"/>
        <v>2</v>
      </c>
      <c r="N236" s="49">
        <f t="shared" ca="1" si="91"/>
        <v>6</v>
      </c>
      <c r="O236" s="49">
        <f t="shared" ca="1" si="92"/>
        <v>17</v>
      </c>
      <c r="P236" s="49">
        <f t="shared" ca="1" si="93"/>
        <v>9</v>
      </c>
      <c r="Q236" s="49">
        <f t="shared" ca="1" si="94"/>
        <v>12</v>
      </c>
      <c r="R236" s="49">
        <f t="shared" ca="1" si="95"/>
        <v>18</v>
      </c>
      <c r="S236" s="49">
        <f t="shared" ca="1" si="96"/>
        <v>1</v>
      </c>
      <c r="T236" s="49">
        <f t="shared" ca="1" si="97"/>
        <v>8</v>
      </c>
      <c r="U236" s="49">
        <f t="shared" ca="1" si="98"/>
        <v>4</v>
      </c>
      <c r="V236" s="49">
        <f t="shared" ca="1" si="99"/>
        <v>11</v>
      </c>
      <c r="W236" s="49">
        <f t="shared" ca="1" si="100"/>
        <v>10</v>
      </c>
      <c r="X236" s="49">
        <f t="shared" ca="1" si="101"/>
        <v>3</v>
      </c>
    </row>
    <row r="237" spans="1:24" ht="19.5" thickBot="1">
      <c r="A237" s="65">
        <f t="shared" si="82"/>
        <v>236</v>
      </c>
      <c r="B237" s="45">
        <f ca="1">Streams!B237</f>
        <v>21</v>
      </c>
      <c r="C237" s="46">
        <f ca="1">VLOOKUP(B237,Partition!$D$2:$E$38,2)</f>
        <v>12</v>
      </c>
      <c r="D237" s="47">
        <f ca="1">COUNTIF(INDEX(C237:INDEX($C$1:C237,IFERROR(LOOKUP(2,1/($D$1:D236=2),ROW($D$1:D236)-MIN(ROW($D$1:D236)-1)),1),),),C237)</f>
        <v>1</v>
      </c>
      <c r="E237" s="46">
        <f t="shared" ca="1" si="83"/>
        <v>12</v>
      </c>
      <c r="F237" s="48">
        <f ca="1">COUNTIF(INDEX(E237:INDEX($E$1:E237,IFERROR(LOOKUP(2,1/($F$1:F236=2),ROW($F$1:F236)-MIN(ROW($F$1:F236)-1)),1),),),E237)</f>
        <v>1</v>
      </c>
      <c r="G237" s="49">
        <f t="shared" ca="1" si="84"/>
        <v>8</v>
      </c>
      <c r="H237" s="49">
        <f t="shared" ca="1" si="85"/>
        <v>14</v>
      </c>
      <c r="I237" s="49">
        <f t="shared" ca="1" si="86"/>
        <v>5</v>
      </c>
      <c r="J237" s="49">
        <f t="shared" ca="1" si="87"/>
        <v>16</v>
      </c>
      <c r="K237" s="49">
        <f t="shared" ca="1" si="88"/>
        <v>15</v>
      </c>
      <c r="L237" s="49">
        <f t="shared" ca="1" si="89"/>
        <v>7</v>
      </c>
      <c r="M237" s="49">
        <f t="shared" ca="1" si="90"/>
        <v>13</v>
      </c>
      <c r="N237" s="49">
        <f t="shared" ca="1" si="91"/>
        <v>2</v>
      </c>
      <c r="O237" s="49">
        <f t="shared" ca="1" si="92"/>
        <v>6</v>
      </c>
      <c r="P237" s="49">
        <f t="shared" ca="1" si="93"/>
        <v>17</v>
      </c>
      <c r="Q237" s="49">
        <f t="shared" ca="1" si="94"/>
        <v>9</v>
      </c>
      <c r="R237" s="49">
        <f t="shared" ca="1" si="95"/>
        <v>12</v>
      </c>
      <c r="S237" s="49">
        <f t="shared" ca="1" si="96"/>
        <v>18</v>
      </c>
      <c r="T237" s="49">
        <f t="shared" ca="1" si="97"/>
        <v>1</v>
      </c>
      <c r="U237" s="49">
        <f t="shared" ca="1" si="98"/>
        <v>4</v>
      </c>
      <c r="V237" s="49">
        <f t="shared" ca="1" si="99"/>
        <v>11</v>
      </c>
      <c r="W237" s="49">
        <f t="shared" ca="1" si="100"/>
        <v>10</v>
      </c>
      <c r="X237" s="49">
        <f t="shared" ca="1" si="101"/>
        <v>3</v>
      </c>
    </row>
    <row r="238" spans="1:24" ht="19.5" thickBot="1">
      <c r="A238" s="65">
        <f t="shared" si="82"/>
        <v>237</v>
      </c>
      <c r="B238" s="45">
        <f ca="1">Streams!B238</f>
        <v>17</v>
      </c>
      <c r="C238" s="46">
        <f ca="1">VLOOKUP(B238,Partition!$D$2:$E$38,2)</f>
        <v>8</v>
      </c>
      <c r="D238" s="47">
        <f ca="1">COUNTIF(INDEX(C238:INDEX($C$1:C238,IFERROR(LOOKUP(2,1/($D$1:D237=2),ROW($D$1:D237)-MIN(ROW($D$1:D237)-1)),1),),),C238)</f>
        <v>2</v>
      </c>
      <c r="E238" s="46">
        <f t="shared" ca="1" si="83"/>
        <v>2</v>
      </c>
      <c r="F238" s="48">
        <f ca="1">COUNTIF(INDEX(E238:INDEX($E$1:E238,IFERROR(LOOKUP(2,1/($F$1:F237=2),ROW($F$1:F237)-MIN(ROW($F$1:F237)-1)),1),),),E238)</f>
        <v>1</v>
      </c>
      <c r="G238" s="49">
        <f t="shared" ca="1" si="84"/>
        <v>12</v>
      </c>
      <c r="H238" s="49">
        <f t="shared" ca="1" si="85"/>
        <v>8</v>
      </c>
      <c r="I238" s="49">
        <f t="shared" ca="1" si="86"/>
        <v>14</v>
      </c>
      <c r="J238" s="49">
        <f t="shared" ca="1" si="87"/>
        <v>5</v>
      </c>
      <c r="K238" s="49">
        <f t="shared" ca="1" si="88"/>
        <v>16</v>
      </c>
      <c r="L238" s="49">
        <f t="shared" ca="1" si="89"/>
        <v>15</v>
      </c>
      <c r="M238" s="49">
        <f t="shared" ca="1" si="90"/>
        <v>7</v>
      </c>
      <c r="N238" s="49">
        <f t="shared" ca="1" si="91"/>
        <v>13</v>
      </c>
      <c r="O238" s="49">
        <f t="shared" ca="1" si="92"/>
        <v>2</v>
      </c>
      <c r="P238" s="49">
        <f t="shared" ca="1" si="93"/>
        <v>6</v>
      </c>
      <c r="Q238" s="49">
        <f t="shared" ca="1" si="94"/>
        <v>17</v>
      </c>
      <c r="R238" s="49">
        <f t="shared" ca="1" si="95"/>
        <v>9</v>
      </c>
      <c r="S238" s="49">
        <f t="shared" ca="1" si="96"/>
        <v>18</v>
      </c>
      <c r="T238" s="49">
        <f t="shared" ca="1" si="97"/>
        <v>1</v>
      </c>
      <c r="U238" s="49">
        <f t="shared" ca="1" si="98"/>
        <v>4</v>
      </c>
      <c r="V238" s="49">
        <f t="shared" ca="1" si="99"/>
        <v>11</v>
      </c>
      <c r="W238" s="49">
        <f t="shared" ca="1" si="100"/>
        <v>10</v>
      </c>
      <c r="X238" s="49">
        <f t="shared" ca="1" si="101"/>
        <v>3</v>
      </c>
    </row>
    <row r="239" spans="1:24" ht="19.5" thickBot="1">
      <c r="A239" s="65">
        <f t="shared" si="82"/>
        <v>238</v>
      </c>
      <c r="B239" s="45">
        <f ca="1">Streams!B239</f>
        <v>11</v>
      </c>
      <c r="C239" s="46">
        <f ca="1">VLOOKUP(B239,Partition!$D$2:$E$38,2)</f>
        <v>5</v>
      </c>
      <c r="D239" s="47">
        <f ca="1">COUNTIF(INDEX(C239:INDEX($C$1:C239,IFERROR(LOOKUP(2,1/($D$1:D238=2),ROW($D$1:D238)-MIN(ROW($D$1:D238)-1)),1),),),C239)</f>
        <v>1</v>
      </c>
      <c r="E239" s="46">
        <f t="shared" ca="1" si="83"/>
        <v>4</v>
      </c>
      <c r="F239" s="48">
        <f ca="1">COUNTIF(INDEX(E239:INDEX($E$1:E239,IFERROR(LOOKUP(2,1/($F$1:F238=2),ROW($F$1:F238)-MIN(ROW($F$1:F238)-1)),1),),),E239)</f>
        <v>1</v>
      </c>
      <c r="G239" s="49">
        <f t="shared" ca="1" si="84"/>
        <v>8</v>
      </c>
      <c r="H239" s="49">
        <f t="shared" ca="1" si="85"/>
        <v>12</v>
      </c>
      <c r="I239" s="49">
        <f t="shared" ca="1" si="86"/>
        <v>14</v>
      </c>
      <c r="J239" s="49">
        <f t="shared" ca="1" si="87"/>
        <v>5</v>
      </c>
      <c r="K239" s="49">
        <f t="shared" ca="1" si="88"/>
        <v>16</v>
      </c>
      <c r="L239" s="49">
        <f t="shared" ca="1" si="89"/>
        <v>15</v>
      </c>
      <c r="M239" s="49">
        <f t="shared" ca="1" si="90"/>
        <v>7</v>
      </c>
      <c r="N239" s="49">
        <f t="shared" ca="1" si="91"/>
        <v>13</v>
      </c>
      <c r="O239" s="49">
        <f t="shared" ca="1" si="92"/>
        <v>2</v>
      </c>
      <c r="P239" s="49">
        <f t="shared" ca="1" si="93"/>
        <v>6</v>
      </c>
      <c r="Q239" s="49">
        <f t="shared" ca="1" si="94"/>
        <v>17</v>
      </c>
      <c r="R239" s="49">
        <f t="shared" ca="1" si="95"/>
        <v>9</v>
      </c>
      <c r="S239" s="49">
        <f t="shared" ca="1" si="96"/>
        <v>18</v>
      </c>
      <c r="T239" s="49">
        <f t="shared" ca="1" si="97"/>
        <v>1</v>
      </c>
      <c r="U239" s="49">
        <f t="shared" ca="1" si="98"/>
        <v>4</v>
      </c>
      <c r="V239" s="49">
        <f t="shared" ca="1" si="99"/>
        <v>11</v>
      </c>
      <c r="W239" s="49">
        <f t="shared" ca="1" si="100"/>
        <v>10</v>
      </c>
      <c r="X239" s="49">
        <f t="shared" ca="1" si="101"/>
        <v>3</v>
      </c>
    </row>
    <row r="240" spans="1:24" ht="19.5" thickBot="1">
      <c r="A240" s="65">
        <f t="shared" si="82"/>
        <v>239</v>
      </c>
      <c r="B240" s="45">
        <f ca="1">Streams!B240</f>
        <v>12</v>
      </c>
      <c r="C240" s="46">
        <f ca="1">VLOOKUP(B240,Partition!$D$2:$E$38,2)</f>
        <v>6</v>
      </c>
      <c r="D240" s="47">
        <f ca="1">COUNTIF(INDEX(C240:INDEX($C$1:C240,IFERROR(LOOKUP(2,1/($D$1:D239=2),ROW($D$1:D239)-MIN(ROW($D$1:D239)-1)),1),),),C240)</f>
        <v>1</v>
      </c>
      <c r="E240" s="46">
        <f t="shared" ca="1" si="83"/>
        <v>10</v>
      </c>
      <c r="F240" s="48">
        <f ca="1">COUNTIF(INDEX(E240:INDEX($E$1:E240,IFERROR(LOOKUP(2,1/($F$1:F239=2),ROW($F$1:F239)-MIN(ROW($F$1:F239)-1)),1),),),E240)</f>
        <v>2</v>
      </c>
      <c r="G240" s="49">
        <f t="shared" ca="1" si="84"/>
        <v>5</v>
      </c>
      <c r="H240" s="49">
        <f t="shared" ca="1" si="85"/>
        <v>8</v>
      </c>
      <c r="I240" s="49">
        <f t="shared" ca="1" si="86"/>
        <v>12</v>
      </c>
      <c r="J240" s="49">
        <f t="shared" ca="1" si="87"/>
        <v>14</v>
      </c>
      <c r="K240" s="49">
        <f t="shared" ca="1" si="88"/>
        <v>16</v>
      </c>
      <c r="L240" s="49">
        <f t="shared" ca="1" si="89"/>
        <v>15</v>
      </c>
      <c r="M240" s="49">
        <f t="shared" ca="1" si="90"/>
        <v>7</v>
      </c>
      <c r="N240" s="49">
        <f t="shared" ca="1" si="91"/>
        <v>13</v>
      </c>
      <c r="O240" s="49">
        <f t="shared" ca="1" si="92"/>
        <v>2</v>
      </c>
      <c r="P240" s="49">
        <f t="shared" ca="1" si="93"/>
        <v>6</v>
      </c>
      <c r="Q240" s="49">
        <f t="shared" ca="1" si="94"/>
        <v>17</v>
      </c>
      <c r="R240" s="49">
        <f t="shared" ca="1" si="95"/>
        <v>9</v>
      </c>
      <c r="S240" s="49">
        <f t="shared" ca="1" si="96"/>
        <v>18</v>
      </c>
      <c r="T240" s="49">
        <f t="shared" ca="1" si="97"/>
        <v>1</v>
      </c>
      <c r="U240" s="49">
        <f t="shared" ca="1" si="98"/>
        <v>4</v>
      </c>
      <c r="V240" s="49">
        <f t="shared" ca="1" si="99"/>
        <v>11</v>
      </c>
      <c r="W240" s="49">
        <f t="shared" ca="1" si="100"/>
        <v>10</v>
      </c>
      <c r="X240" s="49">
        <f t="shared" ca="1" si="101"/>
        <v>3</v>
      </c>
    </row>
    <row r="241" spans="1:24" ht="19.5" thickBot="1">
      <c r="A241" s="65">
        <f t="shared" si="82"/>
        <v>240</v>
      </c>
      <c r="B241" s="45">
        <f ca="1">Streams!B241</f>
        <v>2</v>
      </c>
      <c r="C241" s="46">
        <f ca="1">VLOOKUP(B241,Partition!$D$2:$E$38,2)</f>
        <v>2</v>
      </c>
      <c r="D241" s="47">
        <f ca="1">COUNTIF(INDEX(C241:INDEX($C$1:C241,IFERROR(LOOKUP(2,1/($D$1:D240=2),ROW($D$1:D240)-MIN(ROW($D$1:D240)-1)),1),),),C241)</f>
        <v>1</v>
      </c>
      <c r="E241" s="46">
        <f t="shared" ca="1" si="83"/>
        <v>10</v>
      </c>
      <c r="F241" s="48">
        <f ca="1">COUNTIF(INDEX(E241:INDEX($E$1:E241,IFERROR(LOOKUP(2,1/($F$1:F240=2),ROW($F$1:F240)-MIN(ROW($F$1:F240)-1)),1),),),E241)</f>
        <v>2</v>
      </c>
      <c r="G241" s="49">
        <f t="shared" ca="1" si="84"/>
        <v>6</v>
      </c>
      <c r="H241" s="49">
        <f t="shared" ca="1" si="85"/>
        <v>5</v>
      </c>
      <c r="I241" s="49">
        <f t="shared" ca="1" si="86"/>
        <v>8</v>
      </c>
      <c r="J241" s="49">
        <f t="shared" ca="1" si="87"/>
        <v>12</v>
      </c>
      <c r="K241" s="49">
        <f t="shared" ca="1" si="88"/>
        <v>14</v>
      </c>
      <c r="L241" s="49">
        <f t="shared" ca="1" si="89"/>
        <v>16</v>
      </c>
      <c r="M241" s="49">
        <f t="shared" ca="1" si="90"/>
        <v>15</v>
      </c>
      <c r="N241" s="49">
        <f t="shared" ca="1" si="91"/>
        <v>7</v>
      </c>
      <c r="O241" s="49">
        <f t="shared" ca="1" si="92"/>
        <v>13</v>
      </c>
      <c r="P241" s="49">
        <f t="shared" ca="1" si="93"/>
        <v>2</v>
      </c>
      <c r="Q241" s="49">
        <f t="shared" ca="1" si="94"/>
        <v>17</v>
      </c>
      <c r="R241" s="49">
        <f t="shared" ca="1" si="95"/>
        <v>9</v>
      </c>
      <c r="S241" s="49">
        <f t="shared" ca="1" si="96"/>
        <v>18</v>
      </c>
      <c r="T241" s="49">
        <f t="shared" ca="1" si="97"/>
        <v>1</v>
      </c>
      <c r="U241" s="49">
        <f t="shared" ca="1" si="98"/>
        <v>4</v>
      </c>
      <c r="V241" s="49">
        <f t="shared" ca="1" si="99"/>
        <v>11</v>
      </c>
      <c r="W241" s="49">
        <f t="shared" ca="1" si="100"/>
        <v>10</v>
      </c>
      <c r="X241" s="49">
        <f t="shared" ca="1" si="101"/>
        <v>3</v>
      </c>
    </row>
    <row r="242" spans="1:24" ht="19.5" thickBot="1">
      <c r="A242" s="65">
        <f t="shared" si="82"/>
        <v>241</v>
      </c>
      <c r="B242" s="45">
        <f>Streams!B242</f>
        <v>0</v>
      </c>
      <c r="C242" s="46">
        <f>VLOOKUP(B242,Partition!$D$2:$E$38,2)</f>
        <v>0</v>
      </c>
      <c r="D242" s="47">
        <f ca="1">COUNTIF(INDEX(C242:INDEX($C$1:C242,IFERROR(LOOKUP(2,1/($D$1:D241=2),ROW($D$1:D241)-MIN(ROW($D$1:D241)-1)),1),),),C242)</f>
        <v>1</v>
      </c>
      <c r="E242" s="46" t="str">
        <f t="shared" ca="1" si="83"/>
        <v/>
      </c>
      <c r="F242" s="48">
        <f ca="1">COUNTIF(INDEX(E242:INDEX($E$1:E242,IFERROR(LOOKUP(2,1/($F$1:F241=2),ROW($F$1:F241)-MIN(ROW($F$1:F241)-1)),1),),),E242)</f>
        <v>1</v>
      </c>
      <c r="G242" s="49">
        <f t="shared" ca="1" si="84"/>
        <v>2</v>
      </c>
      <c r="H242" s="49">
        <f t="shared" ca="1" si="85"/>
        <v>6</v>
      </c>
      <c r="I242" s="49">
        <f t="shared" ca="1" si="86"/>
        <v>5</v>
      </c>
      <c r="J242" s="49">
        <f t="shared" ca="1" si="87"/>
        <v>8</v>
      </c>
      <c r="K242" s="49">
        <f t="shared" ca="1" si="88"/>
        <v>12</v>
      </c>
      <c r="L242" s="49">
        <f t="shared" ca="1" si="89"/>
        <v>14</v>
      </c>
      <c r="M242" s="49">
        <f t="shared" ca="1" si="90"/>
        <v>16</v>
      </c>
      <c r="N242" s="49">
        <f t="shared" ca="1" si="91"/>
        <v>15</v>
      </c>
      <c r="O242" s="49">
        <f t="shared" ca="1" si="92"/>
        <v>7</v>
      </c>
      <c r="P242" s="49">
        <f t="shared" ca="1" si="93"/>
        <v>13</v>
      </c>
      <c r="Q242" s="49">
        <f t="shared" ca="1" si="94"/>
        <v>17</v>
      </c>
      <c r="R242" s="49">
        <f t="shared" ca="1" si="95"/>
        <v>9</v>
      </c>
      <c r="S242" s="49">
        <f t="shared" ca="1" si="96"/>
        <v>18</v>
      </c>
      <c r="T242" s="49">
        <f t="shared" ca="1" si="97"/>
        <v>1</v>
      </c>
      <c r="U242" s="49">
        <f t="shared" ca="1" si="98"/>
        <v>4</v>
      </c>
      <c r="V242" s="49">
        <f t="shared" ca="1" si="99"/>
        <v>11</v>
      </c>
      <c r="W242" s="49">
        <f t="shared" ca="1" si="100"/>
        <v>10</v>
      </c>
      <c r="X242" s="49">
        <f t="shared" ca="1" si="101"/>
        <v>3</v>
      </c>
    </row>
    <row r="243" spans="1:24" ht="19.5" thickBot="1">
      <c r="A243" s="65">
        <f t="shared" si="82"/>
        <v>242</v>
      </c>
      <c r="B243" s="45">
        <f>Streams!B243</f>
        <v>0</v>
      </c>
      <c r="C243" s="46">
        <f>VLOOKUP(B243,Partition!$D$2:$E$38,2)</f>
        <v>0</v>
      </c>
      <c r="D243" s="47">
        <f ca="1">COUNTIF(INDEX(C243:INDEX($C$1:C243,IFERROR(LOOKUP(2,1/($D$1:D242=2),ROW($D$1:D242)-MIN(ROW($D$1:D242)-1)),1),),),C243)</f>
        <v>2</v>
      </c>
      <c r="E243" s="46" t="str">
        <f t="shared" ca="1" si="83"/>
        <v/>
      </c>
      <c r="F243" s="48">
        <f ca="1">COUNTIF(INDEX(E243:INDEX($E$1:E243,IFERROR(LOOKUP(2,1/($F$1:F242=2),ROW($F$1:F242)-MIN(ROW($F$1:F242)-1)),1),),),E243)</f>
        <v>2</v>
      </c>
      <c r="G243" s="49">
        <f t="shared" ca="1" si="84"/>
        <v>2</v>
      </c>
      <c r="H243" s="49">
        <f t="shared" ca="1" si="85"/>
        <v>6</v>
      </c>
      <c r="I243" s="49">
        <f t="shared" ca="1" si="86"/>
        <v>5</v>
      </c>
      <c r="J243" s="49">
        <f t="shared" ca="1" si="87"/>
        <v>8</v>
      </c>
      <c r="K243" s="49">
        <f t="shared" ca="1" si="88"/>
        <v>12</v>
      </c>
      <c r="L243" s="49">
        <f t="shared" ca="1" si="89"/>
        <v>14</v>
      </c>
      <c r="M243" s="49">
        <f t="shared" ca="1" si="90"/>
        <v>16</v>
      </c>
      <c r="N243" s="49">
        <f t="shared" ca="1" si="91"/>
        <v>15</v>
      </c>
      <c r="O243" s="49">
        <f t="shared" ca="1" si="92"/>
        <v>7</v>
      </c>
      <c r="P243" s="49">
        <f t="shared" ca="1" si="93"/>
        <v>13</v>
      </c>
      <c r="Q243" s="49">
        <f t="shared" ca="1" si="94"/>
        <v>17</v>
      </c>
      <c r="R243" s="49">
        <f t="shared" ca="1" si="95"/>
        <v>9</v>
      </c>
      <c r="S243" s="49">
        <f t="shared" ca="1" si="96"/>
        <v>18</v>
      </c>
      <c r="T243" s="49">
        <f t="shared" ca="1" si="97"/>
        <v>1</v>
      </c>
      <c r="U243" s="49">
        <f t="shared" ca="1" si="98"/>
        <v>4</v>
      </c>
      <c r="V243" s="49">
        <f t="shared" ca="1" si="99"/>
        <v>11</v>
      </c>
      <c r="W243" s="49">
        <f t="shared" ca="1" si="100"/>
        <v>10</v>
      </c>
      <c r="X243" s="49">
        <f t="shared" ca="1" si="101"/>
        <v>3</v>
      </c>
    </row>
    <row r="244" spans="1:24" ht="19.5" thickBot="1">
      <c r="A244" s="65">
        <f t="shared" si="82"/>
        <v>243</v>
      </c>
      <c r="B244" s="45">
        <f>Streams!B244</f>
        <v>0</v>
      </c>
      <c r="C244" s="46">
        <f>VLOOKUP(B244,Partition!$D$2:$E$38,2)</f>
        <v>0</v>
      </c>
      <c r="D244" s="47">
        <f ca="1">COUNTIF(INDEX(C244:INDEX($C$1:C244,IFERROR(LOOKUP(2,1/($D$1:D243=2),ROW($D$1:D243)-MIN(ROW($D$1:D243)-1)),1),),),C244)</f>
        <v>2</v>
      </c>
      <c r="E244" s="46" t="str">
        <f t="shared" ca="1" si="83"/>
        <v/>
      </c>
      <c r="F244" s="48">
        <f ca="1">COUNTIF(INDEX(E244:INDEX($E$1:E244,IFERROR(LOOKUP(2,1/($F$1:F243=2),ROW($F$1:F243)-MIN(ROW($F$1:F243)-1)),1),),),E244)</f>
        <v>2</v>
      </c>
      <c r="G244" s="49">
        <f t="shared" ca="1" si="84"/>
        <v>2</v>
      </c>
      <c r="H244" s="49">
        <f t="shared" ca="1" si="85"/>
        <v>6</v>
      </c>
      <c r="I244" s="49">
        <f t="shared" ca="1" si="86"/>
        <v>5</v>
      </c>
      <c r="J244" s="49">
        <f t="shared" ca="1" si="87"/>
        <v>8</v>
      </c>
      <c r="K244" s="49">
        <f t="shared" ca="1" si="88"/>
        <v>12</v>
      </c>
      <c r="L244" s="49">
        <f t="shared" ca="1" si="89"/>
        <v>14</v>
      </c>
      <c r="M244" s="49">
        <f t="shared" ca="1" si="90"/>
        <v>16</v>
      </c>
      <c r="N244" s="49">
        <f t="shared" ca="1" si="91"/>
        <v>15</v>
      </c>
      <c r="O244" s="49">
        <f t="shared" ca="1" si="92"/>
        <v>7</v>
      </c>
      <c r="P244" s="49">
        <f t="shared" ca="1" si="93"/>
        <v>13</v>
      </c>
      <c r="Q244" s="49">
        <f t="shared" ca="1" si="94"/>
        <v>17</v>
      </c>
      <c r="R244" s="49">
        <f t="shared" ca="1" si="95"/>
        <v>9</v>
      </c>
      <c r="S244" s="49">
        <f t="shared" ca="1" si="96"/>
        <v>18</v>
      </c>
      <c r="T244" s="49">
        <f t="shared" ca="1" si="97"/>
        <v>1</v>
      </c>
      <c r="U244" s="49">
        <f t="shared" ca="1" si="98"/>
        <v>4</v>
      </c>
      <c r="V244" s="49">
        <f t="shared" ca="1" si="99"/>
        <v>11</v>
      </c>
      <c r="W244" s="49">
        <f t="shared" ca="1" si="100"/>
        <v>10</v>
      </c>
      <c r="X244" s="49">
        <f t="shared" ca="1" si="101"/>
        <v>3</v>
      </c>
    </row>
    <row r="245" spans="1:24" ht="19.5" thickBot="1">
      <c r="A245" s="65">
        <f t="shared" si="82"/>
        <v>244</v>
      </c>
      <c r="B245" s="45">
        <f>Streams!B245</f>
        <v>0</v>
      </c>
      <c r="C245" s="46">
        <f>VLOOKUP(B245,Partition!$D$2:$E$38,2)</f>
        <v>0</v>
      </c>
      <c r="D245" s="47">
        <f ca="1">COUNTIF(INDEX(C245:INDEX($C$1:C245,IFERROR(LOOKUP(2,1/($D$1:D244=2),ROW($D$1:D244)-MIN(ROW($D$1:D244)-1)),1),),),C245)</f>
        <v>2</v>
      </c>
      <c r="E245" s="46" t="str">
        <f t="shared" ca="1" si="83"/>
        <v/>
      </c>
      <c r="F245" s="48">
        <f ca="1">COUNTIF(INDEX(E245:INDEX($E$1:E245,IFERROR(LOOKUP(2,1/($F$1:F244=2),ROW($F$1:F244)-MIN(ROW($F$1:F244)-1)),1),),),E245)</f>
        <v>2</v>
      </c>
      <c r="G245" s="49">
        <f t="shared" ca="1" si="84"/>
        <v>2</v>
      </c>
      <c r="H245" s="49">
        <f t="shared" ca="1" si="85"/>
        <v>6</v>
      </c>
      <c r="I245" s="49">
        <f t="shared" ca="1" si="86"/>
        <v>5</v>
      </c>
      <c r="J245" s="49">
        <f t="shared" ca="1" si="87"/>
        <v>8</v>
      </c>
      <c r="K245" s="49">
        <f t="shared" ca="1" si="88"/>
        <v>12</v>
      </c>
      <c r="L245" s="49">
        <f t="shared" ca="1" si="89"/>
        <v>14</v>
      </c>
      <c r="M245" s="49">
        <f t="shared" ca="1" si="90"/>
        <v>16</v>
      </c>
      <c r="N245" s="49">
        <f t="shared" ca="1" si="91"/>
        <v>15</v>
      </c>
      <c r="O245" s="49">
        <f t="shared" ca="1" si="92"/>
        <v>7</v>
      </c>
      <c r="P245" s="49">
        <f t="shared" ca="1" si="93"/>
        <v>13</v>
      </c>
      <c r="Q245" s="49">
        <f t="shared" ca="1" si="94"/>
        <v>17</v>
      </c>
      <c r="R245" s="49">
        <f t="shared" ca="1" si="95"/>
        <v>9</v>
      </c>
      <c r="S245" s="49">
        <f t="shared" ca="1" si="96"/>
        <v>18</v>
      </c>
      <c r="T245" s="49">
        <f t="shared" ca="1" si="97"/>
        <v>1</v>
      </c>
      <c r="U245" s="49">
        <f t="shared" ca="1" si="98"/>
        <v>4</v>
      </c>
      <c r="V245" s="49">
        <f t="shared" ca="1" si="99"/>
        <v>11</v>
      </c>
      <c r="W245" s="49">
        <f t="shared" ca="1" si="100"/>
        <v>10</v>
      </c>
      <c r="X245" s="49">
        <f t="shared" ca="1" si="101"/>
        <v>3</v>
      </c>
    </row>
    <row r="246" spans="1:24" ht="19.5" thickBot="1">
      <c r="A246" s="65">
        <f t="shared" si="82"/>
        <v>245</v>
      </c>
      <c r="B246" s="45">
        <f>Streams!B246</f>
        <v>0</v>
      </c>
      <c r="C246" s="46">
        <f>VLOOKUP(B246,Partition!$D$2:$E$38,2)</f>
        <v>0</v>
      </c>
      <c r="D246" s="47">
        <f ca="1">COUNTIF(INDEX(C246:INDEX($C$1:C246,IFERROR(LOOKUP(2,1/($D$1:D245=2),ROW($D$1:D245)-MIN(ROW($D$1:D245)-1)),1),),),C246)</f>
        <v>2</v>
      </c>
      <c r="E246" s="46" t="str">
        <f t="shared" ca="1" si="83"/>
        <v/>
      </c>
      <c r="F246" s="48">
        <f ca="1">COUNTIF(INDEX(E246:INDEX($E$1:E246,IFERROR(LOOKUP(2,1/($F$1:F245=2),ROW($F$1:F245)-MIN(ROW($F$1:F245)-1)),1),),),E246)</f>
        <v>2</v>
      </c>
      <c r="G246" s="49">
        <f t="shared" ca="1" si="84"/>
        <v>2</v>
      </c>
      <c r="H246" s="49">
        <f t="shared" ca="1" si="85"/>
        <v>6</v>
      </c>
      <c r="I246" s="49">
        <f t="shared" ca="1" si="86"/>
        <v>5</v>
      </c>
      <c r="J246" s="49">
        <f t="shared" ca="1" si="87"/>
        <v>8</v>
      </c>
      <c r="K246" s="49">
        <f t="shared" ca="1" si="88"/>
        <v>12</v>
      </c>
      <c r="L246" s="49">
        <f t="shared" ca="1" si="89"/>
        <v>14</v>
      </c>
      <c r="M246" s="49">
        <f t="shared" ca="1" si="90"/>
        <v>16</v>
      </c>
      <c r="N246" s="49">
        <f t="shared" ca="1" si="91"/>
        <v>15</v>
      </c>
      <c r="O246" s="49">
        <f t="shared" ca="1" si="92"/>
        <v>7</v>
      </c>
      <c r="P246" s="49">
        <f t="shared" ca="1" si="93"/>
        <v>13</v>
      </c>
      <c r="Q246" s="49">
        <f t="shared" ca="1" si="94"/>
        <v>17</v>
      </c>
      <c r="R246" s="49">
        <f t="shared" ca="1" si="95"/>
        <v>9</v>
      </c>
      <c r="S246" s="49">
        <f t="shared" ca="1" si="96"/>
        <v>18</v>
      </c>
      <c r="T246" s="49">
        <f t="shared" ca="1" si="97"/>
        <v>1</v>
      </c>
      <c r="U246" s="49">
        <f t="shared" ca="1" si="98"/>
        <v>4</v>
      </c>
      <c r="V246" s="49">
        <f t="shared" ca="1" si="99"/>
        <v>11</v>
      </c>
      <c r="W246" s="49">
        <f t="shared" ca="1" si="100"/>
        <v>10</v>
      </c>
      <c r="X246" s="49">
        <f t="shared" ca="1" si="101"/>
        <v>3</v>
      </c>
    </row>
    <row r="247" spans="1:24" ht="19.5" thickBot="1">
      <c r="A247" s="65">
        <f t="shared" si="82"/>
        <v>246</v>
      </c>
      <c r="B247" s="45">
        <f>Streams!B247</f>
        <v>0</v>
      </c>
      <c r="C247" s="46">
        <f>VLOOKUP(B247,Partition!$D$2:$E$38,2)</f>
        <v>0</v>
      </c>
      <c r="D247" s="47">
        <f ca="1">COUNTIF(INDEX(C247:INDEX($C$1:C247,IFERROR(LOOKUP(2,1/($D$1:D246=2),ROW($D$1:D246)-MIN(ROW($D$1:D246)-1)),1),),),C247)</f>
        <v>2</v>
      </c>
      <c r="E247" s="46" t="str">
        <f t="shared" ca="1" si="83"/>
        <v/>
      </c>
      <c r="F247" s="48">
        <f ca="1">COUNTIF(INDEX(E247:INDEX($E$1:E247,IFERROR(LOOKUP(2,1/($F$1:F246=2),ROW($F$1:F246)-MIN(ROW($F$1:F246)-1)),1),),),E247)</f>
        <v>2</v>
      </c>
      <c r="G247" s="49">
        <f t="shared" ca="1" si="84"/>
        <v>2</v>
      </c>
      <c r="H247" s="49">
        <f t="shared" ca="1" si="85"/>
        <v>6</v>
      </c>
      <c r="I247" s="49">
        <f t="shared" ca="1" si="86"/>
        <v>5</v>
      </c>
      <c r="J247" s="49">
        <f t="shared" ca="1" si="87"/>
        <v>8</v>
      </c>
      <c r="K247" s="49">
        <f t="shared" ca="1" si="88"/>
        <v>12</v>
      </c>
      <c r="L247" s="49">
        <f t="shared" ca="1" si="89"/>
        <v>14</v>
      </c>
      <c r="M247" s="49">
        <f t="shared" ca="1" si="90"/>
        <v>16</v>
      </c>
      <c r="N247" s="49">
        <f t="shared" ca="1" si="91"/>
        <v>15</v>
      </c>
      <c r="O247" s="49">
        <f t="shared" ca="1" si="92"/>
        <v>7</v>
      </c>
      <c r="P247" s="49">
        <f t="shared" ca="1" si="93"/>
        <v>13</v>
      </c>
      <c r="Q247" s="49">
        <f t="shared" ca="1" si="94"/>
        <v>17</v>
      </c>
      <c r="R247" s="49">
        <f t="shared" ca="1" si="95"/>
        <v>9</v>
      </c>
      <c r="S247" s="49">
        <f t="shared" ca="1" si="96"/>
        <v>18</v>
      </c>
      <c r="T247" s="49">
        <f t="shared" ca="1" si="97"/>
        <v>1</v>
      </c>
      <c r="U247" s="49">
        <f t="shared" ca="1" si="98"/>
        <v>4</v>
      </c>
      <c r="V247" s="49">
        <f t="shared" ca="1" si="99"/>
        <v>11</v>
      </c>
      <c r="W247" s="49">
        <f t="shared" ca="1" si="100"/>
        <v>10</v>
      </c>
      <c r="X247" s="49">
        <f t="shared" ca="1" si="101"/>
        <v>3</v>
      </c>
    </row>
    <row r="248" spans="1:24" ht="19.5" thickBot="1">
      <c r="A248" s="65">
        <f t="shared" si="82"/>
        <v>247</v>
      </c>
      <c r="B248" s="45">
        <f>Streams!B248</f>
        <v>0</v>
      </c>
      <c r="C248" s="46">
        <f>VLOOKUP(B248,Partition!$D$2:$E$38,2)</f>
        <v>0</v>
      </c>
      <c r="D248" s="47">
        <f ca="1">COUNTIF(INDEX(C248:INDEX($C$1:C248,IFERROR(LOOKUP(2,1/($D$1:D247=2),ROW($D$1:D247)-MIN(ROW($D$1:D247)-1)),1),),),C248)</f>
        <v>2</v>
      </c>
      <c r="E248" s="46" t="str">
        <f t="shared" ca="1" si="83"/>
        <v/>
      </c>
      <c r="F248" s="48">
        <f ca="1">COUNTIF(INDEX(E248:INDEX($E$1:E248,IFERROR(LOOKUP(2,1/($F$1:F247=2),ROW($F$1:F247)-MIN(ROW($F$1:F247)-1)),1),),),E248)</f>
        <v>2</v>
      </c>
      <c r="G248" s="49">
        <f t="shared" ca="1" si="84"/>
        <v>2</v>
      </c>
      <c r="H248" s="49">
        <f t="shared" ca="1" si="85"/>
        <v>6</v>
      </c>
      <c r="I248" s="49">
        <f t="shared" ca="1" si="86"/>
        <v>5</v>
      </c>
      <c r="J248" s="49">
        <f t="shared" ca="1" si="87"/>
        <v>8</v>
      </c>
      <c r="K248" s="49">
        <f t="shared" ca="1" si="88"/>
        <v>12</v>
      </c>
      <c r="L248" s="49">
        <f t="shared" ca="1" si="89"/>
        <v>14</v>
      </c>
      <c r="M248" s="49">
        <f t="shared" ca="1" si="90"/>
        <v>16</v>
      </c>
      <c r="N248" s="49">
        <f t="shared" ca="1" si="91"/>
        <v>15</v>
      </c>
      <c r="O248" s="49">
        <f t="shared" ca="1" si="92"/>
        <v>7</v>
      </c>
      <c r="P248" s="49">
        <f t="shared" ca="1" si="93"/>
        <v>13</v>
      </c>
      <c r="Q248" s="49">
        <f t="shared" ca="1" si="94"/>
        <v>17</v>
      </c>
      <c r="R248" s="49">
        <f t="shared" ca="1" si="95"/>
        <v>9</v>
      </c>
      <c r="S248" s="49">
        <f t="shared" ca="1" si="96"/>
        <v>18</v>
      </c>
      <c r="T248" s="49">
        <f t="shared" ca="1" si="97"/>
        <v>1</v>
      </c>
      <c r="U248" s="49">
        <f t="shared" ca="1" si="98"/>
        <v>4</v>
      </c>
      <c r="V248" s="49">
        <f t="shared" ca="1" si="99"/>
        <v>11</v>
      </c>
      <c r="W248" s="49">
        <f t="shared" ca="1" si="100"/>
        <v>10</v>
      </c>
      <c r="X248" s="49">
        <f t="shared" ca="1" si="101"/>
        <v>3</v>
      </c>
    </row>
    <row r="249" spans="1:24" ht="19.5" thickBot="1">
      <c r="A249" s="65">
        <f t="shared" si="82"/>
        <v>248</v>
      </c>
      <c r="B249" s="45">
        <f>Streams!B249</f>
        <v>0</v>
      </c>
      <c r="C249" s="46">
        <f>VLOOKUP(B249,Partition!$D$2:$E$38,2)</f>
        <v>0</v>
      </c>
      <c r="D249" s="47">
        <f ca="1">COUNTIF(INDEX(C249:INDEX($C$1:C249,IFERROR(LOOKUP(2,1/($D$1:D248=2),ROW($D$1:D248)-MIN(ROW($D$1:D248)-1)),1),),),C249)</f>
        <v>2</v>
      </c>
      <c r="E249" s="46" t="str">
        <f t="shared" ca="1" si="83"/>
        <v/>
      </c>
      <c r="F249" s="48">
        <f ca="1">COUNTIF(INDEX(E249:INDEX($E$1:E249,IFERROR(LOOKUP(2,1/($F$1:F248=2),ROW($F$1:F248)-MIN(ROW($F$1:F248)-1)),1),),),E249)</f>
        <v>2</v>
      </c>
      <c r="G249" s="49">
        <f t="shared" ca="1" si="84"/>
        <v>2</v>
      </c>
      <c r="H249" s="49">
        <f t="shared" ca="1" si="85"/>
        <v>6</v>
      </c>
      <c r="I249" s="49">
        <f t="shared" ca="1" si="86"/>
        <v>5</v>
      </c>
      <c r="J249" s="49">
        <f t="shared" ca="1" si="87"/>
        <v>8</v>
      </c>
      <c r="K249" s="49">
        <f t="shared" ca="1" si="88"/>
        <v>12</v>
      </c>
      <c r="L249" s="49">
        <f t="shared" ca="1" si="89"/>
        <v>14</v>
      </c>
      <c r="M249" s="49">
        <f t="shared" ca="1" si="90"/>
        <v>16</v>
      </c>
      <c r="N249" s="49">
        <f t="shared" ca="1" si="91"/>
        <v>15</v>
      </c>
      <c r="O249" s="49">
        <f t="shared" ca="1" si="92"/>
        <v>7</v>
      </c>
      <c r="P249" s="49">
        <f t="shared" ca="1" si="93"/>
        <v>13</v>
      </c>
      <c r="Q249" s="49">
        <f t="shared" ca="1" si="94"/>
        <v>17</v>
      </c>
      <c r="R249" s="49">
        <f t="shared" ca="1" si="95"/>
        <v>9</v>
      </c>
      <c r="S249" s="49">
        <f t="shared" ca="1" si="96"/>
        <v>18</v>
      </c>
      <c r="T249" s="49">
        <f t="shared" ca="1" si="97"/>
        <v>1</v>
      </c>
      <c r="U249" s="49">
        <f t="shared" ca="1" si="98"/>
        <v>4</v>
      </c>
      <c r="V249" s="49">
        <f t="shared" ca="1" si="99"/>
        <v>11</v>
      </c>
      <c r="W249" s="49">
        <f t="shared" ca="1" si="100"/>
        <v>10</v>
      </c>
      <c r="X249" s="49">
        <f t="shared" ca="1" si="101"/>
        <v>3</v>
      </c>
    </row>
    <row r="250" spans="1:24" ht="19.5" thickBot="1">
      <c r="A250" s="65">
        <f t="shared" si="82"/>
        <v>249</v>
      </c>
      <c r="B250" s="45">
        <f>Streams!B250</f>
        <v>0</v>
      </c>
      <c r="C250" s="46">
        <f>VLOOKUP(B250,Partition!$D$2:$E$38,2)</f>
        <v>0</v>
      </c>
      <c r="D250" s="47">
        <f ca="1">COUNTIF(INDEX(C250:INDEX($C$1:C250,IFERROR(LOOKUP(2,1/($D$1:D249=2),ROW($D$1:D249)-MIN(ROW($D$1:D249)-1)),1),),),C250)</f>
        <v>2</v>
      </c>
      <c r="E250" s="46" t="str">
        <f t="shared" ca="1" si="83"/>
        <v/>
      </c>
      <c r="F250" s="48">
        <f ca="1">COUNTIF(INDEX(E250:INDEX($E$1:E250,IFERROR(LOOKUP(2,1/($F$1:F249=2),ROW($F$1:F249)-MIN(ROW($F$1:F249)-1)),1),),),E250)</f>
        <v>2</v>
      </c>
      <c r="G250" s="49">
        <f t="shared" ca="1" si="84"/>
        <v>2</v>
      </c>
      <c r="H250" s="49">
        <f t="shared" ca="1" si="85"/>
        <v>6</v>
      </c>
      <c r="I250" s="49">
        <f t="shared" ca="1" si="86"/>
        <v>5</v>
      </c>
      <c r="J250" s="49">
        <f t="shared" ca="1" si="87"/>
        <v>8</v>
      </c>
      <c r="K250" s="49">
        <f t="shared" ca="1" si="88"/>
        <v>12</v>
      </c>
      <c r="L250" s="49">
        <f t="shared" ca="1" si="89"/>
        <v>14</v>
      </c>
      <c r="M250" s="49">
        <f t="shared" ca="1" si="90"/>
        <v>16</v>
      </c>
      <c r="N250" s="49">
        <f t="shared" ca="1" si="91"/>
        <v>15</v>
      </c>
      <c r="O250" s="49">
        <f t="shared" ca="1" si="92"/>
        <v>7</v>
      </c>
      <c r="P250" s="49">
        <f t="shared" ca="1" si="93"/>
        <v>13</v>
      </c>
      <c r="Q250" s="49">
        <f t="shared" ca="1" si="94"/>
        <v>17</v>
      </c>
      <c r="R250" s="49">
        <f t="shared" ca="1" si="95"/>
        <v>9</v>
      </c>
      <c r="S250" s="49">
        <f t="shared" ca="1" si="96"/>
        <v>18</v>
      </c>
      <c r="T250" s="49">
        <f t="shared" ca="1" si="97"/>
        <v>1</v>
      </c>
      <c r="U250" s="49">
        <f t="shared" ca="1" si="98"/>
        <v>4</v>
      </c>
      <c r="V250" s="49">
        <f t="shared" ca="1" si="99"/>
        <v>11</v>
      </c>
      <c r="W250" s="49">
        <f t="shared" ca="1" si="100"/>
        <v>10</v>
      </c>
      <c r="X250" s="49">
        <f t="shared" ca="1" si="101"/>
        <v>3</v>
      </c>
    </row>
    <row r="251" spans="1:24" ht="19.5" thickBot="1">
      <c r="A251" s="65">
        <f t="shared" si="82"/>
        <v>250</v>
      </c>
      <c r="B251" s="45">
        <f>Streams!B251</f>
        <v>0</v>
      </c>
      <c r="C251" s="46">
        <f>VLOOKUP(B251,Partition!$D$2:$E$38,2)</f>
        <v>0</v>
      </c>
      <c r="D251" s="47">
        <f ca="1">COUNTIF(INDEX(C251:INDEX($C$1:C251,IFERROR(LOOKUP(2,1/($D$1:D250=2),ROW($D$1:D250)-MIN(ROW($D$1:D250)-1)),1),),),C251)</f>
        <v>2</v>
      </c>
      <c r="E251" s="46" t="str">
        <f t="shared" ca="1" si="83"/>
        <v/>
      </c>
      <c r="F251" s="48">
        <f ca="1">COUNTIF(INDEX(E251:INDEX($E$1:E251,IFERROR(LOOKUP(2,1/($F$1:F250=2),ROW($F$1:F250)-MIN(ROW($F$1:F250)-1)),1),),),E251)</f>
        <v>2</v>
      </c>
      <c r="G251" s="49">
        <f t="shared" ca="1" si="84"/>
        <v>2</v>
      </c>
      <c r="H251" s="49">
        <f t="shared" ca="1" si="85"/>
        <v>6</v>
      </c>
      <c r="I251" s="49">
        <f t="shared" ca="1" si="86"/>
        <v>5</v>
      </c>
      <c r="J251" s="49">
        <f t="shared" ca="1" si="87"/>
        <v>8</v>
      </c>
      <c r="K251" s="49">
        <f t="shared" ca="1" si="88"/>
        <v>12</v>
      </c>
      <c r="L251" s="49">
        <f t="shared" ca="1" si="89"/>
        <v>14</v>
      </c>
      <c r="M251" s="49">
        <f t="shared" ca="1" si="90"/>
        <v>16</v>
      </c>
      <c r="N251" s="49">
        <f t="shared" ca="1" si="91"/>
        <v>15</v>
      </c>
      <c r="O251" s="49">
        <f t="shared" ca="1" si="92"/>
        <v>7</v>
      </c>
      <c r="P251" s="49">
        <f t="shared" ca="1" si="93"/>
        <v>13</v>
      </c>
      <c r="Q251" s="49">
        <f t="shared" ca="1" si="94"/>
        <v>17</v>
      </c>
      <c r="R251" s="49">
        <f t="shared" ca="1" si="95"/>
        <v>9</v>
      </c>
      <c r="S251" s="49">
        <f t="shared" ca="1" si="96"/>
        <v>18</v>
      </c>
      <c r="T251" s="49">
        <f t="shared" ca="1" si="97"/>
        <v>1</v>
      </c>
      <c r="U251" s="49">
        <f t="shared" ca="1" si="98"/>
        <v>4</v>
      </c>
      <c r="V251" s="49">
        <f t="shared" ca="1" si="99"/>
        <v>11</v>
      </c>
      <c r="W251" s="49">
        <f t="shared" ca="1" si="100"/>
        <v>10</v>
      </c>
      <c r="X251" s="49">
        <f t="shared" ca="1" si="101"/>
        <v>3</v>
      </c>
    </row>
    <row r="252" spans="1:24" ht="19.5" thickBot="1">
      <c r="A252" s="65">
        <f t="shared" si="82"/>
        <v>251</v>
      </c>
      <c r="B252" s="45">
        <f>Streams!B252</f>
        <v>0</v>
      </c>
      <c r="C252" s="46">
        <f>VLOOKUP(B252,Partition!$D$2:$E$38,2)</f>
        <v>0</v>
      </c>
      <c r="D252" s="47">
        <f ca="1">COUNTIF(INDEX(C252:INDEX($C$1:C252,IFERROR(LOOKUP(2,1/($D$1:D251=2),ROW($D$1:D251)-MIN(ROW($D$1:D251)-1)),1),),),C252)</f>
        <v>2</v>
      </c>
      <c r="E252" s="46" t="str">
        <f t="shared" ca="1" si="83"/>
        <v/>
      </c>
      <c r="F252" s="48">
        <f ca="1">COUNTIF(INDEX(E252:INDEX($E$1:E252,IFERROR(LOOKUP(2,1/($F$1:F251=2),ROW($F$1:F251)-MIN(ROW($F$1:F251)-1)),1),),),E252)</f>
        <v>2</v>
      </c>
      <c r="G252" s="49">
        <f t="shared" ca="1" si="84"/>
        <v>2</v>
      </c>
      <c r="H252" s="49">
        <f t="shared" ca="1" si="85"/>
        <v>6</v>
      </c>
      <c r="I252" s="49">
        <f t="shared" ca="1" si="86"/>
        <v>5</v>
      </c>
      <c r="J252" s="49">
        <f t="shared" ca="1" si="87"/>
        <v>8</v>
      </c>
      <c r="K252" s="49">
        <f t="shared" ca="1" si="88"/>
        <v>12</v>
      </c>
      <c r="L252" s="49">
        <f t="shared" ca="1" si="89"/>
        <v>14</v>
      </c>
      <c r="M252" s="49">
        <f t="shared" ca="1" si="90"/>
        <v>16</v>
      </c>
      <c r="N252" s="49">
        <f t="shared" ca="1" si="91"/>
        <v>15</v>
      </c>
      <c r="O252" s="49">
        <f t="shared" ca="1" si="92"/>
        <v>7</v>
      </c>
      <c r="P252" s="49">
        <f t="shared" ca="1" si="93"/>
        <v>13</v>
      </c>
      <c r="Q252" s="49">
        <f t="shared" ca="1" si="94"/>
        <v>17</v>
      </c>
      <c r="R252" s="49">
        <f t="shared" ca="1" si="95"/>
        <v>9</v>
      </c>
      <c r="S252" s="49">
        <f t="shared" ca="1" si="96"/>
        <v>18</v>
      </c>
      <c r="T252" s="49">
        <f t="shared" ca="1" si="97"/>
        <v>1</v>
      </c>
      <c r="U252" s="49">
        <f t="shared" ca="1" si="98"/>
        <v>4</v>
      </c>
      <c r="V252" s="49">
        <f t="shared" ca="1" si="99"/>
        <v>11</v>
      </c>
      <c r="W252" s="49">
        <f t="shared" ca="1" si="100"/>
        <v>10</v>
      </c>
      <c r="X252" s="49">
        <f t="shared" ca="1" si="101"/>
        <v>3</v>
      </c>
    </row>
    <row r="253" spans="1:24" ht="19.5" thickBot="1">
      <c r="A253" s="65">
        <f t="shared" si="82"/>
        <v>252</v>
      </c>
      <c r="B253" s="45">
        <f>Streams!B253</f>
        <v>0</v>
      </c>
      <c r="C253" s="46">
        <f>VLOOKUP(B253,Partition!$D$2:$E$38,2)</f>
        <v>0</v>
      </c>
      <c r="D253" s="47">
        <f ca="1">COUNTIF(INDEX(C253:INDEX($C$1:C253,IFERROR(LOOKUP(2,1/($D$1:D252=2),ROW($D$1:D252)-MIN(ROW($D$1:D252)-1)),1),),),C253)</f>
        <v>2</v>
      </c>
      <c r="E253" s="46" t="str">
        <f t="shared" ca="1" si="83"/>
        <v/>
      </c>
      <c r="F253" s="48">
        <f ca="1">COUNTIF(INDEX(E253:INDEX($E$1:E253,IFERROR(LOOKUP(2,1/($F$1:F252=2),ROW($F$1:F252)-MIN(ROW($F$1:F252)-1)),1),),),E253)</f>
        <v>2</v>
      </c>
      <c r="G253" s="49">
        <f t="shared" ca="1" si="84"/>
        <v>2</v>
      </c>
      <c r="H253" s="49">
        <f t="shared" ca="1" si="85"/>
        <v>6</v>
      </c>
      <c r="I253" s="49">
        <f t="shared" ca="1" si="86"/>
        <v>5</v>
      </c>
      <c r="J253" s="49">
        <f t="shared" ca="1" si="87"/>
        <v>8</v>
      </c>
      <c r="K253" s="49">
        <f t="shared" ca="1" si="88"/>
        <v>12</v>
      </c>
      <c r="L253" s="49">
        <f t="shared" ca="1" si="89"/>
        <v>14</v>
      </c>
      <c r="M253" s="49">
        <f t="shared" ca="1" si="90"/>
        <v>16</v>
      </c>
      <c r="N253" s="49">
        <f t="shared" ca="1" si="91"/>
        <v>15</v>
      </c>
      <c r="O253" s="49">
        <f t="shared" ca="1" si="92"/>
        <v>7</v>
      </c>
      <c r="P253" s="49">
        <f t="shared" ca="1" si="93"/>
        <v>13</v>
      </c>
      <c r="Q253" s="49">
        <f t="shared" ca="1" si="94"/>
        <v>17</v>
      </c>
      <c r="R253" s="49">
        <f t="shared" ca="1" si="95"/>
        <v>9</v>
      </c>
      <c r="S253" s="49">
        <f t="shared" ca="1" si="96"/>
        <v>18</v>
      </c>
      <c r="T253" s="49">
        <f t="shared" ca="1" si="97"/>
        <v>1</v>
      </c>
      <c r="U253" s="49">
        <f t="shared" ca="1" si="98"/>
        <v>4</v>
      </c>
      <c r="V253" s="49">
        <f t="shared" ca="1" si="99"/>
        <v>11</v>
      </c>
      <c r="W253" s="49">
        <f t="shared" ca="1" si="100"/>
        <v>10</v>
      </c>
      <c r="X253" s="49">
        <f t="shared" ca="1" si="101"/>
        <v>3</v>
      </c>
    </row>
    <row r="254" spans="1:24" ht="19.5" thickBot="1">
      <c r="A254" s="65">
        <f t="shared" si="82"/>
        <v>253</v>
      </c>
      <c r="B254" s="45">
        <f>Streams!B254</f>
        <v>0</v>
      </c>
      <c r="C254" s="46">
        <f>VLOOKUP(B254,Partition!$D$2:$E$38,2)</f>
        <v>0</v>
      </c>
      <c r="D254" s="47">
        <f ca="1">COUNTIF(INDEX(C254:INDEX($C$1:C254,IFERROR(LOOKUP(2,1/($D$1:D253=2),ROW($D$1:D253)-MIN(ROW($D$1:D253)-1)),1),),),C254)</f>
        <v>2</v>
      </c>
      <c r="E254" s="46" t="str">
        <f t="shared" ca="1" si="83"/>
        <v/>
      </c>
      <c r="F254" s="48">
        <f ca="1">COUNTIF(INDEX(E254:INDEX($E$1:E254,IFERROR(LOOKUP(2,1/($F$1:F253=2),ROW($F$1:F253)-MIN(ROW($F$1:F253)-1)),1),),),E254)</f>
        <v>2</v>
      </c>
      <c r="G254" s="49">
        <f t="shared" ca="1" si="84"/>
        <v>2</v>
      </c>
      <c r="H254" s="49">
        <f t="shared" ca="1" si="85"/>
        <v>6</v>
      </c>
      <c r="I254" s="49">
        <f t="shared" ca="1" si="86"/>
        <v>5</v>
      </c>
      <c r="J254" s="49">
        <f t="shared" ca="1" si="87"/>
        <v>8</v>
      </c>
      <c r="K254" s="49">
        <f t="shared" ca="1" si="88"/>
        <v>12</v>
      </c>
      <c r="L254" s="49">
        <f t="shared" ca="1" si="89"/>
        <v>14</v>
      </c>
      <c r="M254" s="49">
        <f t="shared" ca="1" si="90"/>
        <v>16</v>
      </c>
      <c r="N254" s="49">
        <f t="shared" ca="1" si="91"/>
        <v>15</v>
      </c>
      <c r="O254" s="49">
        <f t="shared" ca="1" si="92"/>
        <v>7</v>
      </c>
      <c r="P254" s="49">
        <f t="shared" ca="1" si="93"/>
        <v>13</v>
      </c>
      <c r="Q254" s="49">
        <f t="shared" ca="1" si="94"/>
        <v>17</v>
      </c>
      <c r="R254" s="49">
        <f t="shared" ca="1" si="95"/>
        <v>9</v>
      </c>
      <c r="S254" s="49">
        <f t="shared" ca="1" si="96"/>
        <v>18</v>
      </c>
      <c r="T254" s="49">
        <f t="shared" ca="1" si="97"/>
        <v>1</v>
      </c>
      <c r="U254" s="49">
        <f t="shared" ca="1" si="98"/>
        <v>4</v>
      </c>
      <c r="V254" s="49">
        <f t="shared" ca="1" si="99"/>
        <v>11</v>
      </c>
      <c r="W254" s="49">
        <f t="shared" ca="1" si="100"/>
        <v>10</v>
      </c>
      <c r="X254" s="49">
        <f t="shared" ca="1" si="101"/>
        <v>3</v>
      </c>
    </row>
    <row r="255" spans="1:24" ht="19.5" thickBot="1">
      <c r="A255" s="65">
        <f t="shared" si="82"/>
        <v>254</v>
      </c>
      <c r="B255" s="45">
        <f>Streams!B255</f>
        <v>0</v>
      </c>
      <c r="C255" s="46">
        <f>VLOOKUP(B255,Partition!$D$2:$E$38,2)</f>
        <v>0</v>
      </c>
      <c r="D255" s="47">
        <f ca="1">COUNTIF(INDEX(C255:INDEX($C$1:C255,IFERROR(LOOKUP(2,1/($D$1:D254=2),ROW($D$1:D254)-MIN(ROW($D$1:D254)-1)),1),),),C255)</f>
        <v>2</v>
      </c>
      <c r="E255" s="46" t="str">
        <f t="shared" ca="1" si="83"/>
        <v/>
      </c>
      <c r="F255" s="48">
        <f ca="1">COUNTIF(INDEX(E255:INDEX($E$1:E255,IFERROR(LOOKUP(2,1/($F$1:F254=2),ROW($F$1:F254)-MIN(ROW($F$1:F254)-1)),1),),),E255)</f>
        <v>2</v>
      </c>
      <c r="G255" s="49">
        <f t="shared" ca="1" si="84"/>
        <v>2</v>
      </c>
      <c r="H255" s="49">
        <f t="shared" ca="1" si="85"/>
        <v>6</v>
      </c>
      <c r="I255" s="49">
        <f t="shared" ca="1" si="86"/>
        <v>5</v>
      </c>
      <c r="J255" s="49">
        <f t="shared" ca="1" si="87"/>
        <v>8</v>
      </c>
      <c r="K255" s="49">
        <f t="shared" ca="1" si="88"/>
        <v>12</v>
      </c>
      <c r="L255" s="49">
        <f t="shared" ca="1" si="89"/>
        <v>14</v>
      </c>
      <c r="M255" s="49">
        <f t="shared" ca="1" si="90"/>
        <v>16</v>
      </c>
      <c r="N255" s="49">
        <f t="shared" ca="1" si="91"/>
        <v>15</v>
      </c>
      <c r="O255" s="49">
        <f t="shared" ca="1" si="92"/>
        <v>7</v>
      </c>
      <c r="P255" s="49">
        <f t="shared" ca="1" si="93"/>
        <v>13</v>
      </c>
      <c r="Q255" s="49">
        <f t="shared" ca="1" si="94"/>
        <v>17</v>
      </c>
      <c r="R255" s="49">
        <f t="shared" ca="1" si="95"/>
        <v>9</v>
      </c>
      <c r="S255" s="49">
        <f t="shared" ca="1" si="96"/>
        <v>18</v>
      </c>
      <c r="T255" s="49">
        <f t="shared" ca="1" si="97"/>
        <v>1</v>
      </c>
      <c r="U255" s="49">
        <f t="shared" ca="1" si="98"/>
        <v>4</v>
      </c>
      <c r="V255" s="49">
        <f t="shared" ca="1" si="99"/>
        <v>11</v>
      </c>
      <c r="W255" s="49">
        <f t="shared" ca="1" si="100"/>
        <v>10</v>
      </c>
      <c r="X255" s="49">
        <f t="shared" ca="1" si="101"/>
        <v>3</v>
      </c>
    </row>
    <row r="256" spans="1:24" ht="19.5" thickBot="1">
      <c r="A256" s="65">
        <f t="shared" si="82"/>
        <v>255</v>
      </c>
      <c r="B256" s="45">
        <f>Streams!B256</f>
        <v>0</v>
      </c>
      <c r="C256" s="46">
        <f>VLOOKUP(B256,Partition!$D$2:$E$38,2)</f>
        <v>0</v>
      </c>
      <c r="D256" s="47">
        <f ca="1">COUNTIF(INDEX(C256:INDEX($C$1:C256,IFERROR(LOOKUP(2,1/($D$1:D255=2),ROW($D$1:D255)-MIN(ROW($D$1:D255)-1)),1),),),C256)</f>
        <v>2</v>
      </c>
      <c r="E256" s="46" t="str">
        <f t="shared" ca="1" si="83"/>
        <v/>
      </c>
      <c r="F256" s="48">
        <f ca="1">COUNTIF(INDEX(E256:INDEX($E$1:E256,IFERROR(LOOKUP(2,1/($F$1:F255=2),ROW($F$1:F255)-MIN(ROW($F$1:F255)-1)),1),),),E256)</f>
        <v>2</v>
      </c>
      <c r="G256" s="49">
        <f t="shared" ca="1" si="84"/>
        <v>2</v>
      </c>
      <c r="H256" s="49">
        <f t="shared" ca="1" si="85"/>
        <v>6</v>
      </c>
      <c r="I256" s="49">
        <f t="shared" ca="1" si="86"/>
        <v>5</v>
      </c>
      <c r="J256" s="49">
        <f t="shared" ca="1" si="87"/>
        <v>8</v>
      </c>
      <c r="K256" s="49">
        <f t="shared" ca="1" si="88"/>
        <v>12</v>
      </c>
      <c r="L256" s="49">
        <f t="shared" ca="1" si="89"/>
        <v>14</v>
      </c>
      <c r="M256" s="49">
        <f t="shared" ca="1" si="90"/>
        <v>16</v>
      </c>
      <c r="N256" s="49">
        <f t="shared" ca="1" si="91"/>
        <v>15</v>
      </c>
      <c r="O256" s="49">
        <f t="shared" ca="1" si="92"/>
        <v>7</v>
      </c>
      <c r="P256" s="49">
        <f t="shared" ca="1" si="93"/>
        <v>13</v>
      </c>
      <c r="Q256" s="49">
        <f t="shared" ca="1" si="94"/>
        <v>17</v>
      </c>
      <c r="R256" s="49">
        <f t="shared" ca="1" si="95"/>
        <v>9</v>
      </c>
      <c r="S256" s="49">
        <f t="shared" ca="1" si="96"/>
        <v>18</v>
      </c>
      <c r="T256" s="49">
        <f t="shared" ca="1" si="97"/>
        <v>1</v>
      </c>
      <c r="U256" s="49">
        <f t="shared" ca="1" si="98"/>
        <v>4</v>
      </c>
      <c r="V256" s="49">
        <f t="shared" ca="1" si="99"/>
        <v>11</v>
      </c>
      <c r="W256" s="49">
        <f t="shared" ca="1" si="100"/>
        <v>10</v>
      </c>
      <c r="X256" s="49">
        <f t="shared" ca="1" si="101"/>
        <v>3</v>
      </c>
    </row>
    <row r="257" spans="1:24" ht="19.5" thickBot="1">
      <c r="A257" s="65">
        <f t="shared" si="82"/>
        <v>256</v>
      </c>
      <c r="B257" s="45">
        <f>Streams!B257</f>
        <v>0</v>
      </c>
      <c r="C257" s="46">
        <f>VLOOKUP(B257,Partition!$D$2:$E$38,2)</f>
        <v>0</v>
      </c>
      <c r="D257" s="47">
        <f ca="1">COUNTIF(INDEX(C257:INDEX($C$1:C257,IFERROR(LOOKUP(2,1/($D$1:D256=2),ROW($D$1:D256)-MIN(ROW($D$1:D256)-1)),1),),),C257)</f>
        <v>2</v>
      </c>
      <c r="E257" s="46" t="str">
        <f t="shared" ca="1" si="83"/>
        <v/>
      </c>
      <c r="F257" s="48">
        <f ca="1">COUNTIF(INDEX(E257:INDEX($E$1:E257,IFERROR(LOOKUP(2,1/($F$1:F256=2),ROW($F$1:F256)-MIN(ROW($F$1:F256)-1)),1),),),E257)</f>
        <v>2</v>
      </c>
      <c r="G257" s="49">
        <f t="shared" ca="1" si="84"/>
        <v>2</v>
      </c>
      <c r="H257" s="49">
        <f t="shared" ca="1" si="85"/>
        <v>6</v>
      </c>
      <c r="I257" s="49">
        <f t="shared" ca="1" si="86"/>
        <v>5</v>
      </c>
      <c r="J257" s="49">
        <f t="shared" ca="1" si="87"/>
        <v>8</v>
      </c>
      <c r="K257" s="49">
        <f t="shared" ca="1" si="88"/>
        <v>12</v>
      </c>
      <c r="L257" s="49">
        <f t="shared" ca="1" si="89"/>
        <v>14</v>
      </c>
      <c r="M257" s="49">
        <f t="shared" ca="1" si="90"/>
        <v>16</v>
      </c>
      <c r="N257" s="49">
        <f t="shared" ca="1" si="91"/>
        <v>15</v>
      </c>
      <c r="O257" s="49">
        <f t="shared" ca="1" si="92"/>
        <v>7</v>
      </c>
      <c r="P257" s="49">
        <f t="shared" ca="1" si="93"/>
        <v>13</v>
      </c>
      <c r="Q257" s="49">
        <f t="shared" ca="1" si="94"/>
        <v>17</v>
      </c>
      <c r="R257" s="49">
        <f t="shared" ca="1" si="95"/>
        <v>9</v>
      </c>
      <c r="S257" s="49">
        <f t="shared" ca="1" si="96"/>
        <v>18</v>
      </c>
      <c r="T257" s="49">
        <f t="shared" ca="1" si="97"/>
        <v>1</v>
      </c>
      <c r="U257" s="49">
        <f t="shared" ca="1" si="98"/>
        <v>4</v>
      </c>
      <c r="V257" s="49">
        <f t="shared" ca="1" si="99"/>
        <v>11</v>
      </c>
      <c r="W257" s="49">
        <f t="shared" ca="1" si="100"/>
        <v>10</v>
      </c>
      <c r="X257" s="49">
        <f t="shared" ca="1" si="101"/>
        <v>3</v>
      </c>
    </row>
    <row r="258" spans="1:24" ht="19.5" thickBot="1">
      <c r="A258" s="65">
        <f t="shared" si="82"/>
        <v>257</v>
      </c>
      <c r="B258" s="45">
        <f>Streams!B258</f>
        <v>0</v>
      </c>
      <c r="C258" s="46">
        <f>VLOOKUP(B258,Partition!$D$2:$E$38,2)</f>
        <v>0</v>
      </c>
      <c r="D258" s="47">
        <f ca="1">COUNTIF(INDEX(C258:INDEX($C$1:C258,IFERROR(LOOKUP(2,1/($D$1:D257=2),ROW($D$1:D257)-MIN(ROW($D$1:D257)-1)),1),),),C258)</f>
        <v>2</v>
      </c>
      <c r="E258" s="46" t="str">
        <f t="shared" ca="1" si="83"/>
        <v/>
      </c>
      <c r="F258" s="48">
        <f ca="1">COUNTIF(INDEX(E258:INDEX($E$1:E258,IFERROR(LOOKUP(2,1/($F$1:F257=2),ROW($F$1:F257)-MIN(ROW($F$1:F257)-1)),1),),),E258)</f>
        <v>2</v>
      </c>
      <c r="G258" s="49">
        <f t="shared" ca="1" si="84"/>
        <v>2</v>
      </c>
      <c r="H258" s="49">
        <f t="shared" ca="1" si="85"/>
        <v>6</v>
      </c>
      <c r="I258" s="49">
        <f t="shared" ca="1" si="86"/>
        <v>5</v>
      </c>
      <c r="J258" s="49">
        <f t="shared" ca="1" si="87"/>
        <v>8</v>
      </c>
      <c r="K258" s="49">
        <f t="shared" ca="1" si="88"/>
        <v>12</v>
      </c>
      <c r="L258" s="49">
        <f t="shared" ca="1" si="89"/>
        <v>14</v>
      </c>
      <c r="M258" s="49">
        <f t="shared" ca="1" si="90"/>
        <v>16</v>
      </c>
      <c r="N258" s="49">
        <f t="shared" ca="1" si="91"/>
        <v>15</v>
      </c>
      <c r="O258" s="49">
        <f t="shared" ca="1" si="92"/>
        <v>7</v>
      </c>
      <c r="P258" s="49">
        <f t="shared" ca="1" si="93"/>
        <v>13</v>
      </c>
      <c r="Q258" s="49">
        <f t="shared" ca="1" si="94"/>
        <v>17</v>
      </c>
      <c r="R258" s="49">
        <f t="shared" ca="1" si="95"/>
        <v>9</v>
      </c>
      <c r="S258" s="49">
        <f t="shared" ca="1" si="96"/>
        <v>18</v>
      </c>
      <c r="T258" s="49">
        <f t="shared" ca="1" si="97"/>
        <v>1</v>
      </c>
      <c r="U258" s="49">
        <f t="shared" ca="1" si="98"/>
        <v>4</v>
      </c>
      <c r="V258" s="49">
        <f t="shared" ca="1" si="99"/>
        <v>11</v>
      </c>
      <c r="W258" s="49">
        <f t="shared" ca="1" si="100"/>
        <v>10</v>
      </c>
      <c r="X258" s="49">
        <f t="shared" ca="1" si="101"/>
        <v>3</v>
      </c>
    </row>
    <row r="259" spans="1:24" ht="19.5" thickBot="1">
      <c r="A259" s="65">
        <f t="shared" si="82"/>
        <v>258</v>
      </c>
      <c r="B259" s="45">
        <f>Streams!B259</f>
        <v>0</v>
      </c>
      <c r="C259" s="46">
        <f>VLOOKUP(B259,Partition!$D$2:$E$38,2)</f>
        <v>0</v>
      </c>
      <c r="D259" s="47">
        <f ca="1">COUNTIF(INDEX(C259:INDEX($C$1:C259,IFERROR(LOOKUP(2,1/($D$1:D258=2),ROW($D$1:D258)-MIN(ROW($D$1:D258)-1)),1),),),C259)</f>
        <v>2</v>
      </c>
      <c r="E259" s="46" t="str">
        <f t="shared" ca="1" si="83"/>
        <v/>
      </c>
      <c r="F259" s="48">
        <f ca="1">COUNTIF(INDEX(E259:INDEX($E$1:E259,IFERROR(LOOKUP(2,1/($F$1:F258=2),ROW($F$1:F258)-MIN(ROW($F$1:F258)-1)),1),),),E259)</f>
        <v>2</v>
      </c>
      <c r="G259" s="49">
        <f t="shared" ca="1" si="84"/>
        <v>2</v>
      </c>
      <c r="H259" s="49">
        <f t="shared" ca="1" si="85"/>
        <v>6</v>
      </c>
      <c r="I259" s="49">
        <f t="shared" ca="1" si="86"/>
        <v>5</v>
      </c>
      <c r="J259" s="49">
        <f t="shared" ca="1" si="87"/>
        <v>8</v>
      </c>
      <c r="K259" s="49">
        <f t="shared" ca="1" si="88"/>
        <v>12</v>
      </c>
      <c r="L259" s="49">
        <f t="shared" ca="1" si="89"/>
        <v>14</v>
      </c>
      <c r="M259" s="49">
        <f t="shared" ca="1" si="90"/>
        <v>16</v>
      </c>
      <c r="N259" s="49">
        <f t="shared" ca="1" si="91"/>
        <v>15</v>
      </c>
      <c r="O259" s="49">
        <f t="shared" ca="1" si="92"/>
        <v>7</v>
      </c>
      <c r="P259" s="49">
        <f t="shared" ca="1" si="93"/>
        <v>13</v>
      </c>
      <c r="Q259" s="49">
        <f t="shared" ca="1" si="94"/>
        <v>17</v>
      </c>
      <c r="R259" s="49">
        <f t="shared" ca="1" si="95"/>
        <v>9</v>
      </c>
      <c r="S259" s="49">
        <f t="shared" ca="1" si="96"/>
        <v>18</v>
      </c>
      <c r="T259" s="49">
        <f t="shared" ca="1" si="97"/>
        <v>1</v>
      </c>
      <c r="U259" s="49">
        <f t="shared" ca="1" si="98"/>
        <v>4</v>
      </c>
      <c r="V259" s="49">
        <f t="shared" ca="1" si="99"/>
        <v>11</v>
      </c>
      <c r="W259" s="49">
        <f t="shared" ca="1" si="100"/>
        <v>10</v>
      </c>
      <c r="X259" s="49">
        <f t="shared" ca="1" si="101"/>
        <v>3</v>
      </c>
    </row>
    <row r="260" spans="1:24">
      <c r="D260" s="52"/>
      <c r="F260" s="52"/>
    </row>
    <row r="261" spans="1:24">
      <c r="D261" s="52"/>
      <c r="F261" s="52"/>
    </row>
    <row r="262" spans="1:24">
      <c r="D262" s="52"/>
      <c r="F262" s="52"/>
    </row>
    <row r="263" spans="1:24">
      <c r="D263" s="52"/>
      <c r="F263" s="52"/>
    </row>
    <row r="264" spans="1:24">
      <c r="D264" s="52"/>
      <c r="F264" s="52"/>
    </row>
    <row r="265" spans="1:24">
      <c r="D265" s="52"/>
      <c r="F265" s="52"/>
    </row>
    <row r="266" spans="1:24">
      <c r="D266" s="52"/>
      <c r="F266" s="52"/>
    </row>
    <row r="267" spans="1:24">
      <c r="D267" s="52"/>
      <c r="F267" s="52"/>
    </row>
    <row r="268" spans="1:24">
      <c r="D268" s="52"/>
      <c r="F268" s="52"/>
    </row>
    <row r="269" spans="1:24">
      <c r="D269" s="52"/>
      <c r="F269" s="52"/>
    </row>
    <row r="270" spans="1:24">
      <c r="D270" s="52"/>
      <c r="F270" s="52"/>
    </row>
    <row r="271" spans="1:24">
      <c r="D271" s="52"/>
      <c r="F271" s="52"/>
    </row>
    <row r="272" spans="1:24">
      <c r="D272" s="52"/>
      <c r="F272" s="52"/>
    </row>
    <row r="273" spans="4:6">
      <c r="D273" s="52"/>
      <c r="F273" s="52"/>
    </row>
    <row r="274" spans="4:6">
      <c r="D274" s="52"/>
      <c r="F274" s="52"/>
    </row>
    <row r="275" spans="4:6">
      <c r="D275" s="52"/>
      <c r="F275" s="52"/>
    </row>
    <row r="276" spans="4:6">
      <c r="D276" s="52"/>
      <c r="F276" s="52"/>
    </row>
    <row r="277" spans="4:6">
      <c r="D277" s="52"/>
      <c r="F277" s="52"/>
    </row>
    <row r="278" spans="4:6">
      <c r="D278" s="52"/>
      <c r="F278" s="52"/>
    </row>
    <row r="279" spans="4:6">
      <c r="D279" s="52"/>
      <c r="F279" s="52"/>
    </row>
    <row r="280" spans="4:6">
      <c r="D280" s="52"/>
      <c r="F280" s="52"/>
    </row>
    <row r="281" spans="4:6">
      <c r="D281" s="52"/>
      <c r="F281" s="52"/>
    </row>
    <row r="282" spans="4:6">
      <c r="D282" s="52"/>
      <c r="F282" s="52"/>
    </row>
    <row r="283" spans="4:6">
      <c r="D283" s="52"/>
      <c r="F283" s="52"/>
    </row>
    <row r="284" spans="4:6">
      <c r="D284" s="52"/>
      <c r="F284" s="52"/>
    </row>
    <row r="285" spans="4:6">
      <c r="D285" s="52"/>
      <c r="F285" s="52"/>
    </row>
    <row r="286" spans="4:6">
      <c r="D286" s="52"/>
      <c r="F286" s="52"/>
    </row>
    <row r="287" spans="4:6">
      <c r="D287" s="52"/>
      <c r="F287" s="52"/>
    </row>
    <row r="288" spans="4:6">
      <c r="D288" s="52"/>
      <c r="F288" s="52"/>
    </row>
    <row r="289" spans="4:6">
      <c r="D289" s="52"/>
      <c r="F289" s="52"/>
    </row>
    <row r="290" spans="4:6">
      <c r="D290" s="52"/>
      <c r="F290" s="52"/>
    </row>
    <row r="291" spans="4:6">
      <c r="D291" s="52"/>
      <c r="F291" s="52"/>
    </row>
    <row r="292" spans="4:6">
      <c r="D292" s="52"/>
      <c r="F292" s="52"/>
    </row>
    <row r="293" spans="4:6">
      <c r="D293" s="52"/>
      <c r="F293" s="52"/>
    </row>
    <row r="294" spans="4:6">
      <c r="D294" s="52"/>
      <c r="F294" s="52"/>
    </row>
    <row r="295" spans="4:6">
      <c r="D295" s="52"/>
      <c r="F295" s="52"/>
    </row>
    <row r="296" spans="4:6">
      <c r="D296" s="52"/>
      <c r="F296" s="52"/>
    </row>
    <row r="297" spans="4:6">
      <c r="D297" s="52"/>
      <c r="F297" s="52"/>
    </row>
    <row r="298" spans="4:6">
      <c r="D298" s="52"/>
      <c r="F298" s="52"/>
    </row>
    <row r="299" spans="4:6">
      <c r="D299" s="52"/>
      <c r="F299" s="52"/>
    </row>
    <row r="300" spans="4:6">
      <c r="D300" s="52"/>
      <c r="F300" s="52"/>
    </row>
    <row r="301" spans="4:6">
      <c r="D301" s="52"/>
      <c r="F301" s="52"/>
    </row>
    <row r="302" spans="4:6">
      <c r="D302" s="52"/>
      <c r="F302" s="52"/>
    </row>
    <row r="303" spans="4:6">
      <c r="D303" s="52"/>
      <c r="F303" s="52"/>
    </row>
    <row r="304" spans="4:6">
      <c r="D304" s="52"/>
      <c r="F304" s="52"/>
    </row>
    <row r="305" spans="4:6">
      <c r="D305" s="52"/>
      <c r="F305" s="52"/>
    </row>
    <row r="306" spans="4:6">
      <c r="D306" s="52"/>
      <c r="F306" s="52"/>
    </row>
    <row r="307" spans="4:6">
      <c r="D307" s="52"/>
      <c r="F307" s="52"/>
    </row>
    <row r="308" spans="4:6">
      <c r="D308" s="52"/>
      <c r="F308" s="52"/>
    </row>
    <row r="309" spans="4:6">
      <c r="D309" s="52"/>
      <c r="F309" s="52"/>
    </row>
    <row r="310" spans="4:6">
      <c r="D310" s="52"/>
      <c r="F310" s="52"/>
    </row>
    <row r="311" spans="4:6">
      <c r="D311" s="52"/>
      <c r="F311" s="52"/>
    </row>
    <row r="312" spans="4:6">
      <c r="D312" s="52"/>
      <c r="F312" s="52"/>
    </row>
    <row r="313" spans="4:6">
      <c r="D313" s="52"/>
      <c r="F313" s="52"/>
    </row>
    <row r="314" spans="4:6">
      <c r="D314" s="52"/>
      <c r="F314" s="52"/>
    </row>
    <row r="315" spans="4:6">
      <c r="D315" s="52"/>
      <c r="F315" s="52"/>
    </row>
    <row r="316" spans="4:6">
      <c r="D316" s="52"/>
      <c r="F316" s="52"/>
    </row>
    <row r="317" spans="4:6">
      <c r="D317" s="52"/>
      <c r="F317" s="52"/>
    </row>
    <row r="318" spans="4:6">
      <c r="D318" s="52"/>
      <c r="F318" s="52"/>
    </row>
    <row r="319" spans="4:6">
      <c r="D319" s="52"/>
      <c r="F319" s="52"/>
    </row>
    <row r="320" spans="4:6">
      <c r="D320" s="52"/>
      <c r="F320" s="52"/>
    </row>
    <row r="321" spans="4:6">
      <c r="D321" s="52"/>
      <c r="F321" s="52"/>
    </row>
    <row r="322" spans="4:6">
      <c r="D322" s="52"/>
      <c r="F322" s="52"/>
    </row>
    <row r="323" spans="4:6">
      <c r="D323" s="52"/>
      <c r="F323" s="52"/>
    </row>
    <row r="324" spans="4:6">
      <c r="D324" s="52"/>
      <c r="F324" s="52"/>
    </row>
    <row r="325" spans="4:6">
      <c r="D325" s="52"/>
      <c r="F325" s="52"/>
    </row>
    <row r="326" spans="4:6">
      <c r="D326" s="52"/>
      <c r="F326" s="52"/>
    </row>
    <row r="327" spans="4:6">
      <c r="D327" s="52"/>
      <c r="F327" s="52"/>
    </row>
    <row r="328" spans="4:6">
      <c r="D328" s="52"/>
      <c r="F328" s="52"/>
    </row>
    <row r="329" spans="4:6">
      <c r="D329" s="52"/>
      <c r="F329" s="52"/>
    </row>
    <row r="330" spans="4:6">
      <c r="D330" s="52"/>
      <c r="F330" s="52"/>
    </row>
    <row r="331" spans="4:6">
      <c r="D331" s="52"/>
      <c r="F331" s="52"/>
    </row>
    <row r="332" spans="4:6">
      <c r="D332" s="52"/>
      <c r="F332" s="52"/>
    </row>
    <row r="333" spans="4:6">
      <c r="D333" s="52"/>
      <c r="F333" s="52"/>
    </row>
    <row r="334" spans="4:6">
      <c r="D334" s="52"/>
      <c r="F334" s="52"/>
    </row>
    <row r="335" spans="4:6">
      <c r="D335" s="52"/>
      <c r="F335" s="52"/>
    </row>
    <row r="336" spans="4:6">
      <c r="D336" s="52"/>
      <c r="F336" s="52"/>
    </row>
    <row r="337" spans="4:6">
      <c r="D337" s="52"/>
      <c r="F337" s="52"/>
    </row>
    <row r="338" spans="4:6">
      <c r="D338" s="52"/>
      <c r="F338" s="52"/>
    </row>
    <row r="339" spans="4:6">
      <c r="D339" s="52"/>
      <c r="F339" s="52"/>
    </row>
    <row r="340" spans="4:6">
      <c r="D340" s="52"/>
      <c r="F340" s="52"/>
    </row>
    <row r="341" spans="4:6">
      <c r="D341" s="52"/>
      <c r="F341" s="52"/>
    </row>
    <row r="342" spans="4:6">
      <c r="D342" s="52"/>
      <c r="F342" s="52"/>
    </row>
    <row r="343" spans="4:6">
      <c r="D343" s="52"/>
      <c r="F343" s="52"/>
    </row>
    <row r="344" spans="4:6">
      <c r="D344" s="52"/>
      <c r="F344" s="52"/>
    </row>
    <row r="345" spans="4:6">
      <c r="D345" s="52"/>
      <c r="F345" s="52"/>
    </row>
    <row r="346" spans="4:6">
      <c r="D346" s="52"/>
      <c r="F346" s="52"/>
    </row>
    <row r="347" spans="4:6">
      <c r="D347" s="52"/>
      <c r="F347" s="52"/>
    </row>
    <row r="348" spans="4:6">
      <c r="D348" s="52"/>
      <c r="F348" s="52"/>
    </row>
    <row r="349" spans="4:6">
      <c r="D349" s="52"/>
      <c r="F349" s="52"/>
    </row>
    <row r="350" spans="4:6">
      <c r="D350" s="52"/>
      <c r="F350" s="52"/>
    </row>
    <row r="351" spans="4:6">
      <c r="D351" s="52"/>
      <c r="F351" s="52"/>
    </row>
    <row r="352" spans="4:6">
      <c r="D352" s="52"/>
      <c r="F352" s="52"/>
    </row>
    <row r="353" spans="4:6">
      <c r="D353" s="52"/>
      <c r="F353" s="52"/>
    </row>
    <row r="354" spans="4:6">
      <c r="D354" s="52"/>
      <c r="F354" s="52"/>
    </row>
    <row r="355" spans="4:6">
      <c r="D355" s="52"/>
      <c r="F355" s="52"/>
    </row>
    <row r="356" spans="4:6">
      <c r="D356" s="52"/>
      <c r="F356" s="52"/>
    </row>
    <row r="357" spans="4:6">
      <c r="D357" s="52"/>
      <c r="F357" s="52"/>
    </row>
    <row r="358" spans="4:6">
      <c r="D358" s="52"/>
      <c r="F358" s="52"/>
    </row>
    <row r="359" spans="4:6">
      <c r="D359" s="52"/>
      <c r="F359" s="52"/>
    </row>
    <row r="360" spans="4:6">
      <c r="D360" s="52"/>
      <c r="F360" s="52"/>
    </row>
    <row r="361" spans="4:6">
      <c r="D361" s="52"/>
      <c r="F361" s="52"/>
    </row>
    <row r="362" spans="4:6">
      <c r="D362" s="52"/>
      <c r="F362" s="52"/>
    </row>
    <row r="363" spans="4:6">
      <c r="D363" s="52"/>
      <c r="F363" s="52"/>
    </row>
    <row r="364" spans="4:6">
      <c r="D364" s="52"/>
      <c r="F364" s="52"/>
    </row>
    <row r="365" spans="4:6">
      <c r="D365" s="52"/>
      <c r="F365" s="52"/>
    </row>
    <row r="366" spans="4:6">
      <c r="D366" s="52"/>
      <c r="F366" s="52"/>
    </row>
    <row r="367" spans="4:6">
      <c r="D367" s="52"/>
      <c r="F367" s="52"/>
    </row>
    <row r="368" spans="4:6">
      <c r="D368" s="52"/>
      <c r="F368" s="52"/>
    </row>
    <row r="369" spans="4:6">
      <c r="D369" s="52"/>
      <c r="F369" s="52"/>
    </row>
    <row r="370" spans="4:6">
      <c r="D370" s="52"/>
      <c r="F370" s="52"/>
    </row>
    <row r="371" spans="4:6">
      <c r="D371" s="52"/>
      <c r="F371" s="52"/>
    </row>
    <row r="372" spans="4:6">
      <c r="D372" s="52"/>
      <c r="F372" s="52"/>
    </row>
    <row r="373" spans="4:6">
      <c r="D373" s="52"/>
      <c r="F373" s="52"/>
    </row>
    <row r="374" spans="4:6">
      <c r="D374" s="52"/>
      <c r="F374" s="52"/>
    </row>
    <row r="375" spans="4:6">
      <c r="D375" s="52"/>
      <c r="F375" s="52"/>
    </row>
    <row r="376" spans="4:6">
      <c r="D376" s="52"/>
      <c r="F376" s="52"/>
    </row>
    <row r="377" spans="4:6">
      <c r="D377" s="52"/>
      <c r="F377" s="52"/>
    </row>
    <row r="378" spans="4:6">
      <c r="D378" s="52"/>
      <c r="F378" s="52"/>
    </row>
    <row r="379" spans="4:6">
      <c r="D379" s="52"/>
      <c r="F379" s="52"/>
    </row>
    <row r="380" spans="4:6">
      <c r="D380" s="52"/>
      <c r="F380" s="52"/>
    </row>
    <row r="381" spans="4:6">
      <c r="D381" s="52"/>
      <c r="F381" s="52"/>
    </row>
    <row r="382" spans="4:6">
      <c r="D382" s="52"/>
      <c r="F382" s="52"/>
    </row>
    <row r="383" spans="4:6">
      <c r="D383" s="52"/>
      <c r="F383" s="52"/>
    </row>
    <row r="384" spans="4:6">
      <c r="D384" s="52"/>
      <c r="F384" s="52"/>
    </row>
    <row r="385" spans="4:6">
      <c r="D385" s="52"/>
      <c r="F385" s="52"/>
    </row>
    <row r="386" spans="4:6">
      <c r="D386" s="52"/>
      <c r="F386" s="52"/>
    </row>
    <row r="387" spans="4:6">
      <c r="D387" s="52"/>
      <c r="F387" s="52"/>
    </row>
    <row r="388" spans="4:6">
      <c r="D388" s="52"/>
      <c r="F388" s="52"/>
    </row>
    <row r="389" spans="4:6">
      <c r="D389" s="52"/>
      <c r="F389" s="52"/>
    </row>
    <row r="390" spans="4:6">
      <c r="D390" s="52"/>
      <c r="F390" s="52"/>
    </row>
    <row r="391" spans="4:6">
      <c r="D391" s="52"/>
      <c r="F391" s="52"/>
    </row>
    <row r="392" spans="4:6">
      <c r="D392" s="52"/>
      <c r="F392" s="52"/>
    </row>
    <row r="393" spans="4:6">
      <c r="D393" s="52"/>
      <c r="F393" s="52"/>
    </row>
    <row r="394" spans="4:6">
      <c r="D394" s="52"/>
      <c r="F394" s="52"/>
    </row>
    <row r="395" spans="4:6">
      <c r="D395" s="52"/>
      <c r="F395" s="52"/>
    </row>
    <row r="396" spans="4:6">
      <c r="D396" s="52"/>
      <c r="F396" s="52"/>
    </row>
    <row r="397" spans="4:6">
      <c r="D397" s="52"/>
      <c r="F397" s="52"/>
    </row>
    <row r="398" spans="4:6">
      <c r="D398" s="52"/>
      <c r="F398" s="52"/>
    </row>
    <row r="399" spans="4:6">
      <c r="D399" s="52"/>
      <c r="F399" s="52"/>
    </row>
    <row r="400" spans="4:6">
      <c r="D400" s="52"/>
      <c r="F400" s="52"/>
    </row>
    <row r="401" spans="4:6">
      <c r="D401" s="52"/>
      <c r="F401" s="52"/>
    </row>
    <row r="402" spans="4:6">
      <c r="D402" s="52"/>
      <c r="F402" s="52"/>
    </row>
    <row r="403" spans="4:6">
      <c r="D403" s="52"/>
      <c r="F403" s="52"/>
    </row>
    <row r="404" spans="4:6">
      <c r="D404" s="52"/>
      <c r="F404" s="52"/>
    </row>
    <row r="405" spans="4:6">
      <c r="D405" s="52"/>
      <c r="F405" s="52"/>
    </row>
    <row r="406" spans="4:6">
      <c r="D406" s="52"/>
      <c r="F406" s="52"/>
    </row>
    <row r="407" spans="4:6">
      <c r="D407" s="52"/>
      <c r="F407" s="52"/>
    </row>
    <row r="408" spans="4:6">
      <c r="D408" s="52"/>
      <c r="F408" s="52"/>
    </row>
    <row r="409" spans="4:6">
      <c r="D409" s="52"/>
      <c r="F409" s="52"/>
    </row>
    <row r="410" spans="4:6">
      <c r="D410" s="52"/>
      <c r="F410" s="52"/>
    </row>
    <row r="411" spans="4:6">
      <c r="D411" s="52"/>
      <c r="F411" s="52"/>
    </row>
    <row r="412" spans="4:6">
      <c r="D412" s="52"/>
      <c r="F412" s="52"/>
    </row>
    <row r="413" spans="4:6">
      <c r="D413" s="52"/>
      <c r="F413" s="52"/>
    </row>
    <row r="414" spans="4:6">
      <c r="D414" s="52"/>
      <c r="F414" s="52"/>
    </row>
    <row r="415" spans="4:6">
      <c r="D415" s="52"/>
      <c r="F415" s="52"/>
    </row>
    <row r="416" spans="4:6">
      <c r="D416" s="52"/>
      <c r="F416" s="52"/>
    </row>
    <row r="417" spans="4:6">
      <c r="D417" s="52"/>
      <c r="F417" s="52"/>
    </row>
    <row r="418" spans="4:6">
      <c r="D418" s="52"/>
      <c r="F418" s="52"/>
    </row>
    <row r="419" spans="4:6">
      <c r="D419" s="52"/>
      <c r="F419" s="52"/>
    </row>
    <row r="420" spans="4:6">
      <c r="D420" s="52"/>
      <c r="F420" s="52"/>
    </row>
    <row r="421" spans="4:6">
      <c r="D421" s="52"/>
      <c r="F421" s="52"/>
    </row>
    <row r="422" spans="4:6">
      <c r="D422" s="52"/>
      <c r="F422" s="52"/>
    </row>
    <row r="423" spans="4:6">
      <c r="D423" s="52"/>
      <c r="F423" s="52"/>
    </row>
    <row r="424" spans="4:6">
      <c r="D424" s="52"/>
      <c r="F424" s="52"/>
    </row>
    <row r="425" spans="4:6">
      <c r="D425" s="52"/>
      <c r="F425" s="52"/>
    </row>
    <row r="426" spans="4:6">
      <c r="D426" s="52"/>
      <c r="F426" s="52"/>
    </row>
    <row r="427" spans="4:6">
      <c r="D427" s="52"/>
      <c r="F427" s="52"/>
    </row>
    <row r="428" spans="4:6">
      <c r="D428" s="52"/>
      <c r="F428" s="52"/>
    </row>
    <row r="429" spans="4:6">
      <c r="D429" s="52"/>
      <c r="F429" s="52"/>
    </row>
    <row r="430" spans="4:6">
      <c r="D430" s="52"/>
      <c r="F430" s="52"/>
    </row>
    <row r="431" spans="4:6">
      <c r="D431" s="52"/>
      <c r="F431" s="52"/>
    </row>
    <row r="432" spans="4:6">
      <c r="D432" s="52"/>
      <c r="F432" s="52"/>
    </row>
    <row r="433" spans="4:6">
      <c r="D433" s="52"/>
      <c r="F433" s="52"/>
    </row>
    <row r="434" spans="4:6">
      <c r="D434" s="52"/>
      <c r="F434" s="52"/>
    </row>
    <row r="435" spans="4:6">
      <c r="D435" s="52"/>
      <c r="F435" s="52"/>
    </row>
    <row r="436" spans="4:6">
      <c r="D436" s="52"/>
      <c r="F436" s="52"/>
    </row>
    <row r="437" spans="4:6">
      <c r="D437" s="52"/>
      <c r="F437" s="52"/>
    </row>
    <row r="438" spans="4:6">
      <c r="D438" s="52"/>
      <c r="F438" s="52"/>
    </row>
    <row r="439" spans="4:6">
      <c r="D439" s="52"/>
      <c r="F439" s="52"/>
    </row>
    <row r="440" spans="4:6">
      <c r="D440" s="52"/>
      <c r="F440" s="52"/>
    </row>
    <row r="441" spans="4:6">
      <c r="D441" s="52"/>
      <c r="F441" s="52"/>
    </row>
    <row r="442" spans="4:6">
      <c r="D442" s="52"/>
      <c r="F442" s="52"/>
    </row>
    <row r="443" spans="4:6">
      <c r="D443" s="52"/>
      <c r="F443" s="52"/>
    </row>
    <row r="444" spans="4:6">
      <c r="D444" s="52"/>
      <c r="F444" s="52"/>
    </row>
    <row r="445" spans="4:6">
      <c r="D445" s="52"/>
      <c r="F445" s="52"/>
    </row>
    <row r="446" spans="4:6">
      <c r="D446" s="52"/>
      <c r="F446" s="52"/>
    </row>
    <row r="447" spans="4:6">
      <c r="D447" s="52"/>
      <c r="F447" s="52"/>
    </row>
    <row r="448" spans="4:6">
      <c r="D448" s="52"/>
      <c r="F448" s="52"/>
    </row>
    <row r="449" spans="4:6">
      <c r="D449" s="52"/>
      <c r="F449" s="52"/>
    </row>
    <row r="450" spans="4:6">
      <c r="D450" s="52"/>
      <c r="F450" s="52"/>
    </row>
    <row r="451" spans="4:6">
      <c r="D451" s="52"/>
      <c r="F451" s="52"/>
    </row>
    <row r="452" spans="4:6">
      <c r="D452" s="52"/>
      <c r="F452" s="52"/>
    </row>
    <row r="453" spans="4:6">
      <c r="D453" s="52"/>
      <c r="F453" s="52"/>
    </row>
    <row r="454" spans="4:6">
      <c r="D454" s="52"/>
      <c r="F454" s="52"/>
    </row>
    <row r="455" spans="4:6">
      <c r="D455" s="52"/>
      <c r="F455" s="52"/>
    </row>
    <row r="456" spans="4:6">
      <c r="D456" s="52"/>
      <c r="F456" s="52"/>
    </row>
    <row r="457" spans="4:6">
      <c r="D457" s="52"/>
      <c r="F457" s="52"/>
    </row>
    <row r="458" spans="4:6">
      <c r="D458" s="52"/>
      <c r="F458" s="52"/>
    </row>
    <row r="459" spans="4:6">
      <c r="D459" s="52"/>
      <c r="F459" s="52"/>
    </row>
    <row r="460" spans="4:6">
      <c r="D460" s="52"/>
      <c r="F460" s="52"/>
    </row>
    <row r="461" spans="4:6">
      <c r="D461" s="52"/>
      <c r="F461" s="52"/>
    </row>
    <row r="462" spans="4:6">
      <c r="D462" s="52"/>
      <c r="F462" s="52"/>
    </row>
    <row r="463" spans="4:6">
      <c r="D463" s="52"/>
      <c r="F463" s="52"/>
    </row>
    <row r="464" spans="4:6">
      <c r="D464" s="52"/>
      <c r="F464" s="52"/>
    </row>
    <row r="465" spans="4:6">
      <c r="D465" s="52"/>
      <c r="F465" s="52"/>
    </row>
    <row r="466" spans="4:6">
      <c r="D466" s="52"/>
      <c r="F466" s="52"/>
    </row>
    <row r="467" spans="4:6">
      <c r="D467" s="52"/>
      <c r="F467" s="52"/>
    </row>
    <row r="468" spans="4:6">
      <c r="D468" s="52"/>
      <c r="F468" s="52"/>
    </row>
    <row r="469" spans="4:6">
      <c r="D469" s="52"/>
      <c r="F469" s="52"/>
    </row>
    <row r="470" spans="4:6">
      <c r="D470" s="52"/>
      <c r="F470" s="52"/>
    </row>
    <row r="471" spans="4:6">
      <c r="D471" s="52"/>
      <c r="F471" s="52"/>
    </row>
    <row r="472" spans="4:6">
      <c r="D472" s="52"/>
      <c r="F472" s="52"/>
    </row>
    <row r="473" spans="4:6">
      <c r="D473" s="52"/>
      <c r="F473" s="52"/>
    </row>
    <row r="474" spans="4:6">
      <c r="D474" s="52"/>
      <c r="F474" s="52"/>
    </row>
    <row r="475" spans="4:6">
      <c r="D475" s="52"/>
      <c r="F475" s="52"/>
    </row>
    <row r="476" spans="4:6">
      <c r="D476" s="52"/>
      <c r="F476" s="52"/>
    </row>
    <row r="477" spans="4:6">
      <c r="D477" s="52"/>
      <c r="F477" s="52"/>
    </row>
    <row r="478" spans="4:6">
      <c r="D478" s="52"/>
      <c r="F478" s="52"/>
    </row>
    <row r="479" spans="4:6">
      <c r="D479" s="52"/>
      <c r="F479" s="52"/>
    </row>
    <row r="480" spans="4:6">
      <c r="D480" s="52"/>
      <c r="F480" s="52"/>
    </row>
    <row r="481" spans="4:6">
      <c r="D481" s="52"/>
      <c r="F481" s="52"/>
    </row>
    <row r="482" spans="4:6">
      <c r="D482" s="52"/>
      <c r="F482" s="52"/>
    </row>
    <row r="483" spans="4:6">
      <c r="D483" s="52"/>
      <c r="F483" s="52"/>
    </row>
    <row r="484" spans="4:6">
      <c r="D484" s="52"/>
      <c r="F484" s="52"/>
    </row>
    <row r="485" spans="4:6">
      <c r="D485" s="52"/>
      <c r="F485" s="52"/>
    </row>
    <row r="486" spans="4:6">
      <c r="D486" s="52"/>
      <c r="F486" s="52"/>
    </row>
    <row r="487" spans="4:6">
      <c r="D487" s="52"/>
      <c r="F487" s="52"/>
    </row>
    <row r="488" spans="4:6">
      <c r="D488" s="52"/>
      <c r="F488" s="52"/>
    </row>
    <row r="489" spans="4:6">
      <c r="D489" s="52"/>
      <c r="F489" s="52"/>
    </row>
    <row r="490" spans="4:6">
      <c r="D490" s="52"/>
      <c r="F490" s="52"/>
    </row>
    <row r="491" spans="4:6">
      <c r="D491" s="52"/>
      <c r="F491" s="52"/>
    </row>
    <row r="492" spans="4:6">
      <c r="D492" s="52"/>
      <c r="F492" s="52"/>
    </row>
    <row r="493" spans="4:6">
      <c r="D493" s="52"/>
      <c r="F493" s="52"/>
    </row>
    <row r="494" spans="4:6">
      <c r="D494" s="52"/>
      <c r="F494" s="52"/>
    </row>
    <row r="495" spans="4:6">
      <c r="D495" s="52"/>
      <c r="F495" s="52"/>
    </row>
    <row r="496" spans="4:6">
      <c r="D496" s="52"/>
      <c r="F496" s="52"/>
    </row>
    <row r="497" spans="4:6">
      <c r="D497" s="52"/>
      <c r="F497" s="52"/>
    </row>
    <row r="498" spans="4:6">
      <c r="D498" s="52"/>
      <c r="F498" s="52"/>
    </row>
    <row r="499" spans="4:6">
      <c r="D499" s="52"/>
      <c r="F499" s="52"/>
    </row>
    <row r="500" spans="4:6">
      <c r="D500" s="52"/>
      <c r="F500" s="52"/>
    </row>
    <row r="501" spans="4:6">
      <c r="D501" s="52"/>
      <c r="F501" s="52"/>
    </row>
    <row r="502" spans="4:6">
      <c r="D502" s="52"/>
      <c r="F502" s="52"/>
    </row>
    <row r="503" spans="4:6">
      <c r="D503" s="52"/>
      <c r="F503" s="52"/>
    </row>
    <row r="504" spans="4:6">
      <c r="D504" s="52"/>
      <c r="F504" s="52"/>
    </row>
    <row r="505" spans="4:6">
      <c r="D505" s="52"/>
      <c r="F505" s="52"/>
    </row>
    <row r="506" spans="4:6">
      <c r="D506" s="52"/>
      <c r="F506" s="52"/>
    </row>
    <row r="507" spans="4:6">
      <c r="D507" s="52"/>
      <c r="F507" s="52"/>
    </row>
    <row r="508" spans="4:6">
      <c r="D508" s="52"/>
      <c r="F508" s="52"/>
    </row>
    <row r="509" spans="4:6">
      <c r="D509" s="52"/>
      <c r="F509" s="52"/>
    </row>
    <row r="510" spans="4:6">
      <c r="D510" s="52"/>
      <c r="F510" s="52"/>
    </row>
    <row r="511" spans="4:6">
      <c r="D511" s="52"/>
      <c r="F511" s="52"/>
    </row>
    <row r="512" spans="4:6">
      <c r="D512" s="52"/>
      <c r="F512" s="52"/>
    </row>
    <row r="513" spans="4:6">
      <c r="D513" s="52"/>
      <c r="F513" s="52"/>
    </row>
    <row r="514" spans="4:6">
      <c r="D514" s="52"/>
      <c r="F514" s="52"/>
    </row>
    <row r="515" spans="4:6">
      <c r="D515" s="52"/>
      <c r="F515" s="52"/>
    </row>
    <row r="516" spans="4:6">
      <c r="D516" s="52"/>
      <c r="F516" s="52"/>
    </row>
    <row r="517" spans="4:6">
      <c r="D517" s="52"/>
      <c r="F517" s="52"/>
    </row>
    <row r="518" spans="4:6">
      <c r="D518" s="52"/>
      <c r="F518" s="52"/>
    </row>
    <row r="519" spans="4:6">
      <c r="D519" s="52"/>
      <c r="F519" s="52"/>
    </row>
    <row r="520" spans="4:6">
      <c r="D520" s="52"/>
      <c r="F520" s="52"/>
    </row>
    <row r="521" spans="4:6">
      <c r="D521" s="52"/>
      <c r="F521" s="52"/>
    </row>
    <row r="522" spans="4:6">
      <c r="D522" s="52"/>
      <c r="F522" s="52"/>
    </row>
    <row r="523" spans="4:6">
      <c r="D523" s="52"/>
      <c r="F523" s="52"/>
    </row>
    <row r="524" spans="4:6">
      <c r="D524" s="52"/>
      <c r="F524" s="52"/>
    </row>
    <row r="525" spans="4:6">
      <c r="D525" s="52"/>
      <c r="F525" s="52"/>
    </row>
    <row r="526" spans="4:6">
      <c r="D526" s="52"/>
      <c r="F526" s="52"/>
    </row>
    <row r="527" spans="4:6">
      <c r="D527" s="52"/>
      <c r="F527" s="52"/>
    </row>
    <row r="528" spans="4:6">
      <c r="D528" s="52"/>
      <c r="F528" s="52"/>
    </row>
    <row r="529" spans="4:6">
      <c r="D529" s="52"/>
      <c r="F529" s="52"/>
    </row>
    <row r="530" spans="4:6">
      <c r="D530" s="52"/>
      <c r="F530" s="52"/>
    </row>
    <row r="531" spans="4:6">
      <c r="D531" s="52"/>
      <c r="F531" s="52"/>
    </row>
    <row r="532" spans="4:6">
      <c r="D532" s="52"/>
      <c r="F532" s="52"/>
    </row>
    <row r="533" spans="4:6">
      <c r="D533" s="52"/>
      <c r="F533" s="52"/>
    </row>
    <row r="534" spans="4:6">
      <c r="D534" s="52"/>
      <c r="F534" s="52"/>
    </row>
    <row r="535" spans="4:6">
      <c r="D535" s="52"/>
      <c r="F535" s="52"/>
    </row>
    <row r="536" spans="4:6">
      <c r="D536" s="52"/>
      <c r="F536" s="52"/>
    </row>
    <row r="537" spans="4:6">
      <c r="D537" s="52"/>
      <c r="F537" s="52"/>
    </row>
    <row r="538" spans="4:6">
      <c r="D538" s="52"/>
      <c r="F538" s="52"/>
    </row>
    <row r="539" spans="4:6">
      <c r="D539" s="52"/>
      <c r="F539" s="52"/>
    </row>
    <row r="540" spans="4:6">
      <c r="D540" s="52"/>
      <c r="F540" s="52"/>
    </row>
    <row r="541" spans="4:6">
      <c r="D541" s="52"/>
      <c r="F541" s="52"/>
    </row>
    <row r="542" spans="4:6">
      <c r="D542" s="52"/>
      <c r="F542" s="52"/>
    </row>
    <row r="543" spans="4:6">
      <c r="D543" s="52"/>
      <c r="F543" s="52"/>
    </row>
    <row r="544" spans="4:6">
      <c r="D544" s="52"/>
      <c r="F544" s="52"/>
    </row>
    <row r="545" spans="4:6">
      <c r="D545" s="52"/>
      <c r="F545" s="52"/>
    </row>
    <row r="546" spans="4:6">
      <c r="D546" s="52"/>
      <c r="F546" s="52"/>
    </row>
    <row r="547" spans="4:6">
      <c r="D547" s="52"/>
      <c r="F547" s="52"/>
    </row>
    <row r="548" spans="4:6">
      <c r="D548" s="52"/>
      <c r="F548" s="52"/>
    </row>
    <row r="549" spans="4:6">
      <c r="D549" s="52"/>
      <c r="F549" s="52"/>
    </row>
    <row r="550" spans="4:6">
      <c r="D550" s="52"/>
      <c r="F550" s="52"/>
    </row>
    <row r="551" spans="4:6">
      <c r="D551" s="52"/>
      <c r="F551" s="52"/>
    </row>
    <row r="552" spans="4:6">
      <c r="D552" s="52"/>
      <c r="F552" s="52"/>
    </row>
    <row r="553" spans="4:6">
      <c r="D553" s="52"/>
      <c r="F553" s="52"/>
    </row>
    <row r="554" spans="4:6">
      <c r="D554" s="52"/>
      <c r="F554" s="52"/>
    </row>
    <row r="555" spans="4:6">
      <c r="D555" s="52"/>
      <c r="F555" s="52"/>
    </row>
    <row r="556" spans="4:6">
      <c r="D556" s="52"/>
      <c r="F556" s="52"/>
    </row>
    <row r="557" spans="4:6">
      <c r="D557" s="52"/>
      <c r="F557" s="52"/>
    </row>
    <row r="558" spans="4:6">
      <c r="D558" s="52"/>
      <c r="F558" s="52"/>
    </row>
    <row r="559" spans="4:6">
      <c r="D559" s="52"/>
      <c r="F559" s="52"/>
    </row>
    <row r="560" spans="4:6">
      <c r="D560" s="52"/>
      <c r="F560" s="52"/>
    </row>
    <row r="561" spans="4:6">
      <c r="D561" s="52"/>
      <c r="F561" s="52"/>
    </row>
    <row r="562" spans="4:6">
      <c r="D562" s="52"/>
      <c r="F562" s="52"/>
    </row>
    <row r="563" spans="4:6">
      <c r="D563" s="52"/>
      <c r="F563" s="52"/>
    </row>
    <row r="564" spans="4:6">
      <c r="D564" s="52"/>
      <c r="F564" s="52"/>
    </row>
    <row r="565" spans="4:6">
      <c r="D565" s="52"/>
      <c r="F565" s="52"/>
    </row>
    <row r="566" spans="4:6">
      <c r="D566" s="52"/>
      <c r="F566" s="52"/>
    </row>
    <row r="567" spans="4:6">
      <c r="D567" s="52"/>
      <c r="F567" s="52"/>
    </row>
    <row r="568" spans="4:6">
      <c r="D568" s="52"/>
      <c r="F568" s="52"/>
    </row>
    <row r="569" spans="4:6">
      <c r="D569" s="52"/>
      <c r="F569" s="52"/>
    </row>
    <row r="570" spans="4:6">
      <c r="D570" s="52"/>
      <c r="F570" s="52"/>
    </row>
    <row r="571" spans="4:6">
      <c r="D571" s="52"/>
      <c r="F571" s="52"/>
    </row>
    <row r="572" spans="4:6">
      <c r="D572" s="52"/>
      <c r="F572" s="52"/>
    </row>
    <row r="573" spans="4:6">
      <c r="D573" s="52"/>
      <c r="F573" s="52"/>
    </row>
    <row r="574" spans="4:6">
      <c r="D574" s="52"/>
      <c r="F574" s="52"/>
    </row>
    <row r="575" spans="4:6">
      <c r="D575" s="52"/>
      <c r="F575" s="52"/>
    </row>
    <row r="576" spans="4:6">
      <c r="D576" s="52"/>
      <c r="F576" s="52"/>
    </row>
    <row r="577" spans="4:6">
      <c r="D577" s="52"/>
      <c r="F577" s="52"/>
    </row>
    <row r="578" spans="4:6">
      <c r="D578" s="52"/>
      <c r="F578" s="52"/>
    </row>
    <row r="579" spans="4:6">
      <c r="D579" s="52"/>
      <c r="F579" s="52"/>
    </row>
    <row r="580" spans="4:6">
      <c r="D580" s="52"/>
      <c r="F580" s="52"/>
    </row>
    <row r="581" spans="4:6">
      <c r="D581" s="52"/>
      <c r="F581" s="52"/>
    </row>
    <row r="582" spans="4:6">
      <c r="D582" s="52"/>
      <c r="F582" s="52"/>
    </row>
    <row r="583" spans="4:6">
      <c r="D583" s="52"/>
      <c r="F583" s="52"/>
    </row>
    <row r="584" spans="4:6">
      <c r="D584" s="52"/>
      <c r="F584" s="52"/>
    </row>
    <row r="585" spans="4:6">
      <c r="D585" s="52"/>
      <c r="F585" s="52"/>
    </row>
    <row r="586" spans="4:6">
      <c r="D586" s="52"/>
      <c r="F586" s="52"/>
    </row>
    <row r="587" spans="4:6">
      <c r="D587" s="52"/>
      <c r="F587" s="52"/>
    </row>
    <row r="588" spans="4:6">
      <c r="D588" s="52"/>
      <c r="F588" s="52"/>
    </row>
    <row r="589" spans="4:6">
      <c r="D589" s="52"/>
      <c r="F589" s="52"/>
    </row>
    <row r="590" spans="4:6">
      <c r="D590" s="52"/>
      <c r="F590" s="52"/>
    </row>
    <row r="591" spans="4:6">
      <c r="D591" s="52"/>
      <c r="F591" s="52"/>
    </row>
    <row r="592" spans="4:6">
      <c r="D592" s="52"/>
      <c r="F592" s="52"/>
    </row>
    <row r="593" spans="4:6">
      <c r="D593" s="52"/>
      <c r="F593" s="52"/>
    </row>
    <row r="594" spans="4:6">
      <c r="D594" s="52"/>
      <c r="F594" s="52"/>
    </row>
    <row r="595" spans="4:6">
      <c r="D595" s="52"/>
      <c r="F595" s="52"/>
    </row>
    <row r="596" spans="4:6">
      <c r="D596" s="52"/>
      <c r="F596" s="52"/>
    </row>
    <row r="597" spans="4:6">
      <c r="D597" s="52"/>
      <c r="F597" s="52"/>
    </row>
    <row r="598" spans="4:6">
      <c r="D598" s="52"/>
      <c r="F598" s="52"/>
    </row>
    <row r="599" spans="4:6">
      <c r="D599" s="52"/>
      <c r="F599" s="52"/>
    </row>
    <row r="600" spans="4:6">
      <c r="D600" s="52"/>
      <c r="F600" s="52"/>
    </row>
    <row r="601" spans="4:6">
      <c r="D601" s="52"/>
      <c r="F601" s="52"/>
    </row>
    <row r="602" spans="4:6">
      <c r="D602" s="52"/>
      <c r="F602" s="52"/>
    </row>
    <row r="603" spans="4:6">
      <c r="D603" s="52"/>
      <c r="F603" s="52"/>
    </row>
    <row r="604" spans="4:6">
      <c r="D604" s="52"/>
      <c r="F604" s="52"/>
    </row>
    <row r="605" spans="4:6">
      <c r="D605" s="52"/>
      <c r="F605" s="52"/>
    </row>
    <row r="606" spans="4:6">
      <c r="D606" s="52"/>
      <c r="F606" s="52"/>
    </row>
    <row r="607" spans="4:6">
      <c r="D607" s="52"/>
      <c r="F607" s="52"/>
    </row>
    <row r="608" spans="4:6">
      <c r="D608" s="52"/>
      <c r="F608" s="52"/>
    </row>
    <row r="609" spans="4:6">
      <c r="D609" s="52"/>
      <c r="F609" s="52"/>
    </row>
    <row r="610" spans="4:6">
      <c r="D610" s="52"/>
      <c r="F610" s="52"/>
    </row>
    <row r="611" spans="4:6">
      <c r="D611" s="52"/>
      <c r="F611" s="52"/>
    </row>
    <row r="612" spans="4:6">
      <c r="D612" s="52"/>
      <c r="F612" s="52"/>
    </row>
    <row r="613" spans="4:6">
      <c r="D613" s="52"/>
      <c r="F613" s="52"/>
    </row>
    <row r="614" spans="4:6">
      <c r="D614" s="52"/>
      <c r="F614" s="52"/>
    </row>
    <row r="615" spans="4:6">
      <c r="D615" s="52"/>
      <c r="F615" s="52"/>
    </row>
    <row r="616" spans="4:6">
      <c r="D616" s="52"/>
      <c r="F616" s="52"/>
    </row>
    <row r="617" spans="4:6">
      <c r="D617" s="52"/>
      <c r="F617" s="52"/>
    </row>
    <row r="618" spans="4:6">
      <c r="D618" s="52"/>
      <c r="F618" s="52"/>
    </row>
    <row r="619" spans="4:6">
      <c r="D619" s="52"/>
      <c r="F619" s="52"/>
    </row>
    <row r="620" spans="4:6">
      <c r="D620" s="52"/>
      <c r="F620" s="52"/>
    </row>
    <row r="621" spans="4:6">
      <c r="D621" s="52"/>
      <c r="F621" s="52"/>
    </row>
    <row r="622" spans="4:6">
      <c r="D622" s="52"/>
      <c r="F622" s="52"/>
    </row>
    <row r="623" spans="4:6">
      <c r="D623" s="52"/>
      <c r="F623" s="52"/>
    </row>
    <row r="624" spans="4:6">
      <c r="D624" s="52"/>
      <c r="F624" s="52"/>
    </row>
    <row r="625" spans="4:6">
      <c r="D625" s="52"/>
      <c r="F625" s="52"/>
    </row>
    <row r="626" spans="4:6">
      <c r="D626" s="52"/>
      <c r="F626" s="52"/>
    </row>
    <row r="627" spans="4:6">
      <c r="D627" s="52"/>
      <c r="F627" s="52"/>
    </row>
    <row r="628" spans="4:6">
      <c r="D628" s="52"/>
      <c r="F628" s="52"/>
    </row>
    <row r="629" spans="4:6">
      <c r="D629" s="52"/>
      <c r="F629" s="52"/>
    </row>
    <row r="630" spans="4:6">
      <c r="D630" s="52"/>
      <c r="F630" s="52"/>
    </row>
    <row r="631" spans="4:6">
      <c r="D631" s="52"/>
      <c r="F631" s="52"/>
    </row>
    <row r="632" spans="4:6">
      <c r="D632" s="52"/>
      <c r="F632" s="52"/>
    </row>
    <row r="633" spans="4:6">
      <c r="D633" s="52"/>
      <c r="F633" s="52"/>
    </row>
    <row r="634" spans="4:6">
      <c r="D634" s="52"/>
      <c r="F634" s="52"/>
    </row>
    <row r="635" spans="4:6">
      <c r="D635" s="52"/>
      <c r="F635" s="52"/>
    </row>
    <row r="636" spans="4:6">
      <c r="D636" s="52"/>
      <c r="F636" s="52"/>
    </row>
    <row r="637" spans="4:6">
      <c r="D637" s="52"/>
      <c r="F637" s="52"/>
    </row>
    <row r="638" spans="4:6">
      <c r="D638" s="52"/>
      <c r="F638" s="52"/>
    </row>
    <row r="639" spans="4:6">
      <c r="D639" s="52"/>
      <c r="F639" s="52"/>
    </row>
    <row r="640" spans="4:6">
      <c r="D640" s="52"/>
      <c r="F640" s="52"/>
    </row>
    <row r="641" spans="4:6">
      <c r="D641" s="52"/>
      <c r="F641" s="52"/>
    </row>
    <row r="642" spans="4:6">
      <c r="D642" s="52"/>
      <c r="F642" s="52"/>
    </row>
    <row r="643" spans="4:6">
      <c r="D643" s="52"/>
      <c r="F643" s="52"/>
    </row>
    <row r="644" spans="4:6">
      <c r="D644" s="52"/>
      <c r="F644" s="52"/>
    </row>
    <row r="645" spans="4:6">
      <c r="D645" s="52"/>
      <c r="F645" s="52"/>
    </row>
    <row r="646" spans="4:6">
      <c r="D646" s="52"/>
      <c r="F646" s="52"/>
    </row>
    <row r="647" spans="4:6">
      <c r="D647" s="52"/>
      <c r="F647" s="52"/>
    </row>
    <row r="648" spans="4:6">
      <c r="D648" s="52"/>
      <c r="F648" s="52"/>
    </row>
    <row r="649" spans="4:6">
      <c r="D649" s="52"/>
      <c r="F649" s="52"/>
    </row>
    <row r="650" spans="4:6">
      <c r="D650" s="52"/>
      <c r="F650" s="52"/>
    </row>
    <row r="651" spans="4:6">
      <c r="D651" s="52"/>
      <c r="F651" s="52"/>
    </row>
    <row r="652" spans="4:6">
      <c r="D652" s="52"/>
      <c r="F652" s="52"/>
    </row>
    <row r="653" spans="4:6">
      <c r="D653" s="52"/>
      <c r="F653" s="52"/>
    </row>
    <row r="654" spans="4:6">
      <c r="D654" s="52"/>
      <c r="F654" s="52"/>
    </row>
    <row r="655" spans="4:6">
      <c r="D655" s="52"/>
      <c r="F655" s="52"/>
    </row>
    <row r="656" spans="4:6">
      <c r="D656" s="52"/>
      <c r="F656" s="52"/>
    </row>
    <row r="657" spans="4:6">
      <c r="D657" s="52"/>
      <c r="F657" s="52"/>
    </row>
    <row r="658" spans="4:6">
      <c r="D658" s="52"/>
      <c r="F658" s="52"/>
    </row>
    <row r="659" spans="4:6">
      <c r="D659" s="52"/>
      <c r="F659" s="52"/>
    </row>
    <row r="660" spans="4:6">
      <c r="D660" s="52"/>
      <c r="F660" s="52"/>
    </row>
    <row r="661" spans="4:6">
      <c r="D661" s="52"/>
      <c r="F661" s="52"/>
    </row>
    <row r="662" spans="4:6">
      <c r="D662" s="52"/>
      <c r="F662" s="52"/>
    </row>
    <row r="663" spans="4:6">
      <c r="D663" s="52"/>
      <c r="F663" s="52"/>
    </row>
    <row r="664" spans="4:6">
      <c r="D664" s="52"/>
      <c r="F664" s="52"/>
    </row>
    <row r="665" spans="4:6">
      <c r="D665" s="52"/>
      <c r="F665" s="52"/>
    </row>
    <row r="666" spans="4:6">
      <c r="D666" s="52"/>
      <c r="F666" s="52"/>
    </row>
    <row r="667" spans="4:6">
      <c r="D667" s="52"/>
      <c r="F667" s="52"/>
    </row>
    <row r="668" spans="4:6">
      <c r="D668" s="52"/>
      <c r="F668" s="52"/>
    </row>
    <row r="669" spans="4:6">
      <c r="D669" s="52"/>
      <c r="F669" s="52"/>
    </row>
    <row r="670" spans="4:6">
      <c r="D670" s="52"/>
      <c r="F670" s="52"/>
    </row>
    <row r="671" spans="4:6">
      <c r="D671" s="52"/>
      <c r="F671" s="52"/>
    </row>
    <row r="672" spans="4:6">
      <c r="D672" s="52"/>
      <c r="F672" s="52"/>
    </row>
    <row r="673" spans="4:6">
      <c r="D673" s="52"/>
      <c r="F673" s="52"/>
    </row>
    <row r="674" spans="4:6">
      <c r="D674" s="52"/>
      <c r="F674" s="52"/>
    </row>
    <row r="675" spans="4:6">
      <c r="D675" s="52"/>
      <c r="F675" s="52"/>
    </row>
    <row r="676" spans="4:6">
      <c r="D676" s="52"/>
      <c r="F676" s="52"/>
    </row>
    <row r="677" spans="4:6">
      <c r="D677" s="52"/>
      <c r="F677" s="52"/>
    </row>
    <row r="678" spans="4:6">
      <c r="D678" s="52"/>
      <c r="F678" s="52"/>
    </row>
    <row r="679" spans="4:6">
      <c r="D679" s="52"/>
      <c r="F679" s="52"/>
    </row>
    <row r="680" spans="4:6">
      <c r="D680" s="52"/>
      <c r="F680" s="52"/>
    </row>
    <row r="681" spans="4:6">
      <c r="D681" s="52"/>
      <c r="F681" s="52"/>
    </row>
    <row r="682" spans="4:6">
      <c r="D682" s="52"/>
      <c r="F682" s="52"/>
    </row>
    <row r="683" spans="4:6">
      <c r="D683" s="52"/>
      <c r="F683" s="52"/>
    </row>
    <row r="684" spans="4:6">
      <c r="D684" s="52"/>
      <c r="F684" s="52"/>
    </row>
    <row r="685" spans="4:6">
      <c r="D685" s="52"/>
      <c r="F685" s="52"/>
    </row>
    <row r="686" spans="4:6">
      <c r="D686" s="52"/>
      <c r="F686" s="52"/>
    </row>
    <row r="687" spans="4:6">
      <c r="D687" s="52"/>
      <c r="F687" s="52"/>
    </row>
    <row r="688" spans="4:6">
      <c r="D688" s="52"/>
      <c r="F688" s="52"/>
    </row>
    <row r="689" spans="4:6">
      <c r="D689" s="52"/>
      <c r="F689" s="52"/>
    </row>
    <row r="690" spans="4:6">
      <c r="D690" s="52"/>
      <c r="F690" s="52"/>
    </row>
    <row r="691" spans="4:6">
      <c r="D691" s="52"/>
      <c r="F691" s="52"/>
    </row>
    <row r="692" spans="4:6">
      <c r="D692" s="52"/>
      <c r="F692" s="52"/>
    </row>
    <row r="693" spans="4:6">
      <c r="D693" s="52"/>
      <c r="F693" s="52"/>
    </row>
    <row r="694" spans="4:6">
      <c r="D694" s="52"/>
      <c r="F694" s="52"/>
    </row>
    <row r="695" spans="4:6">
      <c r="D695" s="52"/>
      <c r="F695" s="52"/>
    </row>
    <row r="696" spans="4:6">
      <c r="D696" s="52"/>
      <c r="F696" s="52"/>
    </row>
    <row r="697" spans="4:6">
      <c r="D697" s="52"/>
      <c r="F697" s="52"/>
    </row>
    <row r="698" spans="4:6">
      <c r="D698" s="52"/>
      <c r="F698" s="52"/>
    </row>
    <row r="699" spans="4:6">
      <c r="D699" s="52"/>
      <c r="F699" s="52"/>
    </row>
    <row r="700" spans="4:6">
      <c r="D700" s="52"/>
      <c r="F700" s="52"/>
    </row>
    <row r="701" spans="4:6">
      <c r="D701" s="52"/>
      <c r="F701" s="52"/>
    </row>
    <row r="702" spans="4:6">
      <c r="D702" s="52"/>
      <c r="F702" s="52"/>
    </row>
    <row r="703" spans="4:6">
      <c r="D703" s="52"/>
      <c r="F703" s="52"/>
    </row>
    <row r="704" spans="4:6">
      <c r="D704" s="52"/>
      <c r="F704" s="52"/>
    </row>
    <row r="705" spans="4:6">
      <c r="D705" s="52"/>
      <c r="F705" s="52"/>
    </row>
    <row r="706" spans="4:6">
      <c r="D706" s="52"/>
      <c r="F706" s="52"/>
    </row>
    <row r="707" spans="4:6">
      <c r="D707" s="52"/>
      <c r="F707" s="52"/>
    </row>
    <row r="708" spans="4:6">
      <c r="D708" s="52"/>
      <c r="F708" s="52"/>
    </row>
    <row r="709" spans="4:6">
      <c r="D709" s="52"/>
      <c r="F709" s="52"/>
    </row>
    <row r="710" spans="4:6">
      <c r="D710" s="52"/>
      <c r="F710" s="52"/>
    </row>
    <row r="711" spans="4:6">
      <c r="D711" s="52"/>
      <c r="F711" s="52"/>
    </row>
    <row r="712" spans="4:6">
      <c r="D712" s="52"/>
      <c r="F712" s="52"/>
    </row>
    <row r="713" spans="4:6">
      <c r="D713" s="52"/>
      <c r="F713" s="52"/>
    </row>
    <row r="714" spans="4:6">
      <c r="D714" s="52"/>
      <c r="F714" s="52"/>
    </row>
    <row r="715" spans="4:6">
      <c r="D715" s="52"/>
      <c r="F715" s="52"/>
    </row>
    <row r="716" spans="4:6">
      <c r="D716" s="52"/>
      <c r="F716" s="52"/>
    </row>
    <row r="717" spans="4:6">
      <c r="D717" s="52"/>
      <c r="F717" s="52"/>
    </row>
    <row r="718" spans="4:6">
      <c r="D718" s="52"/>
      <c r="F718" s="52"/>
    </row>
    <row r="719" spans="4:6">
      <c r="D719" s="52"/>
      <c r="F719" s="52"/>
    </row>
    <row r="720" spans="4:6">
      <c r="D720" s="52"/>
      <c r="F720" s="52"/>
    </row>
    <row r="721" spans="4:6">
      <c r="D721" s="52"/>
      <c r="F721" s="52"/>
    </row>
    <row r="722" spans="4:6">
      <c r="D722" s="52"/>
      <c r="F722" s="52"/>
    </row>
    <row r="723" spans="4:6">
      <c r="D723" s="52"/>
      <c r="F723" s="52"/>
    </row>
    <row r="724" spans="4:6">
      <c r="D724" s="52"/>
      <c r="F724" s="52"/>
    </row>
    <row r="725" spans="4:6">
      <c r="D725" s="52"/>
      <c r="F725" s="52"/>
    </row>
    <row r="726" spans="4:6">
      <c r="D726" s="52"/>
      <c r="F726" s="52"/>
    </row>
    <row r="727" spans="4:6">
      <c r="D727" s="52"/>
      <c r="F727" s="52"/>
    </row>
    <row r="728" spans="4:6">
      <c r="D728" s="52"/>
      <c r="F728" s="52"/>
    </row>
    <row r="729" spans="4:6">
      <c r="D729" s="52"/>
      <c r="F729" s="52"/>
    </row>
    <row r="730" spans="4:6">
      <c r="D730" s="52"/>
      <c r="F730" s="52"/>
    </row>
    <row r="731" spans="4:6">
      <c r="D731" s="52"/>
      <c r="F731" s="52"/>
    </row>
    <row r="732" spans="4:6">
      <c r="D732" s="52"/>
      <c r="F732" s="52"/>
    </row>
    <row r="733" spans="4:6">
      <c r="D733" s="52"/>
      <c r="F733" s="52"/>
    </row>
    <row r="734" spans="4:6">
      <c r="D734" s="52"/>
      <c r="F734" s="52"/>
    </row>
    <row r="735" spans="4:6">
      <c r="D735" s="52"/>
      <c r="F735" s="52"/>
    </row>
    <row r="736" spans="4:6">
      <c r="D736" s="52"/>
      <c r="F736" s="52"/>
    </row>
    <row r="737" spans="4:6">
      <c r="D737" s="52"/>
      <c r="F737" s="52"/>
    </row>
    <row r="738" spans="4:6">
      <c r="D738" s="52"/>
      <c r="F738" s="52"/>
    </row>
    <row r="739" spans="4:6">
      <c r="D739" s="52"/>
      <c r="F739" s="52"/>
    </row>
    <row r="740" spans="4:6">
      <c r="D740" s="52"/>
      <c r="F740" s="52"/>
    </row>
    <row r="741" spans="4:6">
      <c r="D741" s="52"/>
      <c r="F741" s="52"/>
    </row>
    <row r="742" spans="4:6">
      <c r="D742" s="52"/>
      <c r="F742" s="52"/>
    </row>
    <row r="743" spans="4:6">
      <c r="D743" s="52"/>
      <c r="F743" s="52"/>
    </row>
    <row r="744" spans="4:6">
      <c r="D744" s="52"/>
      <c r="F744" s="52"/>
    </row>
    <row r="745" spans="4:6">
      <c r="D745" s="52"/>
      <c r="F745" s="52"/>
    </row>
    <row r="746" spans="4:6">
      <c r="D746" s="52"/>
      <c r="F746" s="52"/>
    </row>
    <row r="747" spans="4:6">
      <c r="D747" s="52"/>
      <c r="F747" s="52"/>
    </row>
    <row r="748" spans="4:6">
      <c r="D748" s="52"/>
      <c r="F748" s="52"/>
    </row>
    <row r="749" spans="4:6">
      <c r="D749" s="52"/>
      <c r="F749" s="52"/>
    </row>
    <row r="750" spans="4:6">
      <c r="D750" s="52"/>
      <c r="F750" s="52"/>
    </row>
    <row r="751" spans="4:6">
      <c r="D751" s="52"/>
      <c r="F751" s="52"/>
    </row>
    <row r="752" spans="4:6">
      <c r="D752" s="52"/>
      <c r="F752" s="52"/>
    </row>
    <row r="753" spans="4:6">
      <c r="D753" s="52"/>
      <c r="F753" s="52"/>
    </row>
    <row r="754" spans="4:6">
      <c r="D754" s="52"/>
      <c r="F754" s="52"/>
    </row>
    <row r="755" spans="4:6">
      <c r="D755" s="52"/>
      <c r="F755" s="52"/>
    </row>
    <row r="756" spans="4:6">
      <c r="D756" s="52"/>
      <c r="F756" s="52"/>
    </row>
    <row r="757" spans="4:6">
      <c r="D757" s="52"/>
      <c r="F757" s="52"/>
    </row>
    <row r="758" spans="4:6">
      <c r="D758" s="52"/>
      <c r="F758" s="52"/>
    </row>
    <row r="759" spans="4:6">
      <c r="D759" s="52"/>
      <c r="F759" s="52"/>
    </row>
    <row r="760" spans="4:6">
      <c r="D760" s="52"/>
      <c r="F760" s="52"/>
    </row>
    <row r="761" spans="4:6">
      <c r="D761" s="52"/>
      <c r="F761" s="52"/>
    </row>
    <row r="762" spans="4:6">
      <c r="D762" s="52"/>
      <c r="F762" s="52"/>
    </row>
    <row r="763" spans="4:6">
      <c r="D763" s="52"/>
      <c r="F763" s="52"/>
    </row>
    <row r="764" spans="4:6">
      <c r="D764" s="52"/>
      <c r="F764" s="52"/>
    </row>
    <row r="765" spans="4:6">
      <c r="D765" s="52"/>
      <c r="F765" s="52"/>
    </row>
    <row r="766" spans="4:6">
      <c r="D766" s="52"/>
      <c r="F766" s="52"/>
    </row>
    <row r="767" spans="4:6">
      <c r="D767" s="52"/>
      <c r="F767" s="52"/>
    </row>
    <row r="768" spans="4:6">
      <c r="D768" s="52"/>
      <c r="F768" s="52"/>
    </row>
    <row r="769" spans="4:6">
      <c r="D769" s="52"/>
      <c r="F769" s="52"/>
    </row>
    <row r="770" spans="4:6">
      <c r="D770" s="52"/>
      <c r="F770" s="52"/>
    </row>
    <row r="771" spans="4:6">
      <c r="D771" s="52"/>
      <c r="F771" s="52"/>
    </row>
    <row r="772" spans="4:6">
      <c r="D772" s="52"/>
      <c r="F772" s="52"/>
    </row>
    <row r="773" spans="4:6">
      <c r="D773" s="52"/>
      <c r="F773" s="52"/>
    </row>
    <row r="774" spans="4:6">
      <c r="D774" s="52"/>
      <c r="F774" s="52"/>
    </row>
    <row r="775" spans="4:6">
      <c r="D775" s="52"/>
      <c r="F775" s="52"/>
    </row>
    <row r="776" spans="4:6">
      <c r="D776" s="52"/>
      <c r="F776" s="52"/>
    </row>
    <row r="777" spans="4:6">
      <c r="D777" s="52"/>
      <c r="F777" s="52"/>
    </row>
    <row r="778" spans="4:6">
      <c r="D778" s="52"/>
      <c r="F778" s="52"/>
    </row>
    <row r="779" spans="4:6">
      <c r="D779" s="52"/>
      <c r="F779" s="52"/>
    </row>
    <row r="780" spans="4:6">
      <c r="D780" s="52"/>
      <c r="F780" s="52"/>
    </row>
    <row r="781" spans="4:6">
      <c r="D781" s="52"/>
      <c r="F781" s="52"/>
    </row>
    <row r="782" spans="4:6">
      <c r="D782" s="52"/>
      <c r="F782" s="52"/>
    </row>
    <row r="783" spans="4:6">
      <c r="D783" s="52"/>
      <c r="F783" s="52"/>
    </row>
    <row r="784" spans="4:6">
      <c r="D784" s="52"/>
      <c r="F784" s="52"/>
    </row>
    <row r="785" spans="4:6">
      <c r="D785" s="52"/>
      <c r="F785" s="52"/>
    </row>
    <row r="786" spans="4:6">
      <c r="D786" s="52"/>
      <c r="F786" s="52"/>
    </row>
    <row r="787" spans="4:6">
      <c r="D787" s="52"/>
      <c r="F787" s="52"/>
    </row>
    <row r="788" spans="4:6">
      <c r="D788" s="52"/>
      <c r="F788" s="52"/>
    </row>
    <row r="789" spans="4:6">
      <c r="D789" s="52"/>
      <c r="F789" s="52"/>
    </row>
    <row r="790" spans="4:6">
      <c r="D790" s="52"/>
      <c r="F790" s="52"/>
    </row>
    <row r="791" spans="4:6">
      <c r="D791" s="52"/>
      <c r="F791" s="52"/>
    </row>
    <row r="792" spans="4:6">
      <c r="D792" s="52"/>
      <c r="F792" s="52"/>
    </row>
    <row r="793" spans="4:6">
      <c r="D793" s="52"/>
      <c r="F793" s="52"/>
    </row>
    <row r="794" spans="4:6">
      <c r="D794" s="52"/>
      <c r="F794" s="52"/>
    </row>
    <row r="795" spans="4:6">
      <c r="D795" s="52"/>
      <c r="F795" s="52"/>
    </row>
    <row r="796" spans="4:6">
      <c r="D796" s="52"/>
      <c r="F796" s="52"/>
    </row>
    <row r="797" spans="4:6">
      <c r="D797" s="52"/>
      <c r="F797" s="52"/>
    </row>
    <row r="798" spans="4:6">
      <c r="D798" s="52"/>
      <c r="F798" s="52"/>
    </row>
    <row r="799" spans="4:6">
      <c r="D799" s="52"/>
      <c r="F799" s="52"/>
    </row>
    <row r="800" spans="4:6">
      <c r="D800" s="52"/>
      <c r="F800" s="52"/>
    </row>
    <row r="801" spans="4:6">
      <c r="D801" s="52"/>
      <c r="F801" s="52"/>
    </row>
    <row r="802" spans="4:6">
      <c r="D802" s="52"/>
      <c r="F802" s="52"/>
    </row>
    <row r="803" spans="4:6">
      <c r="D803" s="52"/>
      <c r="F803" s="52"/>
    </row>
    <row r="804" spans="4:6">
      <c r="D804" s="52"/>
      <c r="F804" s="52"/>
    </row>
    <row r="805" spans="4:6">
      <c r="D805" s="52"/>
      <c r="F805" s="52"/>
    </row>
    <row r="806" spans="4:6">
      <c r="D806" s="52"/>
      <c r="F806" s="52"/>
    </row>
    <row r="807" spans="4:6">
      <c r="D807" s="52"/>
      <c r="F807" s="52"/>
    </row>
    <row r="808" spans="4:6">
      <c r="D808" s="52"/>
      <c r="F808" s="52"/>
    </row>
    <row r="809" spans="4:6">
      <c r="D809" s="52"/>
      <c r="F809" s="52"/>
    </row>
    <row r="810" spans="4:6">
      <c r="D810" s="52"/>
      <c r="F810" s="52"/>
    </row>
    <row r="811" spans="4:6">
      <c r="D811" s="52"/>
      <c r="F811" s="52"/>
    </row>
    <row r="812" spans="4:6">
      <c r="D812" s="52"/>
      <c r="F812" s="52"/>
    </row>
    <row r="813" spans="4:6">
      <c r="D813" s="52"/>
      <c r="F813" s="52"/>
    </row>
    <row r="814" spans="4:6">
      <c r="D814" s="52"/>
      <c r="F814" s="52"/>
    </row>
    <row r="815" spans="4:6">
      <c r="D815" s="52"/>
      <c r="F815" s="52"/>
    </row>
    <row r="816" spans="4:6">
      <c r="D816" s="52"/>
      <c r="F816" s="52"/>
    </row>
    <row r="817" spans="4:6">
      <c r="D817" s="52"/>
      <c r="F817" s="52"/>
    </row>
    <row r="818" spans="4:6">
      <c r="D818" s="52"/>
      <c r="F818" s="52"/>
    </row>
    <row r="819" spans="4:6">
      <c r="D819" s="52"/>
      <c r="F819" s="52"/>
    </row>
    <row r="820" spans="4:6">
      <c r="D820" s="52"/>
      <c r="F820" s="52"/>
    </row>
    <row r="821" spans="4:6">
      <c r="D821" s="52"/>
      <c r="F821" s="52"/>
    </row>
    <row r="822" spans="4:6">
      <c r="D822" s="52"/>
      <c r="F822" s="52"/>
    </row>
    <row r="823" spans="4:6">
      <c r="D823" s="52"/>
      <c r="F823" s="52"/>
    </row>
    <row r="824" spans="4:6">
      <c r="D824" s="52"/>
      <c r="F824" s="52"/>
    </row>
    <row r="825" spans="4:6">
      <c r="D825" s="52"/>
      <c r="F825" s="52"/>
    </row>
    <row r="826" spans="4:6">
      <c r="D826" s="52"/>
      <c r="F826" s="52"/>
    </row>
    <row r="827" spans="4:6">
      <c r="D827" s="52"/>
      <c r="F827" s="52"/>
    </row>
    <row r="828" spans="4:6">
      <c r="D828" s="52"/>
      <c r="F828" s="52"/>
    </row>
    <row r="829" spans="4:6">
      <c r="D829" s="52"/>
      <c r="F829" s="52"/>
    </row>
    <row r="830" spans="4:6">
      <c r="D830" s="52"/>
      <c r="F830" s="52"/>
    </row>
    <row r="831" spans="4:6">
      <c r="D831" s="52"/>
      <c r="F831" s="52"/>
    </row>
    <row r="832" spans="4:6">
      <c r="D832" s="52"/>
      <c r="F832" s="52"/>
    </row>
    <row r="833" spans="4:6">
      <c r="D833" s="52"/>
      <c r="F833" s="52"/>
    </row>
    <row r="834" spans="4:6">
      <c r="D834" s="52"/>
      <c r="F834" s="52"/>
    </row>
    <row r="835" spans="4:6">
      <c r="D835" s="52"/>
      <c r="F835" s="52"/>
    </row>
    <row r="836" spans="4:6">
      <c r="D836" s="52"/>
      <c r="F836" s="52"/>
    </row>
    <row r="837" spans="4:6">
      <c r="D837" s="52"/>
      <c r="F837" s="52"/>
    </row>
    <row r="838" spans="4:6">
      <c r="D838" s="52"/>
      <c r="F838" s="52"/>
    </row>
    <row r="839" spans="4:6">
      <c r="D839" s="52"/>
      <c r="F839" s="52"/>
    </row>
    <row r="840" spans="4:6">
      <c r="D840" s="52"/>
      <c r="F840" s="52"/>
    </row>
    <row r="841" spans="4:6">
      <c r="D841" s="52"/>
      <c r="F841" s="52"/>
    </row>
    <row r="842" spans="4:6">
      <c r="D842" s="52"/>
      <c r="F842" s="52"/>
    </row>
    <row r="843" spans="4:6">
      <c r="D843" s="52"/>
      <c r="F843" s="52"/>
    </row>
    <row r="844" spans="4:6">
      <c r="D844" s="52"/>
      <c r="F844" s="52"/>
    </row>
    <row r="845" spans="4:6">
      <c r="D845" s="52"/>
      <c r="F845" s="52"/>
    </row>
    <row r="846" spans="4:6">
      <c r="D846" s="52"/>
      <c r="F846" s="52"/>
    </row>
    <row r="847" spans="4:6">
      <c r="D847" s="52"/>
      <c r="F847" s="52"/>
    </row>
    <row r="848" spans="4:6">
      <c r="D848" s="52"/>
      <c r="F848" s="52"/>
    </row>
    <row r="849" spans="4:6">
      <c r="D849" s="52"/>
      <c r="F849" s="52"/>
    </row>
    <row r="850" spans="4:6">
      <c r="D850" s="52"/>
      <c r="F850" s="52"/>
    </row>
    <row r="851" spans="4:6">
      <c r="D851" s="52"/>
      <c r="F851" s="52"/>
    </row>
    <row r="852" spans="4:6">
      <c r="D852" s="52"/>
      <c r="F852" s="52"/>
    </row>
    <row r="853" spans="4:6">
      <c r="D853" s="52"/>
      <c r="F853" s="52"/>
    </row>
    <row r="854" spans="4:6">
      <c r="D854" s="52"/>
      <c r="F854" s="52"/>
    </row>
    <row r="855" spans="4:6">
      <c r="D855" s="52"/>
      <c r="F855" s="52"/>
    </row>
    <row r="856" spans="4:6">
      <c r="D856" s="52"/>
      <c r="F856" s="52"/>
    </row>
    <row r="857" spans="4:6">
      <c r="D857" s="52"/>
      <c r="F857" s="52"/>
    </row>
    <row r="858" spans="4:6">
      <c r="D858" s="52"/>
      <c r="F858" s="52"/>
    </row>
    <row r="859" spans="4:6">
      <c r="D859" s="52"/>
      <c r="F859" s="52"/>
    </row>
    <row r="860" spans="4:6">
      <c r="D860" s="52"/>
      <c r="F860" s="52"/>
    </row>
    <row r="861" spans="4:6">
      <c r="D861" s="52"/>
      <c r="F861" s="52"/>
    </row>
    <row r="862" spans="4:6">
      <c r="D862" s="52"/>
      <c r="F862" s="52"/>
    </row>
    <row r="863" spans="4:6">
      <c r="D863" s="52"/>
      <c r="F863" s="52"/>
    </row>
    <row r="864" spans="4:6">
      <c r="D864" s="52"/>
      <c r="F864" s="52"/>
    </row>
    <row r="865" spans="4:6">
      <c r="D865" s="52"/>
      <c r="F865" s="52"/>
    </row>
    <row r="866" spans="4:6">
      <c r="D866" s="52"/>
      <c r="F866" s="52"/>
    </row>
    <row r="867" spans="4:6">
      <c r="D867" s="52"/>
      <c r="F867" s="52"/>
    </row>
    <row r="868" spans="4:6">
      <c r="D868" s="52"/>
      <c r="F868" s="52"/>
    </row>
    <row r="869" spans="4:6">
      <c r="D869" s="52"/>
      <c r="F869" s="52"/>
    </row>
    <row r="870" spans="4:6">
      <c r="D870" s="52"/>
      <c r="F870" s="52"/>
    </row>
    <row r="871" spans="4:6">
      <c r="D871" s="52"/>
      <c r="F871" s="52"/>
    </row>
    <row r="872" spans="4:6">
      <c r="D872" s="52"/>
      <c r="F872" s="52"/>
    </row>
    <row r="873" spans="4:6">
      <c r="D873" s="52"/>
      <c r="F873" s="52"/>
    </row>
    <row r="874" spans="4:6">
      <c r="D874" s="52"/>
      <c r="F874" s="52"/>
    </row>
    <row r="875" spans="4:6">
      <c r="D875" s="52"/>
      <c r="F875" s="52"/>
    </row>
    <row r="876" spans="4:6">
      <c r="D876" s="52"/>
      <c r="F876" s="52"/>
    </row>
    <row r="877" spans="4:6">
      <c r="D877" s="52"/>
      <c r="F877" s="52"/>
    </row>
    <row r="878" spans="4:6">
      <c r="D878" s="52"/>
      <c r="F878" s="52"/>
    </row>
    <row r="879" spans="4:6">
      <c r="D879" s="52"/>
      <c r="F879" s="52"/>
    </row>
    <row r="880" spans="4:6">
      <c r="D880" s="52"/>
      <c r="F880" s="52"/>
    </row>
    <row r="881" spans="4:6">
      <c r="D881" s="52"/>
      <c r="F881" s="52"/>
    </row>
    <row r="882" spans="4:6">
      <c r="D882" s="52"/>
      <c r="F882" s="52"/>
    </row>
    <row r="883" spans="4:6">
      <c r="D883" s="52"/>
      <c r="F883" s="52"/>
    </row>
    <row r="884" spans="4:6">
      <c r="D884" s="52"/>
      <c r="F884" s="52"/>
    </row>
    <row r="885" spans="4:6">
      <c r="D885" s="52"/>
      <c r="F885" s="52"/>
    </row>
    <row r="886" spans="4:6">
      <c r="D886" s="52"/>
      <c r="F886" s="52"/>
    </row>
    <row r="887" spans="4:6">
      <c r="D887" s="52"/>
      <c r="F887" s="52"/>
    </row>
    <row r="888" spans="4:6">
      <c r="D888" s="52"/>
      <c r="F888" s="52"/>
    </row>
    <row r="889" spans="4:6">
      <c r="D889" s="52"/>
      <c r="F889" s="52"/>
    </row>
    <row r="890" spans="4:6">
      <c r="D890" s="52"/>
      <c r="F890" s="52"/>
    </row>
    <row r="891" spans="4:6">
      <c r="D891" s="52"/>
      <c r="F891" s="52"/>
    </row>
    <row r="892" spans="4:6">
      <c r="D892" s="52"/>
      <c r="F892" s="52"/>
    </row>
    <row r="893" spans="4:6">
      <c r="D893" s="52"/>
      <c r="F893" s="52"/>
    </row>
    <row r="894" spans="4:6">
      <c r="D894" s="52"/>
      <c r="F894" s="52"/>
    </row>
    <row r="895" spans="4:6">
      <c r="D895" s="52"/>
      <c r="F895" s="52"/>
    </row>
    <row r="896" spans="4:6">
      <c r="D896" s="52"/>
      <c r="F896" s="52"/>
    </row>
    <row r="897" spans="4:6">
      <c r="D897" s="52"/>
      <c r="F897" s="52"/>
    </row>
    <row r="898" spans="4:6">
      <c r="D898" s="52"/>
      <c r="F898" s="52"/>
    </row>
    <row r="899" spans="4:6">
      <c r="D899" s="52"/>
      <c r="F899" s="52"/>
    </row>
    <row r="900" spans="4:6">
      <c r="D900" s="52"/>
      <c r="F900" s="52"/>
    </row>
    <row r="901" spans="4:6">
      <c r="D901" s="52"/>
      <c r="F901" s="52"/>
    </row>
    <row r="902" spans="4:6">
      <c r="D902" s="52"/>
      <c r="F902" s="52"/>
    </row>
    <row r="903" spans="4:6">
      <c r="D903" s="52"/>
      <c r="F903" s="52"/>
    </row>
    <row r="904" spans="4:6">
      <c r="D904" s="52"/>
      <c r="F904" s="52"/>
    </row>
    <row r="905" spans="4:6">
      <c r="D905" s="52"/>
      <c r="F905" s="52"/>
    </row>
    <row r="906" spans="4:6">
      <c r="D906" s="52"/>
      <c r="F906" s="52"/>
    </row>
    <row r="907" spans="4:6">
      <c r="D907" s="52"/>
      <c r="F907" s="52"/>
    </row>
    <row r="908" spans="4:6">
      <c r="D908" s="52"/>
      <c r="F908" s="52"/>
    </row>
    <row r="909" spans="4:6">
      <c r="D909" s="52"/>
      <c r="F909" s="52"/>
    </row>
    <row r="910" spans="4:6">
      <c r="D910" s="52"/>
      <c r="F910" s="52"/>
    </row>
    <row r="911" spans="4:6">
      <c r="D911" s="52"/>
      <c r="F911" s="52"/>
    </row>
    <row r="912" spans="4:6">
      <c r="D912" s="52"/>
      <c r="F912" s="52"/>
    </row>
    <row r="913" spans="4:6">
      <c r="D913" s="52"/>
      <c r="F913" s="52"/>
    </row>
    <row r="914" spans="4:6">
      <c r="D914" s="52"/>
      <c r="F914" s="52"/>
    </row>
    <row r="915" spans="4:6">
      <c r="D915" s="52"/>
      <c r="F915" s="52"/>
    </row>
    <row r="916" spans="4:6">
      <c r="D916" s="52"/>
      <c r="F916" s="52"/>
    </row>
    <row r="917" spans="4:6">
      <c r="D917" s="52"/>
      <c r="F917" s="52"/>
    </row>
    <row r="918" spans="4:6">
      <c r="D918" s="52"/>
      <c r="F918" s="52"/>
    </row>
    <row r="919" spans="4:6">
      <c r="D919" s="52"/>
      <c r="F919" s="52"/>
    </row>
    <row r="920" spans="4:6">
      <c r="D920" s="52"/>
      <c r="F920" s="52"/>
    </row>
    <row r="921" spans="4:6">
      <c r="D921" s="52"/>
      <c r="F921" s="52"/>
    </row>
    <row r="922" spans="4:6">
      <c r="D922" s="52"/>
      <c r="F922" s="52"/>
    </row>
    <row r="923" spans="4:6">
      <c r="D923" s="52"/>
      <c r="F923" s="52"/>
    </row>
    <row r="924" spans="4:6">
      <c r="D924" s="52"/>
      <c r="F924" s="52"/>
    </row>
    <row r="925" spans="4:6">
      <c r="D925" s="52"/>
      <c r="F925" s="52"/>
    </row>
    <row r="926" spans="4:6">
      <c r="D926" s="52"/>
      <c r="F926" s="52"/>
    </row>
    <row r="927" spans="4:6">
      <c r="D927" s="52"/>
      <c r="F927" s="52"/>
    </row>
    <row r="928" spans="4:6">
      <c r="D928" s="52"/>
      <c r="F928" s="52"/>
    </row>
    <row r="929" spans="4:6">
      <c r="D929" s="52"/>
      <c r="F929" s="52"/>
    </row>
    <row r="930" spans="4:6">
      <c r="D930" s="52"/>
      <c r="F930" s="52"/>
    </row>
    <row r="931" spans="4:6">
      <c r="D931" s="52"/>
      <c r="F931" s="52"/>
    </row>
    <row r="932" spans="4:6">
      <c r="D932" s="52"/>
      <c r="F932" s="52"/>
    </row>
    <row r="933" spans="4:6">
      <c r="D933" s="52"/>
      <c r="F933" s="52"/>
    </row>
    <row r="934" spans="4:6">
      <c r="D934" s="52"/>
      <c r="F934" s="52"/>
    </row>
    <row r="935" spans="4:6">
      <c r="D935" s="52"/>
      <c r="F935" s="52"/>
    </row>
    <row r="936" spans="4:6">
      <c r="D936" s="52"/>
      <c r="F936" s="52"/>
    </row>
    <row r="937" spans="4:6">
      <c r="D937" s="52"/>
      <c r="F937" s="52"/>
    </row>
    <row r="938" spans="4:6">
      <c r="D938" s="52"/>
      <c r="F938" s="52"/>
    </row>
    <row r="939" spans="4:6">
      <c r="D939" s="52"/>
      <c r="F939" s="52"/>
    </row>
    <row r="940" spans="4:6">
      <c r="D940" s="52"/>
      <c r="F940" s="52"/>
    </row>
    <row r="941" spans="4:6">
      <c r="D941" s="52"/>
      <c r="F941" s="52"/>
    </row>
    <row r="942" spans="4:6">
      <c r="D942" s="52"/>
      <c r="F942" s="52"/>
    </row>
    <row r="943" spans="4:6">
      <c r="D943" s="52"/>
      <c r="F943" s="52"/>
    </row>
    <row r="944" spans="4:6">
      <c r="D944" s="52"/>
      <c r="F944" s="52"/>
    </row>
    <row r="945" spans="4:6">
      <c r="D945" s="52"/>
      <c r="F945" s="52"/>
    </row>
    <row r="946" spans="4:6">
      <c r="D946" s="52"/>
      <c r="F946" s="52"/>
    </row>
    <row r="947" spans="4:6">
      <c r="D947" s="52"/>
      <c r="F947" s="52"/>
    </row>
    <row r="948" spans="4:6">
      <c r="D948" s="52"/>
      <c r="F948" s="52"/>
    </row>
    <row r="949" spans="4:6">
      <c r="D949" s="52"/>
      <c r="F949" s="52"/>
    </row>
    <row r="950" spans="4:6">
      <c r="D950" s="52"/>
      <c r="F950" s="52"/>
    </row>
    <row r="951" spans="4:6">
      <c r="D951" s="52"/>
      <c r="F951" s="52"/>
    </row>
    <row r="952" spans="4:6">
      <c r="D952" s="52"/>
      <c r="F952" s="52"/>
    </row>
    <row r="953" spans="4:6">
      <c r="D953" s="52"/>
      <c r="F953" s="52"/>
    </row>
    <row r="954" spans="4:6">
      <c r="D954" s="52"/>
      <c r="F954" s="52"/>
    </row>
    <row r="955" spans="4:6">
      <c r="D955" s="52"/>
      <c r="F955" s="52"/>
    </row>
    <row r="956" spans="4:6">
      <c r="D956" s="52"/>
      <c r="F956" s="52"/>
    </row>
    <row r="957" spans="4:6">
      <c r="D957" s="52"/>
      <c r="F957" s="52"/>
    </row>
    <row r="958" spans="4:6">
      <c r="D958" s="52"/>
      <c r="F958" s="52"/>
    </row>
    <row r="959" spans="4:6">
      <c r="D959" s="52"/>
      <c r="F959" s="52"/>
    </row>
    <row r="960" spans="4:6">
      <c r="D960" s="52"/>
      <c r="F960" s="52"/>
    </row>
    <row r="961" spans="4:6">
      <c r="D961" s="52"/>
      <c r="F961" s="52"/>
    </row>
    <row r="962" spans="4:6">
      <c r="D962" s="52"/>
      <c r="F962" s="52"/>
    </row>
    <row r="963" spans="4:6">
      <c r="D963" s="52"/>
      <c r="F963" s="52"/>
    </row>
    <row r="964" spans="4:6">
      <c r="D964" s="52"/>
      <c r="F964" s="52"/>
    </row>
    <row r="965" spans="4:6">
      <c r="D965" s="52"/>
      <c r="F965" s="52"/>
    </row>
    <row r="966" spans="4:6">
      <c r="D966" s="52"/>
      <c r="F966" s="52"/>
    </row>
    <row r="967" spans="4:6">
      <c r="D967" s="52"/>
      <c r="F967" s="52"/>
    </row>
    <row r="968" spans="4:6">
      <c r="D968" s="52"/>
      <c r="F968" s="52"/>
    </row>
    <row r="969" spans="4:6">
      <c r="D969" s="52"/>
      <c r="F969" s="52"/>
    </row>
    <row r="970" spans="4:6">
      <c r="D970" s="52"/>
      <c r="F970" s="52"/>
    </row>
    <row r="971" spans="4:6">
      <c r="D971" s="52"/>
      <c r="F971" s="52"/>
    </row>
    <row r="972" spans="4:6">
      <c r="D972" s="52"/>
      <c r="F972" s="52"/>
    </row>
    <row r="973" spans="4:6">
      <c r="D973" s="52"/>
      <c r="F973" s="52"/>
    </row>
    <row r="974" spans="4:6">
      <c r="D974" s="52"/>
      <c r="F974" s="52"/>
    </row>
    <row r="975" spans="4:6">
      <c r="D975" s="52"/>
      <c r="F975" s="52"/>
    </row>
    <row r="976" spans="4:6">
      <c r="D976" s="52"/>
      <c r="F976" s="52"/>
    </row>
    <row r="977" spans="4:6">
      <c r="D977" s="52"/>
      <c r="F977" s="52"/>
    </row>
    <row r="978" spans="4:6">
      <c r="D978" s="52"/>
      <c r="F978" s="52"/>
    </row>
    <row r="979" spans="4:6">
      <c r="D979" s="52"/>
      <c r="F979" s="52"/>
    </row>
    <row r="980" spans="4:6">
      <c r="D980" s="52"/>
      <c r="F980" s="52"/>
    </row>
    <row r="981" spans="4:6">
      <c r="D981" s="52"/>
      <c r="F981" s="52"/>
    </row>
    <row r="982" spans="4:6">
      <c r="D982" s="52"/>
      <c r="F982" s="52"/>
    </row>
    <row r="983" spans="4:6">
      <c r="D983" s="52"/>
      <c r="F983" s="52"/>
    </row>
    <row r="984" spans="4:6">
      <c r="D984" s="52"/>
      <c r="F984" s="52"/>
    </row>
    <row r="985" spans="4:6">
      <c r="D985" s="52"/>
      <c r="F985" s="52"/>
    </row>
    <row r="986" spans="4:6">
      <c r="D986" s="52"/>
      <c r="F986" s="52"/>
    </row>
    <row r="987" spans="4:6">
      <c r="D987" s="52"/>
      <c r="F987" s="52"/>
    </row>
    <row r="988" spans="4:6">
      <c r="D988" s="52"/>
      <c r="F988" s="52"/>
    </row>
    <row r="989" spans="4:6">
      <c r="D989" s="52"/>
      <c r="F989" s="52"/>
    </row>
    <row r="990" spans="4:6">
      <c r="D990" s="52"/>
      <c r="F990" s="52"/>
    </row>
    <row r="991" spans="4:6">
      <c r="D991" s="52"/>
      <c r="F991" s="52"/>
    </row>
    <row r="992" spans="4:6">
      <c r="D992" s="52"/>
      <c r="F992" s="52"/>
    </row>
    <row r="993" spans="4:6">
      <c r="D993" s="52"/>
      <c r="F993" s="52"/>
    </row>
    <row r="994" spans="4:6">
      <c r="D994" s="52"/>
      <c r="F994" s="52"/>
    </row>
    <row r="995" spans="4:6">
      <c r="D995" s="52"/>
      <c r="F995" s="52"/>
    </row>
    <row r="996" spans="4:6">
      <c r="D996" s="52"/>
      <c r="F996" s="52"/>
    </row>
    <row r="997" spans="4:6">
      <c r="D997" s="52"/>
      <c r="F997" s="52"/>
    </row>
    <row r="998" spans="4:6">
      <c r="D998" s="52"/>
      <c r="F998" s="52"/>
    </row>
    <row r="999" spans="4:6">
      <c r="D999" s="52"/>
      <c r="F999" s="52"/>
    </row>
    <row r="1000" spans="4:6">
      <c r="D1000" s="52"/>
      <c r="F1000" s="52"/>
    </row>
    <row r="1001" spans="4:6">
      <c r="D1001" s="52"/>
      <c r="F1001" s="52"/>
    </row>
    <row r="1002" spans="4:6">
      <c r="D1002" s="52"/>
      <c r="F1002" s="52"/>
    </row>
    <row r="1003" spans="4:6">
      <c r="D1003" s="52"/>
      <c r="F1003" s="52"/>
    </row>
    <row r="1004" spans="4:6">
      <c r="D1004" s="52"/>
      <c r="F1004" s="52"/>
    </row>
  </sheetData>
  <mergeCells count="1">
    <mergeCell ref="AR1:AS1"/>
  </mergeCells>
  <conditionalFormatting sqref="B2:B259">
    <cfRule type="expression" dxfId="130" priority="10" stopIfTrue="1">
      <formula>OR(B2=2,B2=4,B2=6,B2=8,B2=10,B2=11,B2=13,B2=15,B2=17,B2=20,B2=22,B2=24,B2=26,B2=28,B2=29,B2=31,B2=33,B2=35)</formula>
    </cfRule>
    <cfRule type="expression" dxfId="129" priority="11" stopIfTrue="1">
      <formula>OR(B2=1,B2=3,B2=5,B2=7,B2=9,B2=12,B2=14,B2=16,B2=18,B2=19,B2=21,B2=23,B2=25,B2=27,B2=30,B2=32,B2=34,B2=36)</formula>
    </cfRule>
    <cfRule type="expression" dxfId="128" priority="12" stopIfTrue="1">
      <formula>ISBLANK(B2)=FALSE</formula>
    </cfRule>
  </conditionalFormatting>
  <conditionalFormatting sqref="B2:B259">
    <cfRule type="expression" dxfId="127" priority="7" stopIfTrue="1">
      <formula>OR(B2=2,B2=4,B2=6,B2=8,B2=10,B2=11,B2=13,B2=15,B2=17,B2=20,B2=22,B2=24,B2=26,B2=28,B2=29,B2=31,B2=33,B2=35)</formula>
    </cfRule>
    <cfRule type="expression" dxfId="126" priority="8" stopIfTrue="1">
      <formula>OR(B2=1,B2=3,B2=5,B2=7,B2=9,B2=12,B2=14,B2=16,B2=18,B2=19,B2=21,B2=23,B2=25,B2=27,B2=30,B2=32,B2=34,B2=36)</formula>
    </cfRule>
    <cfRule type="expression" dxfId="125" priority="9" stopIfTrue="1">
      <formula>ISBLANK(B2)=FALSE</formula>
    </cfRule>
  </conditionalFormatting>
  <conditionalFormatting sqref="C2:C259">
    <cfRule type="expression" dxfId="124" priority="6">
      <formula>D2=2</formula>
    </cfRule>
  </conditionalFormatting>
  <conditionalFormatting sqref="E2:E259">
    <cfRule type="expression" dxfId="123" priority="5">
      <formula>F2=2</formula>
    </cfRule>
  </conditionalFormatting>
  <conditionalFormatting sqref="G2">
    <cfRule type="expression" dxfId="122" priority="4">
      <formula>$C2=G2</formula>
    </cfRule>
  </conditionalFormatting>
  <conditionalFormatting sqref="H2:X2">
    <cfRule type="expression" dxfId="121" priority="3">
      <formula>$C2=H2</formula>
    </cfRule>
  </conditionalFormatting>
  <conditionalFormatting sqref="G3:G259">
    <cfRule type="expression" dxfId="120" priority="2">
      <formula>$C3=G3</formula>
    </cfRule>
  </conditionalFormatting>
  <conditionalFormatting sqref="H3:X259">
    <cfRule type="expression" dxfId="119" priority="1">
      <formula>$C3=H3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04"/>
  <sheetViews>
    <sheetView tabSelected="1" workbookViewId="0">
      <pane ySplit="1" topLeftCell="A232" activePane="bottomLeft" state="frozen"/>
      <selection pane="bottomLeft" activeCell="B252" sqref="B252"/>
    </sheetView>
  </sheetViews>
  <sheetFormatPr defaultColWidth="4.7109375" defaultRowHeight="18.75"/>
  <cols>
    <col min="1" max="1" width="5.7109375" style="66" customWidth="1"/>
    <col min="2" max="2" width="4.7109375" style="38" customWidth="1"/>
    <col min="3" max="3" width="5.7109375" style="39" customWidth="1"/>
    <col min="4" max="4" width="5.7109375" style="41" hidden="1" customWidth="1"/>
    <col min="5" max="5" width="5.7109375" style="38" customWidth="1"/>
    <col min="6" max="6" width="4.7109375" style="41" hidden="1" customWidth="1"/>
    <col min="7" max="18" width="4.7109375" style="38" customWidth="1"/>
    <col min="19" max="20" width="4.140625" style="4" customWidth="1"/>
    <col min="21" max="22" width="5.7109375" style="4" customWidth="1"/>
    <col min="23" max="28" width="5.7109375" style="5" customWidth="1"/>
    <col min="29" max="55" width="5.7109375" style="4" customWidth="1"/>
    <col min="56" max="56" width="9.5703125" style="4" customWidth="1"/>
    <col min="57" max="58" width="5.7109375" style="4" customWidth="1"/>
    <col min="59" max="16384" width="4.7109375" style="4"/>
  </cols>
  <sheetData>
    <row r="1" spans="1:48" ht="20.100000000000001" customHeight="1" thickBot="1">
      <c r="A1" s="65" t="s">
        <v>26</v>
      </c>
      <c r="B1" s="28"/>
      <c r="C1" s="29" t="s">
        <v>14</v>
      </c>
      <c r="D1" s="29"/>
      <c r="E1" s="29" t="s">
        <v>2</v>
      </c>
      <c r="F1" s="30"/>
      <c r="G1" s="31"/>
      <c r="H1" s="31"/>
      <c r="I1" s="31"/>
      <c r="J1" s="31"/>
      <c r="K1" s="31"/>
      <c r="L1" s="31"/>
      <c r="M1" s="32"/>
      <c r="N1" s="32"/>
      <c r="O1" s="32"/>
      <c r="P1" s="32"/>
      <c r="Q1" s="32"/>
      <c r="R1" s="32"/>
      <c r="S1" s="9"/>
      <c r="T1" s="9"/>
      <c r="V1" s="9"/>
      <c r="W1" s="9"/>
      <c r="X1" s="9"/>
      <c r="Y1" s="9"/>
      <c r="Z1" s="9"/>
      <c r="AA1" s="9"/>
      <c r="AB1" s="9"/>
      <c r="AK1" s="76"/>
      <c r="AL1" s="77"/>
      <c r="AV1" s="9"/>
    </row>
    <row r="2" spans="1:48" ht="20.100000000000001" customHeight="1" thickBot="1">
      <c r="A2" s="65">
        <v>1</v>
      </c>
      <c r="B2" s="33"/>
      <c r="C2" s="34">
        <f>VLOOKUP(B2,Partition!$G$2:$H$38,2)</f>
        <v>0</v>
      </c>
      <c r="D2" s="35">
        <f>COUNTIF(INDEX(C2:INDEX(C2,IFERROR(LOOKUP(2,1/($D$1:D1=2),ROW($D$1:D1)-MIN(ROW($D$1:D1)-1)),1),),),C2)</f>
        <v>1</v>
      </c>
      <c r="E2" s="34" t="str">
        <f t="shared" ref="E2:E3" si="0">IF(C2=G2,1,IF(C2=H2,2,IF(C2=I2,3,IF(C2=J2,4,IF(C2=K2,5,IF(C2=L2,6,IF(C2=M2,7,IF(C2=N2,8,IF(C2=O2,9,IF(C2=P2,10,IF(C2=Q2,11,IF(C2=R2,12,""))))))))))))</f>
        <v/>
      </c>
      <c r="F2" s="36">
        <f>COUNTIF(INDEX(E2:INDEX(E2,IFERROR(LOOKUP(2,1/($F$1:F1=2),ROW($F$1:F1)-MIN(ROW($F$1:F1)-1)),1),),),E2)</f>
        <v>1</v>
      </c>
      <c r="G2" s="37">
        <v>1</v>
      </c>
      <c r="H2" s="37">
        <f>G2+1</f>
        <v>2</v>
      </c>
      <c r="I2" s="37">
        <f>H2+1</f>
        <v>3</v>
      </c>
      <c r="J2" s="37">
        <f>I2+1</f>
        <v>4</v>
      </c>
      <c r="K2" s="37">
        <f>J2+1</f>
        <v>5</v>
      </c>
      <c r="L2" s="37">
        <f>K2+1</f>
        <v>6</v>
      </c>
      <c r="M2" s="37">
        <v>7</v>
      </c>
      <c r="N2" s="37">
        <v>8</v>
      </c>
      <c r="O2" s="37">
        <v>9</v>
      </c>
      <c r="P2" s="37">
        <v>10</v>
      </c>
      <c r="Q2" s="37">
        <v>11</v>
      </c>
      <c r="R2" s="37">
        <v>12</v>
      </c>
      <c r="S2" s="9"/>
      <c r="T2" s="9"/>
      <c r="W2" s="6"/>
      <c r="X2" s="6"/>
      <c r="Y2" s="6"/>
      <c r="Z2" s="6"/>
      <c r="AA2" s="6"/>
      <c r="AB2" s="6"/>
      <c r="AD2" s="3"/>
      <c r="AV2" s="3"/>
    </row>
    <row r="3" spans="1:48" ht="20.100000000000001" customHeight="1" thickBot="1">
      <c r="A3" s="65">
        <f>1+A2</f>
        <v>2</v>
      </c>
      <c r="B3" s="33"/>
      <c r="C3" s="34">
        <f>VLOOKUP(B3,Partition!$G$2:$H$38,2)</f>
        <v>0</v>
      </c>
      <c r="D3" s="35">
        <f>COUNTIF(INDEX(C3:INDEX($C$1:C3,IFERROR(LOOKUP(2,1/($D$1:D2=2),ROW($D$1:D2)-MIN(ROW($D$1:D2)-1)),1),),),C3)</f>
        <v>2</v>
      </c>
      <c r="E3" s="34" t="str">
        <f t="shared" si="0"/>
        <v/>
      </c>
      <c r="F3" s="36">
        <f>COUNTIF(INDEX(E3:INDEX($E$1:E3,IFERROR(LOOKUP(2,1/($F$1:F2=2),ROW($F$1:F2)-MIN(ROW($F$1:F2)-1)),1),),),E3)</f>
        <v>2</v>
      </c>
      <c r="G3" s="37">
        <f t="shared" ref="G3:G34" si="1">IF(C2&lt;&gt;0,C2,G2)</f>
        <v>1</v>
      </c>
      <c r="H3" s="37">
        <f t="shared" ref="H3:H50" si="2">IF(AND(G2&lt;&gt;$G3,G2&lt;&gt;G3,G2&lt;&gt;0),G2,H2)</f>
        <v>2</v>
      </c>
      <c r="I3" s="37">
        <f t="shared" ref="I3:I50" si="3">IF(AND(H2&lt;&gt;$G3,H2&lt;&gt;H3,H2&lt;&gt;0),H2,I2)</f>
        <v>3</v>
      </c>
      <c r="J3" s="37">
        <f t="shared" ref="J3:J50" si="4">IF(AND(I2&lt;&gt;$G3,I2&lt;&gt;I3,I2&lt;&gt;0),I2,J2)</f>
        <v>4</v>
      </c>
      <c r="K3" s="37">
        <f t="shared" ref="K3:K50" si="5">IF(AND(J2&lt;&gt;$G3,J2&lt;&gt;J3,J2&lt;&gt;0),J2,K2)</f>
        <v>5</v>
      </c>
      <c r="L3" s="37">
        <f t="shared" ref="L3:L50" si="6">IF(AND(K2&lt;&gt;$G3,K2&lt;&gt;K3,K2&lt;&gt;0),K2,L2)</f>
        <v>6</v>
      </c>
      <c r="M3" s="37">
        <f t="shared" ref="M3:M50" si="7">IF(AND(L2&lt;&gt;$G3,L2&lt;&gt;L3,L2&lt;&gt;0),L2,M2)</f>
        <v>7</v>
      </c>
      <c r="N3" s="37">
        <f t="shared" ref="N3:N50" si="8">IF(AND(M2&lt;&gt;$G3,M2&lt;&gt;M3,M2&lt;&gt;0),M2,N2)</f>
        <v>8</v>
      </c>
      <c r="O3" s="37">
        <f t="shared" ref="O3:O50" si="9">IF(AND(N2&lt;&gt;$G3,N2&lt;&gt;N3,N2&lt;&gt;0),N2,O2)</f>
        <v>9</v>
      </c>
      <c r="P3" s="37">
        <f t="shared" ref="P3:P50" si="10">IF(AND(O2&lt;&gt;$G3,O2&lt;&gt;O3,O2&lt;&gt;0),O2,P2)</f>
        <v>10</v>
      </c>
      <c r="Q3" s="37">
        <f t="shared" ref="Q3:Q50" si="11">IF(AND(P2&lt;&gt;$G3,P2&lt;&gt;P3,P2&lt;&gt;0),P2,Q2)</f>
        <v>11</v>
      </c>
      <c r="R3" s="37">
        <f t="shared" ref="R3:R50" si="12">IF(AND(Q2&lt;&gt;$G3,Q2&lt;&gt;Q3,Q2&lt;&gt;0),Q2,R2)</f>
        <v>12</v>
      </c>
      <c r="S3" s="9"/>
      <c r="T3" s="9"/>
      <c r="W3" s="6"/>
      <c r="X3" s="6"/>
      <c r="Y3" s="6"/>
      <c r="Z3" s="6"/>
      <c r="AA3" s="6"/>
      <c r="AB3" s="6"/>
      <c r="AD3" s="3"/>
      <c r="AV3" s="3"/>
    </row>
    <row r="4" spans="1:48" ht="20.100000000000001" customHeight="1" thickBot="1">
      <c r="A4" s="65">
        <f t="shared" ref="A4:A67" si="13">1+A3</f>
        <v>3</v>
      </c>
      <c r="B4" s="33"/>
      <c r="C4" s="34">
        <f>VLOOKUP(B4,Partition!$G$2:$H$38,2)</f>
        <v>0</v>
      </c>
      <c r="D4" s="35">
        <f>COUNTIF(INDEX(C4:INDEX($C$1:C4,IFERROR(LOOKUP(2,1/($D$1:D3=2),ROW($D$1:D3)-MIN(ROW($D$1:D3)-1)),1),),),C4)</f>
        <v>2</v>
      </c>
      <c r="E4" s="34" t="str">
        <f t="shared" ref="E4:E67" si="14">IF(C4=G4,1,IF(C4=H4,2,IF(C4=I4,3,IF(C4=J4,4,IF(C4=K4,5,IF(C4=L4,6,IF(C4=M4,7,IF(C4=N4,8,IF(C4=O4,9,IF(C4=P4,10,IF(C4=Q4,11,IF(C4=R4,12,""))))))))))))</f>
        <v/>
      </c>
      <c r="F4" s="36">
        <f>COUNTIF(INDEX(E4:INDEX($E$1:E4,IFERROR(LOOKUP(2,1/($F$1:F3=2),ROW($F$1:F3)-MIN(ROW($F$1:F3)-1)),1),),),E4)</f>
        <v>2</v>
      </c>
      <c r="G4" s="37">
        <f t="shared" si="1"/>
        <v>1</v>
      </c>
      <c r="H4" s="37">
        <f t="shared" si="2"/>
        <v>2</v>
      </c>
      <c r="I4" s="37">
        <f t="shared" si="3"/>
        <v>3</v>
      </c>
      <c r="J4" s="37">
        <f t="shared" si="4"/>
        <v>4</v>
      </c>
      <c r="K4" s="37">
        <f t="shared" si="5"/>
        <v>5</v>
      </c>
      <c r="L4" s="37">
        <f t="shared" si="6"/>
        <v>6</v>
      </c>
      <c r="M4" s="37">
        <f t="shared" si="7"/>
        <v>7</v>
      </c>
      <c r="N4" s="37">
        <f t="shared" si="8"/>
        <v>8</v>
      </c>
      <c r="O4" s="37">
        <f t="shared" si="9"/>
        <v>9</v>
      </c>
      <c r="P4" s="37">
        <f t="shared" si="10"/>
        <v>10</v>
      </c>
      <c r="Q4" s="37">
        <f t="shared" si="11"/>
        <v>11</v>
      </c>
      <c r="R4" s="37">
        <f t="shared" si="12"/>
        <v>12</v>
      </c>
      <c r="S4" s="9"/>
      <c r="T4" s="9"/>
      <c r="W4" s="6"/>
      <c r="X4" s="6"/>
      <c r="Y4" s="6"/>
      <c r="Z4" s="6"/>
      <c r="AA4" s="6"/>
      <c r="AB4" s="6"/>
      <c r="AD4" s="3"/>
      <c r="AV4" s="3"/>
    </row>
    <row r="5" spans="1:48" ht="20.100000000000001" customHeight="1" thickBot="1">
      <c r="A5" s="65">
        <f t="shared" si="13"/>
        <v>4</v>
      </c>
      <c r="B5" s="33"/>
      <c r="C5" s="34">
        <f>VLOOKUP(B5,Partition!$G$2:$H$38,2)</f>
        <v>0</v>
      </c>
      <c r="D5" s="35">
        <f>COUNTIF(INDEX(C5:INDEX($C$1:C5,IFERROR(LOOKUP(2,1/($D$1:D4=2),ROW($D$1:D4)-MIN(ROW($D$1:D4)-1)),1),),),C5)</f>
        <v>2</v>
      </c>
      <c r="E5" s="34" t="str">
        <f t="shared" si="14"/>
        <v/>
      </c>
      <c r="F5" s="36">
        <f>COUNTIF(INDEX(E5:INDEX($E$1:E5,IFERROR(LOOKUP(2,1/($F$1:F4=2),ROW($F$1:F4)-MIN(ROW($F$1:F4)-1)),1),),),E5)</f>
        <v>2</v>
      </c>
      <c r="G5" s="37">
        <f t="shared" si="1"/>
        <v>1</v>
      </c>
      <c r="H5" s="37">
        <f t="shared" si="2"/>
        <v>2</v>
      </c>
      <c r="I5" s="37">
        <f t="shared" si="3"/>
        <v>3</v>
      </c>
      <c r="J5" s="37">
        <f t="shared" si="4"/>
        <v>4</v>
      </c>
      <c r="K5" s="37">
        <f t="shared" si="5"/>
        <v>5</v>
      </c>
      <c r="L5" s="37">
        <f t="shared" si="6"/>
        <v>6</v>
      </c>
      <c r="M5" s="37">
        <f t="shared" si="7"/>
        <v>7</v>
      </c>
      <c r="N5" s="37">
        <f t="shared" si="8"/>
        <v>8</v>
      </c>
      <c r="O5" s="37">
        <f t="shared" si="9"/>
        <v>9</v>
      </c>
      <c r="P5" s="37">
        <f t="shared" si="10"/>
        <v>10</v>
      </c>
      <c r="Q5" s="37">
        <f t="shared" si="11"/>
        <v>11</v>
      </c>
      <c r="R5" s="37">
        <f t="shared" si="12"/>
        <v>12</v>
      </c>
      <c r="S5" s="9"/>
      <c r="T5" s="9"/>
      <c r="W5" s="6"/>
      <c r="X5" s="6"/>
      <c r="Y5" s="6"/>
      <c r="Z5" s="6"/>
      <c r="AA5" s="6"/>
      <c r="AB5" s="6"/>
      <c r="AD5" s="3"/>
      <c r="AV5" s="3"/>
    </row>
    <row r="6" spans="1:48" ht="20.100000000000001" customHeight="1" thickBot="1">
      <c r="A6" s="65">
        <f t="shared" si="13"/>
        <v>5</v>
      </c>
      <c r="B6" s="33"/>
      <c r="C6" s="34">
        <f>VLOOKUP(B6,Partition!$G$2:$H$38,2)</f>
        <v>0</v>
      </c>
      <c r="D6" s="35">
        <f>COUNTIF(INDEX(C6:INDEX($C$1:C6,IFERROR(LOOKUP(2,1/($D$1:D5=2),ROW($D$1:D5)-MIN(ROW($D$1:D5)-1)),1),),),C6)</f>
        <v>2</v>
      </c>
      <c r="E6" s="34" t="str">
        <f t="shared" si="14"/>
        <v/>
      </c>
      <c r="F6" s="36">
        <f>COUNTIF(INDEX(E6:INDEX($E$1:E6,IFERROR(LOOKUP(2,1/($F$1:F5=2),ROW($F$1:F5)-MIN(ROW($F$1:F5)-1)),1),),),E6)</f>
        <v>2</v>
      </c>
      <c r="G6" s="37">
        <f t="shared" si="1"/>
        <v>1</v>
      </c>
      <c r="H6" s="37">
        <f t="shared" si="2"/>
        <v>2</v>
      </c>
      <c r="I6" s="37">
        <f t="shared" si="3"/>
        <v>3</v>
      </c>
      <c r="J6" s="37">
        <f t="shared" si="4"/>
        <v>4</v>
      </c>
      <c r="K6" s="37">
        <f t="shared" si="5"/>
        <v>5</v>
      </c>
      <c r="L6" s="37">
        <f t="shared" si="6"/>
        <v>6</v>
      </c>
      <c r="M6" s="37">
        <f t="shared" si="7"/>
        <v>7</v>
      </c>
      <c r="N6" s="37">
        <f t="shared" si="8"/>
        <v>8</v>
      </c>
      <c r="O6" s="37">
        <f t="shared" si="9"/>
        <v>9</v>
      </c>
      <c r="P6" s="37">
        <f t="shared" si="10"/>
        <v>10</v>
      </c>
      <c r="Q6" s="37">
        <f t="shared" si="11"/>
        <v>11</v>
      </c>
      <c r="R6" s="37">
        <f t="shared" si="12"/>
        <v>12</v>
      </c>
      <c r="S6" s="9"/>
      <c r="T6" s="9"/>
      <c r="W6" s="6"/>
      <c r="X6" s="6"/>
      <c r="Y6" s="6"/>
      <c r="Z6" s="6"/>
      <c r="AA6" s="6"/>
      <c r="AB6" s="6"/>
      <c r="AD6" s="3"/>
      <c r="AV6" s="3"/>
    </row>
    <row r="7" spans="1:48" ht="20.100000000000001" customHeight="1" thickBot="1">
      <c r="A7" s="65">
        <f t="shared" si="13"/>
        <v>6</v>
      </c>
      <c r="B7" s="33"/>
      <c r="C7" s="34">
        <f>VLOOKUP(B7,Partition!$G$2:$H$38,2)</f>
        <v>0</v>
      </c>
      <c r="D7" s="35">
        <f>COUNTIF(INDEX(C7:INDEX($C$1:C7,IFERROR(LOOKUP(2,1/($D$1:D6=2),ROW($D$1:D6)-MIN(ROW($D$1:D6)-1)),1),),),C7)</f>
        <v>2</v>
      </c>
      <c r="E7" s="34" t="str">
        <f t="shared" si="14"/>
        <v/>
      </c>
      <c r="F7" s="36">
        <f>COUNTIF(INDEX(E7:INDEX($E$1:E7,IFERROR(LOOKUP(2,1/($F$1:F6=2),ROW($F$1:F6)-MIN(ROW($F$1:F6)-1)),1),),),E7)</f>
        <v>2</v>
      </c>
      <c r="G7" s="37">
        <f t="shared" si="1"/>
        <v>1</v>
      </c>
      <c r="H7" s="37">
        <f t="shared" si="2"/>
        <v>2</v>
      </c>
      <c r="I7" s="37">
        <f t="shared" si="3"/>
        <v>3</v>
      </c>
      <c r="J7" s="37">
        <f t="shared" si="4"/>
        <v>4</v>
      </c>
      <c r="K7" s="37">
        <f t="shared" si="5"/>
        <v>5</v>
      </c>
      <c r="L7" s="37">
        <f t="shared" si="6"/>
        <v>6</v>
      </c>
      <c r="M7" s="37">
        <f t="shared" si="7"/>
        <v>7</v>
      </c>
      <c r="N7" s="37">
        <f t="shared" si="8"/>
        <v>8</v>
      </c>
      <c r="O7" s="37">
        <f t="shared" si="9"/>
        <v>9</v>
      </c>
      <c r="P7" s="37">
        <f t="shared" si="10"/>
        <v>10</v>
      </c>
      <c r="Q7" s="37">
        <f t="shared" si="11"/>
        <v>11</v>
      </c>
      <c r="R7" s="37">
        <f t="shared" si="12"/>
        <v>12</v>
      </c>
      <c r="S7" s="9"/>
      <c r="T7" s="9"/>
      <c r="W7" s="6"/>
      <c r="X7" s="6"/>
      <c r="Y7" s="6"/>
      <c r="Z7" s="6"/>
      <c r="AA7" s="6"/>
      <c r="AB7" s="6"/>
      <c r="AD7" s="3"/>
      <c r="AV7" s="3"/>
    </row>
    <row r="8" spans="1:48" ht="20.100000000000001" customHeight="1" thickBot="1">
      <c r="A8" s="65">
        <f t="shared" si="13"/>
        <v>7</v>
      </c>
      <c r="B8" s="33"/>
      <c r="C8" s="34">
        <f>VLOOKUP(B8,Partition!$G$2:$H$38,2)</f>
        <v>0</v>
      </c>
      <c r="D8" s="35">
        <f>COUNTIF(INDEX(C8:INDEX($C$1:C8,IFERROR(LOOKUP(2,1/($D$1:D7=2),ROW($D$1:D7)-MIN(ROW($D$1:D7)-1)),1),),),C8)</f>
        <v>2</v>
      </c>
      <c r="E8" s="34" t="str">
        <f t="shared" si="14"/>
        <v/>
      </c>
      <c r="F8" s="36">
        <f>COUNTIF(INDEX(E8:INDEX($E$1:E8,IFERROR(LOOKUP(2,1/($F$1:F7=2),ROW($F$1:F7)-MIN(ROW($F$1:F7)-1)),1),),),E8)</f>
        <v>2</v>
      </c>
      <c r="G8" s="37">
        <f t="shared" si="1"/>
        <v>1</v>
      </c>
      <c r="H8" s="37">
        <f t="shared" si="2"/>
        <v>2</v>
      </c>
      <c r="I8" s="37">
        <f t="shared" si="3"/>
        <v>3</v>
      </c>
      <c r="J8" s="37">
        <f t="shared" si="4"/>
        <v>4</v>
      </c>
      <c r="K8" s="37">
        <f t="shared" si="5"/>
        <v>5</v>
      </c>
      <c r="L8" s="37">
        <f t="shared" si="6"/>
        <v>6</v>
      </c>
      <c r="M8" s="37">
        <f t="shared" si="7"/>
        <v>7</v>
      </c>
      <c r="N8" s="37">
        <f t="shared" si="8"/>
        <v>8</v>
      </c>
      <c r="O8" s="37">
        <f t="shared" si="9"/>
        <v>9</v>
      </c>
      <c r="P8" s="37">
        <f t="shared" si="10"/>
        <v>10</v>
      </c>
      <c r="Q8" s="37">
        <f t="shared" si="11"/>
        <v>11</v>
      </c>
      <c r="R8" s="37">
        <f t="shared" si="12"/>
        <v>12</v>
      </c>
      <c r="S8" s="9"/>
      <c r="T8" s="9"/>
      <c r="W8" s="6"/>
      <c r="X8" s="6"/>
      <c r="Y8" s="6"/>
      <c r="Z8" s="6"/>
      <c r="AA8" s="6"/>
      <c r="AB8" s="6"/>
      <c r="AD8" s="3"/>
      <c r="AV8" s="3"/>
    </row>
    <row r="9" spans="1:48" ht="20.100000000000001" customHeight="1" thickBot="1">
      <c r="A9" s="65">
        <f t="shared" si="13"/>
        <v>8</v>
      </c>
      <c r="B9" s="33"/>
      <c r="C9" s="34">
        <f>VLOOKUP(B9,Partition!$G$2:$H$38,2)</f>
        <v>0</v>
      </c>
      <c r="D9" s="35">
        <f>COUNTIF(INDEX(C9:INDEX($C$1:C9,IFERROR(LOOKUP(2,1/($D$1:D8=2),ROW($D$1:D8)-MIN(ROW($D$1:D8)-1)),1),),),C9)</f>
        <v>2</v>
      </c>
      <c r="E9" s="34" t="str">
        <f t="shared" si="14"/>
        <v/>
      </c>
      <c r="F9" s="36">
        <f>COUNTIF(INDEX(E9:INDEX($E$1:E9,IFERROR(LOOKUP(2,1/($F$1:F8=2),ROW($F$1:F8)-MIN(ROW($F$1:F8)-1)),1),),),E9)</f>
        <v>2</v>
      </c>
      <c r="G9" s="37">
        <f t="shared" si="1"/>
        <v>1</v>
      </c>
      <c r="H9" s="37">
        <f t="shared" si="2"/>
        <v>2</v>
      </c>
      <c r="I9" s="37">
        <f t="shared" si="3"/>
        <v>3</v>
      </c>
      <c r="J9" s="37">
        <f t="shared" si="4"/>
        <v>4</v>
      </c>
      <c r="K9" s="37">
        <f t="shared" si="5"/>
        <v>5</v>
      </c>
      <c r="L9" s="37">
        <f t="shared" si="6"/>
        <v>6</v>
      </c>
      <c r="M9" s="37">
        <f t="shared" si="7"/>
        <v>7</v>
      </c>
      <c r="N9" s="37">
        <f t="shared" si="8"/>
        <v>8</v>
      </c>
      <c r="O9" s="37">
        <f t="shared" si="9"/>
        <v>9</v>
      </c>
      <c r="P9" s="37">
        <f t="shared" si="10"/>
        <v>10</v>
      </c>
      <c r="Q9" s="37">
        <f t="shared" si="11"/>
        <v>11</v>
      </c>
      <c r="R9" s="37">
        <f t="shared" si="12"/>
        <v>12</v>
      </c>
      <c r="S9" s="9"/>
      <c r="T9" s="9"/>
      <c r="W9" s="6"/>
      <c r="X9" s="6"/>
      <c r="Y9" s="6"/>
      <c r="Z9" s="6"/>
      <c r="AA9" s="6"/>
      <c r="AB9" s="6"/>
      <c r="AD9" s="3"/>
      <c r="AV9" s="3"/>
    </row>
    <row r="10" spans="1:48" ht="20.100000000000001" customHeight="1" thickBot="1">
      <c r="A10" s="65">
        <f t="shared" si="13"/>
        <v>9</v>
      </c>
      <c r="B10" s="33"/>
      <c r="C10" s="34">
        <f>VLOOKUP(B10,Partition!$G$2:$H$38,2)</f>
        <v>0</v>
      </c>
      <c r="D10" s="35">
        <f>COUNTIF(INDEX(C10:INDEX($C$1:C10,IFERROR(LOOKUP(2,1/($D$1:D9=2),ROW($D$1:D9)-MIN(ROW($D$1:D9)-1)),1),),),C10)</f>
        <v>2</v>
      </c>
      <c r="E10" s="34" t="str">
        <f t="shared" si="14"/>
        <v/>
      </c>
      <c r="F10" s="36">
        <f>COUNTIF(INDEX(E10:INDEX($E$1:E10,IFERROR(LOOKUP(2,1/($F$1:F9=2),ROW($F$1:F9)-MIN(ROW($F$1:F9)-1)),1),),),E10)</f>
        <v>2</v>
      </c>
      <c r="G10" s="37">
        <f t="shared" si="1"/>
        <v>1</v>
      </c>
      <c r="H10" s="37">
        <f t="shared" si="2"/>
        <v>2</v>
      </c>
      <c r="I10" s="37">
        <f t="shared" si="3"/>
        <v>3</v>
      </c>
      <c r="J10" s="37">
        <f t="shared" si="4"/>
        <v>4</v>
      </c>
      <c r="K10" s="37">
        <f t="shared" si="5"/>
        <v>5</v>
      </c>
      <c r="L10" s="37">
        <f t="shared" si="6"/>
        <v>6</v>
      </c>
      <c r="M10" s="37">
        <f t="shared" si="7"/>
        <v>7</v>
      </c>
      <c r="N10" s="37">
        <f t="shared" si="8"/>
        <v>8</v>
      </c>
      <c r="O10" s="37">
        <f t="shared" si="9"/>
        <v>9</v>
      </c>
      <c r="P10" s="37">
        <f t="shared" si="10"/>
        <v>10</v>
      </c>
      <c r="Q10" s="37">
        <f t="shared" si="11"/>
        <v>11</v>
      </c>
      <c r="R10" s="37">
        <f t="shared" si="12"/>
        <v>12</v>
      </c>
      <c r="S10" s="9"/>
      <c r="T10" s="9"/>
      <c r="W10" s="6"/>
      <c r="X10" s="6"/>
      <c r="Y10" s="6"/>
      <c r="Z10" s="6"/>
      <c r="AA10" s="6"/>
      <c r="AB10" s="6"/>
      <c r="AD10" s="3"/>
      <c r="AV10" s="3"/>
    </row>
    <row r="11" spans="1:48" ht="20.100000000000001" customHeight="1" thickBot="1">
      <c r="A11" s="65">
        <f t="shared" si="13"/>
        <v>10</v>
      </c>
      <c r="B11" s="33"/>
      <c r="C11" s="34">
        <f>VLOOKUP(B11,Partition!$G$2:$H$38,2)</f>
        <v>0</v>
      </c>
      <c r="D11" s="35">
        <f>COUNTIF(INDEX(C11:INDEX($C$1:C11,IFERROR(LOOKUP(2,1/($D$1:D10=2),ROW($D$1:D10)-MIN(ROW($D$1:D10)-1)),1),),),C11)</f>
        <v>2</v>
      </c>
      <c r="E11" s="34" t="str">
        <f t="shared" si="14"/>
        <v/>
      </c>
      <c r="F11" s="36">
        <f>COUNTIF(INDEX(E11:INDEX($E$1:E11,IFERROR(LOOKUP(2,1/($F$1:F10=2),ROW($F$1:F10)-MIN(ROW($F$1:F10)-1)),1),),),E11)</f>
        <v>2</v>
      </c>
      <c r="G11" s="37">
        <f t="shared" si="1"/>
        <v>1</v>
      </c>
      <c r="H11" s="37">
        <f t="shared" si="2"/>
        <v>2</v>
      </c>
      <c r="I11" s="37">
        <f t="shared" si="3"/>
        <v>3</v>
      </c>
      <c r="J11" s="37">
        <f t="shared" si="4"/>
        <v>4</v>
      </c>
      <c r="K11" s="37">
        <f t="shared" si="5"/>
        <v>5</v>
      </c>
      <c r="L11" s="37">
        <f t="shared" si="6"/>
        <v>6</v>
      </c>
      <c r="M11" s="37">
        <f t="shared" si="7"/>
        <v>7</v>
      </c>
      <c r="N11" s="37">
        <f t="shared" si="8"/>
        <v>8</v>
      </c>
      <c r="O11" s="37">
        <f t="shared" si="9"/>
        <v>9</v>
      </c>
      <c r="P11" s="37">
        <f t="shared" si="10"/>
        <v>10</v>
      </c>
      <c r="Q11" s="37">
        <f t="shared" si="11"/>
        <v>11</v>
      </c>
      <c r="R11" s="37">
        <f t="shared" si="12"/>
        <v>12</v>
      </c>
      <c r="S11" s="9"/>
      <c r="T11" s="9"/>
      <c r="W11" s="6"/>
      <c r="X11" s="6"/>
      <c r="Y11" s="6"/>
      <c r="Z11" s="6"/>
      <c r="AA11" s="6"/>
      <c r="AB11" s="6"/>
      <c r="AD11" s="3"/>
      <c r="AV11" s="3"/>
    </row>
    <row r="12" spans="1:48" ht="20.100000000000001" customHeight="1" thickBot="1">
      <c r="A12" s="65">
        <f t="shared" si="13"/>
        <v>11</v>
      </c>
      <c r="B12" s="33"/>
      <c r="C12" s="34">
        <f>VLOOKUP(B12,Partition!$G$2:$H$38,2)</f>
        <v>0</v>
      </c>
      <c r="D12" s="35">
        <f>COUNTIF(INDEX(C12:INDEX($C$1:C12,IFERROR(LOOKUP(2,1/($D$1:D11=2),ROW($D$1:D11)-MIN(ROW($D$1:D11)-1)),1),),),C12)</f>
        <v>2</v>
      </c>
      <c r="E12" s="34" t="str">
        <f t="shared" si="14"/>
        <v/>
      </c>
      <c r="F12" s="36">
        <f>COUNTIF(INDEX(E12:INDEX($E$1:E12,IFERROR(LOOKUP(2,1/($F$1:F11=2),ROW($F$1:F11)-MIN(ROW($F$1:F11)-1)),1),),),E12)</f>
        <v>2</v>
      </c>
      <c r="G12" s="37">
        <f t="shared" si="1"/>
        <v>1</v>
      </c>
      <c r="H12" s="37">
        <f t="shared" si="2"/>
        <v>2</v>
      </c>
      <c r="I12" s="37">
        <f t="shared" si="3"/>
        <v>3</v>
      </c>
      <c r="J12" s="37">
        <f t="shared" si="4"/>
        <v>4</v>
      </c>
      <c r="K12" s="37">
        <f t="shared" si="5"/>
        <v>5</v>
      </c>
      <c r="L12" s="37">
        <f t="shared" si="6"/>
        <v>6</v>
      </c>
      <c r="M12" s="37">
        <f t="shared" si="7"/>
        <v>7</v>
      </c>
      <c r="N12" s="37">
        <f t="shared" si="8"/>
        <v>8</v>
      </c>
      <c r="O12" s="37">
        <f t="shared" si="9"/>
        <v>9</v>
      </c>
      <c r="P12" s="37">
        <f t="shared" si="10"/>
        <v>10</v>
      </c>
      <c r="Q12" s="37">
        <f t="shared" si="11"/>
        <v>11</v>
      </c>
      <c r="R12" s="37">
        <f t="shared" si="12"/>
        <v>12</v>
      </c>
      <c r="S12" s="9"/>
      <c r="T12" s="9"/>
      <c r="W12" s="6"/>
      <c r="X12" s="6"/>
      <c r="Y12" s="6"/>
      <c r="Z12" s="6"/>
      <c r="AA12" s="6"/>
      <c r="AB12" s="6"/>
      <c r="AD12" s="3"/>
      <c r="AV12" s="3"/>
    </row>
    <row r="13" spans="1:48" ht="20.100000000000001" customHeight="1" thickBot="1">
      <c r="A13" s="65">
        <f t="shared" si="13"/>
        <v>12</v>
      </c>
      <c r="B13" s="33"/>
      <c r="C13" s="34">
        <f>VLOOKUP(B13,Partition!$G$2:$H$38,2)</f>
        <v>0</v>
      </c>
      <c r="D13" s="35">
        <f>COUNTIF(INDEX(C13:INDEX($C$1:C13,IFERROR(LOOKUP(2,1/($D$1:D12=2),ROW($D$1:D12)-MIN(ROW($D$1:D12)-1)),1),),),C13)</f>
        <v>2</v>
      </c>
      <c r="E13" s="34" t="str">
        <f t="shared" si="14"/>
        <v/>
      </c>
      <c r="F13" s="36">
        <f>COUNTIF(INDEX(E13:INDEX($E$1:E13,IFERROR(LOOKUP(2,1/($F$1:F12=2),ROW($F$1:F12)-MIN(ROW($F$1:F12)-1)),1),),),E13)</f>
        <v>2</v>
      </c>
      <c r="G13" s="37">
        <f t="shared" si="1"/>
        <v>1</v>
      </c>
      <c r="H13" s="37">
        <f t="shared" si="2"/>
        <v>2</v>
      </c>
      <c r="I13" s="37">
        <f t="shared" si="3"/>
        <v>3</v>
      </c>
      <c r="J13" s="37">
        <f t="shared" si="4"/>
        <v>4</v>
      </c>
      <c r="K13" s="37">
        <f t="shared" si="5"/>
        <v>5</v>
      </c>
      <c r="L13" s="37">
        <f t="shared" si="6"/>
        <v>6</v>
      </c>
      <c r="M13" s="37">
        <f t="shared" si="7"/>
        <v>7</v>
      </c>
      <c r="N13" s="37">
        <f t="shared" si="8"/>
        <v>8</v>
      </c>
      <c r="O13" s="37">
        <f t="shared" si="9"/>
        <v>9</v>
      </c>
      <c r="P13" s="37">
        <f t="shared" si="10"/>
        <v>10</v>
      </c>
      <c r="Q13" s="37">
        <f t="shared" si="11"/>
        <v>11</v>
      </c>
      <c r="R13" s="37">
        <f t="shared" si="12"/>
        <v>12</v>
      </c>
      <c r="S13" s="9"/>
      <c r="T13" s="9"/>
      <c r="W13" s="6"/>
      <c r="X13" s="6"/>
      <c r="Y13" s="6"/>
      <c r="Z13" s="6"/>
      <c r="AA13" s="6"/>
      <c r="AB13" s="6"/>
      <c r="AD13" s="3"/>
      <c r="AV13" s="3"/>
    </row>
    <row r="14" spans="1:48" ht="20.100000000000001" customHeight="1" thickBot="1">
      <c r="A14" s="65">
        <f t="shared" si="13"/>
        <v>13</v>
      </c>
      <c r="B14" s="33"/>
      <c r="C14" s="34">
        <f>VLOOKUP(B14,Partition!$G$2:$H$38,2)</f>
        <v>0</v>
      </c>
      <c r="D14" s="35">
        <f>COUNTIF(INDEX(C14:INDEX($C$1:C14,IFERROR(LOOKUP(2,1/($D$1:D13=2),ROW($D$1:D13)-MIN(ROW($D$1:D13)-1)),1),),),C14)</f>
        <v>2</v>
      </c>
      <c r="E14" s="34" t="str">
        <f t="shared" si="14"/>
        <v/>
      </c>
      <c r="F14" s="36">
        <f>COUNTIF(INDEX(E14:INDEX($E$1:E14,IFERROR(LOOKUP(2,1/($F$1:F13=2),ROW($F$1:F13)-MIN(ROW($F$1:F13)-1)),1),),),E14)</f>
        <v>2</v>
      </c>
      <c r="G14" s="37">
        <f t="shared" si="1"/>
        <v>1</v>
      </c>
      <c r="H14" s="37">
        <f t="shared" si="2"/>
        <v>2</v>
      </c>
      <c r="I14" s="37">
        <f t="shared" si="3"/>
        <v>3</v>
      </c>
      <c r="J14" s="37">
        <f t="shared" si="4"/>
        <v>4</v>
      </c>
      <c r="K14" s="37">
        <f t="shared" si="5"/>
        <v>5</v>
      </c>
      <c r="L14" s="37">
        <f t="shared" si="6"/>
        <v>6</v>
      </c>
      <c r="M14" s="37">
        <f t="shared" si="7"/>
        <v>7</v>
      </c>
      <c r="N14" s="37">
        <f t="shared" si="8"/>
        <v>8</v>
      </c>
      <c r="O14" s="37">
        <f t="shared" si="9"/>
        <v>9</v>
      </c>
      <c r="P14" s="37">
        <f t="shared" si="10"/>
        <v>10</v>
      </c>
      <c r="Q14" s="37">
        <f t="shared" si="11"/>
        <v>11</v>
      </c>
      <c r="R14" s="37">
        <f t="shared" si="12"/>
        <v>12</v>
      </c>
      <c r="S14" s="9"/>
      <c r="T14" s="9"/>
      <c r="W14" s="6"/>
      <c r="X14" s="6"/>
      <c r="Y14" s="6"/>
      <c r="Z14" s="6"/>
      <c r="AA14" s="6"/>
      <c r="AB14" s="6"/>
      <c r="AV14" s="3"/>
    </row>
    <row r="15" spans="1:48" ht="20.100000000000001" customHeight="1" thickBot="1">
      <c r="A15" s="65">
        <f t="shared" si="13"/>
        <v>14</v>
      </c>
      <c r="B15" s="33"/>
      <c r="C15" s="34">
        <f>VLOOKUP(B15,Partition!$G$2:$H$38,2)</f>
        <v>0</v>
      </c>
      <c r="D15" s="35">
        <f>COUNTIF(INDEX(C15:INDEX($C$1:C15,IFERROR(LOOKUP(2,1/($D$1:D14=2),ROW($D$1:D14)-MIN(ROW($D$1:D14)-1)),1),),),C15)</f>
        <v>2</v>
      </c>
      <c r="E15" s="34" t="str">
        <f t="shared" si="14"/>
        <v/>
      </c>
      <c r="F15" s="36">
        <f>COUNTIF(INDEX(E15:INDEX($E$1:E15,IFERROR(LOOKUP(2,1/($F$1:F14=2),ROW($F$1:F14)-MIN(ROW($F$1:F14)-1)),1),),),E15)</f>
        <v>2</v>
      </c>
      <c r="G15" s="37">
        <f t="shared" si="1"/>
        <v>1</v>
      </c>
      <c r="H15" s="37">
        <f t="shared" si="2"/>
        <v>2</v>
      </c>
      <c r="I15" s="37">
        <f t="shared" si="3"/>
        <v>3</v>
      </c>
      <c r="J15" s="37">
        <f t="shared" si="4"/>
        <v>4</v>
      </c>
      <c r="K15" s="37">
        <f t="shared" si="5"/>
        <v>5</v>
      </c>
      <c r="L15" s="37">
        <f t="shared" si="6"/>
        <v>6</v>
      </c>
      <c r="M15" s="37">
        <f t="shared" si="7"/>
        <v>7</v>
      </c>
      <c r="N15" s="37">
        <f t="shared" si="8"/>
        <v>8</v>
      </c>
      <c r="O15" s="37">
        <f t="shared" si="9"/>
        <v>9</v>
      </c>
      <c r="P15" s="37">
        <f t="shared" si="10"/>
        <v>10</v>
      </c>
      <c r="Q15" s="37">
        <f t="shared" si="11"/>
        <v>11</v>
      </c>
      <c r="R15" s="37">
        <f t="shared" si="12"/>
        <v>12</v>
      </c>
      <c r="S15" s="9"/>
      <c r="T15" s="9"/>
      <c r="W15" s="6"/>
      <c r="X15" s="6"/>
      <c r="Y15" s="6"/>
      <c r="Z15" s="6"/>
      <c r="AA15" s="6"/>
      <c r="AB15" s="6"/>
      <c r="AV15" s="3"/>
    </row>
    <row r="16" spans="1:48" ht="20.100000000000001" customHeight="1" thickBot="1">
      <c r="A16" s="65">
        <f t="shared" si="13"/>
        <v>15</v>
      </c>
      <c r="B16" s="33"/>
      <c r="C16" s="34">
        <f>VLOOKUP(B16,Partition!$G$2:$H$38,2)</f>
        <v>0</v>
      </c>
      <c r="D16" s="35">
        <f>COUNTIF(INDEX(C16:INDEX($C$1:C16,IFERROR(LOOKUP(2,1/($D$1:D15=2),ROW($D$1:D15)-MIN(ROW($D$1:D15)-1)),1),),),C16)</f>
        <v>2</v>
      </c>
      <c r="E16" s="34" t="str">
        <f t="shared" si="14"/>
        <v/>
      </c>
      <c r="F16" s="36">
        <f>COUNTIF(INDEX(E16:INDEX($E$1:E16,IFERROR(LOOKUP(2,1/($F$1:F15=2),ROW($F$1:F15)-MIN(ROW($F$1:F15)-1)),1),),),E16)</f>
        <v>2</v>
      </c>
      <c r="G16" s="37">
        <f t="shared" si="1"/>
        <v>1</v>
      </c>
      <c r="H16" s="37">
        <f t="shared" si="2"/>
        <v>2</v>
      </c>
      <c r="I16" s="37">
        <f t="shared" si="3"/>
        <v>3</v>
      </c>
      <c r="J16" s="37">
        <f t="shared" si="4"/>
        <v>4</v>
      </c>
      <c r="K16" s="37">
        <f t="shared" si="5"/>
        <v>5</v>
      </c>
      <c r="L16" s="37">
        <f t="shared" si="6"/>
        <v>6</v>
      </c>
      <c r="M16" s="37">
        <f t="shared" si="7"/>
        <v>7</v>
      </c>
      <c r="N16" s="37">
        <f t="shared" si="8"/>
        <v>8</v>
      </c>
      <c r="O16" s="37">
        <f t="shared" si="9"/>
        <v>9</v>
      </c>
      <c r="P16" s="37">
        <f t="shared" si="10"/>
        <v>10</v>
      </c>
      <c r="Q16" s="37">
        <f t="shared" si="11"/>
        <v>11</v>
      </c>
      <c r="R16" s="37">
        <f t="shared" si="12"/>
        <v>12</v>
      </c>
      <c r="S16" s="9"/>
      <c r="T16" s="9"/>
      <c r="W16" s="6"/>
      <c r="X16" s="6"/>
      <c r="Y16" s="6"/>
      <c r="Z16" s="6"/>
      <c r="AA16" s="6"/>
      <c r="AB16" s="6"/>
      <c r="AV16" s="3"/>
    </row>
    <row r="17" spans="1:48" ht="20.100000000000001" customHeight="1" thickBot="1">
      <c r="A17" s="65">
        <f t="shared" si="13"/>
        <v>16</v>
      </c>
      <c r="B17" s="33"/>
      <c r="C17" s="34">
        <f>VLOOKUP(B17,Partition!$G$2:$H$38,2)</f>
        <v>0</v>
      </c>
      <c r="D17" s="35">
        <f>COUNTIF(INDEX(C17:INDEX($C$1:C17,IFERROR(LOOKUP(2,1/($D$1:D16=2),ROW($D$1:D16)-MIN(ROW($D$1:D16)-1)),1),),),C17)</f>
        <v>2</v>
      </c>
      <c r="E17" s="34" t="str">
        <f t="shared" si="14"/>
        <v/>
      </c>
      <c r="F17" s="36">
        <f>COUNTIF(INDEX(E17:INDEX($E$1:E17,IFERROR(LOOKUP(2,1/($F$1:F16=2),ROW($F$1:F16)-MIN(ROW($F$1:F16)-1)),1),),),E17)</f>
        <v>2</v>
      </c>
      <c r="G17" s="37">
        <f t="shared" si="1"/>
        <v>1</v>
      </c>
      <c r="H17" s="37">
        <f t="shared" si="2"/>
        <v>2</v>
      </c>
      <c r="I17" s="37">
        <f t="shared" si="3"/>
        <v>3</v>
      </c>
      <c r="J17" s="37">
        <f t="shared" si="4"/>
        <v>4</v>
      </c>
      <c r="K17" s="37">
        <f t="shared" si="5"/>
        <v>5</v>
      </c>
      <c r="L17" s="37">
        <f t="shared" si="6"/>
        <v>6</v>
      </c>
      <c r="M17" s="37">
        <f t="shared" si="7"/>
        <v>7</v>
      </c>
      <c r="N17" s="37">
        <f t="shared" si="8"/>
        <v>8</v>
      </c>
      <c r="O17" s="37">
        <f t="shared" si="9"/>
        <v>9</v>
      </c>
      <c r="P17" s="37">
        <f t="shared" si="10"/>
        <v>10</v>
      </c>
      <c r="Q17" s="37">
        <f t="shared" si="11"/>
        <v>11</v>
      </c>
      <c r="R17" s="37">
        <f t="shared" si="12"/>
        <v>12</v>
      </c>
      <c r="S17" s="9"/>
      <c r="T17" s="9"/>
      <c r="W17" s="6"/>
      <c r="X17" s="6"/>
      <c r="Y17" s="6"/>
      <c r="Z17" s="6"/>
      <c r="AA17" s="6"/>
      <c r="AB17" s="6"/>
      <c r="AV17" s="3"/>
    </row>
    <row r="18" spans="1:48" ht="20.100000000000001" customHeight="1" thickBot="1">
      <c r="A18" s="65">
        <f t="shared" si="13"/>
        <v>17</v>
      </c>
      <c r="B18" s="33"/>
      <c r="C18" s="34">
        <f>VLOOKUP(B18,Partition!$G$2:$H$38,2)</f>
        <v>0</v>
      </c>
      <c r="D18" s="35">
        <f>COUNTIF(INDEX(C18:INDEX($C$1:C18,IFERROR(LOOKUP(2,1/($D$1:D17=2),ROW($D$1:D17)-MIN(ROW($D$1:D17)-1)),1),),),C18)</f>
        <v>2</v>
      </c>
      <c r="E18" s="34" t="str">
        <f t="shared" si="14"/>
        <v/>
      </c>
      <c r="F18" s="36">
        <f>COUNTIF(INDEX(E18:INDEX($E$1:E18,IFERROR(LOOKUP(2,1/($F$1:F17=2),ROW($F$1:F17)-MIN(ROW($F$1:F17)-1)),1),),),E18)</f>
        <v>2</v>
      </c>
      <c r="G18" s="37">
        <f t="shared" si="1"/>
        <v>1</v>
      </c>
      <c r="H18" s="37">
        <f t="shared" si="2"/>
        <v>2</v>
      </c>
      <c r="I18" s="37">
        <f t="shared" si="3"/>
        <v>3</v>
      </c>
      <c r="J18" s="37">
        <f t="shared" si="4"/>
        <v>4</v>
      </c>
      <c r="K18" s="37">
        <f t="shared" si="5"/>
        <v>5</v>
      </c>
      <c r="L18" s="37">
        <f t="shared" si="6"/>
        <v>6</v>
      </c>
      <c r="M18" s="37">
        <f t="shared" si="7"/>
        <v>7</v>
      </c>
      <c r="N18" s="37">
        <f t="shared" si="8"/>
        <v>8</v>
      </c>
      <c r="O18" s="37">
        <f t="shared" si="9"/>
        <v>9</v>
      </c>
      <c r="P18" s="37">
        <f t="shared" si="10"/>
        <v>10</v>
      </c>
      <c r="Q18" s="37">
        <f t="shared" si="11"/>
        <v>11</v>
      </c>
      <c r="R18" s="37">
        <f t="shared" si="12"/>
        <v>12</v>
      </c>
      <c r="S18" s="9"/>
      <c r="T18" s="9"/>
      <c r="W18" s="6"/>
      <c r="X18" s="6"/>
      <c r="Y18" s="6"/>
      <c r="Z18" s="6"/>
      <c r="AA18" s="6"/>
      <c r="AB18" s="6"/>
      <c r="AV18" s="3"/>
    </row>
    <row r="19" spans="1:48" ht="20.100000000000001" customHeight="1" thickBot="1">
      <c r="A19" s="65">
        <f t="shared" si="13"/>
        <v>18</v>
      </c>
      <c r="B19" s="33"/>
      <c r="C19" s="34">
        <f>VLOOKUP(B19,Partition!$G$2:$H$38,2)</f>
        <v>0</v>
      </c>
      <c r="D19" s="35">
        <f>COUNTIF(INDEX(C19:INDEX($C$1:C19,IFERROR(LOOKUP(2,1/($D$1:D18=2),ROW($D$1:D18)-MIN(ROW($D$1:D18)-1)),1),),),C19)</f>
        <v>2</v>
      </c>
      <c r="E19" s="34" t="str">
        <f t="shared" si="14"/>
        <v/>
      </c>
      <c r="F19" s="36">
        <f>COUNTIF(INDEX(E19:INDEX($E$1:E19,IFERROR(LOOKUP(2,1/($F$1:F18=2),ROW($F$1:F18)-MIN(ROW($F$1:F18)-1)),1),),),E19)</f>
        <v>2</v>
      </c>
      <c r="G19" s="37">
        <f t="shared" si="1"/>
        <v>1</v>
      </c>
      <c r="H19" s="37">
        <f t="shared" si="2"/>
        <v>2</v>
      </c>
      <c r="I19" s="37">
        <f t="shared" si="3"/>
        <v>3</v>
      </c>
      <c r="J19" s="37">
        <f t="shared" si="4"/>
        <v>4</v>
      </c>
      <c r="K19" s="37">
        <f t="shared" si="5"/>
        <v>5</v>
      </c>
      <c r="L19" s="37">
        <f t="shared" si="6"/>
        <v>6</v>
      </c>
      <c r="M19" s="37">
        <f t="shared" si="7"/>
        <v>7</v>
      </c>
      <c r="N19" s="37">
        <f t="shared" si="8"/>
        <v>8</v>
      </c>
      <c r="O19" s="37">
        <f t="shared" si="9"/>
        <v>9</v>
      </c>
      <c r="P19" s="37">
        <f t="shared" si="10"/>
        <v>10</v>
      </c>
      <c r="Q19" s="37">
        <f t="shared" si="11"/>
        <v>11</v>
      </c>
      <c r="R19" s="37">
        <f t="shared" si="12"/>
        <v>12</v>
      </c>
      <c r="S19" s="9"/>
      <c r="T19" s="9"/>
      <c r="W19" s="6"/>
      <c r="X19" s="6"/>
      <c r="Y19" s="6"/>
      <c r="Z19" s="6"/>
      <c r="AA19" s="6"/>
      <c r="AB19" s="6"/>
      <c r="AV19" s="3"/>
    </row>
    <row r="20" spans="1:48" ht="20.100000000000001" customHeight="1" thickBot="1">
      <c r="A20" s="65">
        <f t="shared" si="13"/>
        <v>19</v>
      </c>
      <c r="B20" s="33"/>
      <c r="C20" s="34">
        <f>VLOOKUP(B20,Partition!$G$2:$H$38,2)</f>
        <v>0</v>
      </c>
      <c r="D20" s="35">
        <f>COUNTIF(INDEX(C20:INDEX($C$1:C20,IFERROR(LOOKUP(2,1/($D$1:D19=2),ROW($D$1:D19)-MIN(ROW($D$1:D19)-1)),1),),),C20)</f>
        <v>2</v>
      </c>
      <c r="E20" s="34" t="str">
        <f t="shared" si="14"/>
        <v/>
      </c>
      <c r="F20" s="36">
        <f>COUNTIF(INDEX(E20:INDEX($E$1:E20,IFERROR(LOOKUP(2,1/($F$1:F19=2),ROW($F$1:F19)-MIN(ROW($F$1:F19)-1)),1),),),E20)</f>
        <v>2</v>
      </c>
      <c r="G20" s="37">
        <f t="shared" si="1"/>
        <v>1</v>
      </c>
      <c r="H20" s="37">
        <f t="shared" si="2"/>
        <v>2</v>
      </c>
      <c r="I20" s="37">
        <f t="shared" si="3"/>
        <v>3</v>
      </c>
      <c r="J20" s="37">
        <f t="shared" si="4"/>
        <v>4</v>
      </c>
      <c r="K20" s="37">
        <f t="shared" si="5"/>
        <v>5</v>
      </c>
      <c r="L20" s="37">
        <f t="shared" si="6"/>
        <v>6</v>
      </c>
      <c r="M20" s="37">
        <f t="shared" si="7"/>
        <v>7</v>
      </c>
      <c r="N20" s="37">
        <f t="shared" si="8"/>
        <v>8</v>
      </c>
      <c r="O20" s="37">
        <f t="shared" si="9"/>
        <v>9</v>
      </c>
      <c r="P20" s="37">
        <f t="shared" si="10"/>
        <v>10</v>
      </c>
      <c r="Q20" s="37">
        <f t="shared" si="11"/>
        <v>11</v>
      </c>
      <c r="R20" s="37">
        <f t="shared" si="12"/>
        <v>12</v>
      </c>
      <c r="S20" s="9"/>
      <c r="T20" s="9"/>
      <c r="W20" s="6"/>
      <c r="X20" s="6"/>
      <c r="Y20" s="6"/>
      <c r="Z20" s="6"/>
      <c r="AA20" s="6"/>
      <c r="AB20" s="6"/>
      <c r="AV20" s="3"/>
    </row>
    <row r="21" spans="1:48" ht="20.100000000000001" customHeight="1" thickBot="1">
      <c r="A21" s="65">
        <f t="shared" si="13"/>
        <v>20</v>
      </c>
      <c r="B21" s="33"/>
      <c r="C21" s="34">
        <f>VLOOKUP(B21,Partition!$G$2:$H$38,2)</f>
        <v>0</v>
      </c>
      <c r="D21" s="35">
        <f>COUNTIF(INDEX(C21:INDEX($C$1:C21,IFERROR(LOOKUP(2,1/($D$1:D20=2),ROW($D$1:D20)-MIN(ROW($D$1:D20)-1)),1),),),C21)</f>
        <v>2</v>
      </c>
      <c r="E21" s="34" t="str">
        <f t="shared" si="14"/>
        <v/>
      </c>
      <c r="F21" s="36">
        <f>COUNTIF(INDEX(E21:INDEX($E$1:E21,IFERROR(LOOKUP(2,1/($F$1:F20=2),ROW($F$1:F20)-MIN(ROW($F$1:F20)-1)),1),),),E21)</f>
        <v>2</v>
      </c>
      <c r="G21" s="37">
        <f t="shared" si="1"/>
        <v>1</v>
      </c>
      <c r="H21" s="37">
        <f t="shared" si="2"/>
        <v>2</v>
      </c>
      <c r="I21" s="37">
        <f t="shared" si="3"/>
        <v>3</v>
      </c>
      <c r="J21" s="37">
        <f t="shared" si="4"/>
        <v>4</v>
      </c>
      <c r="K21" s="37">
        <f t="shared" si="5"/>
        <v>5</v>
      </c>
      <c r="L21" s="37">
        <f t="shared" si="6"/>
        <v>6</v>
      </c>
      <c r="M21" s="37">
        <f t="shared" si="7"/>
        <v>7</v>
      </c>
      <c r="N21" s="37">
        <f t="shared" si="8"/>
        <v>8</v>
      </c>
      <c r="O21" s="37">
        <f t="shared" si="9"/>
        <v>9</v>
      </c>
      <c r="P21" s="37">
        <f t="shared" si="10"/>
        <v>10</v>
      </c>
      <c r="Q21" s="37">
        <f t="shared" si="11"/>
        <v>11</v>
      </c>
      <c r="R21" s="37">
        <f t="shared" si="12"/>
        <v>12</v>
      </c>
      <c r="S21" s="9"/>
      <c r="T21" s="9"/>
      <c r="W21" s="6"/>
      <c r="X21" s="6"/>
      <c r="Y21" s="6"/>
      <c r="Z21" s="6"/>
      <c r="AA21" s="6"/>
      <c r="AB21" s="6"/>
      <c r="AV21" s="3"/>
    </row>
    <row r="22" spans="1:48" ht="20.100000000000001" customHeight="1" thickBot="1">
      <c r="A22" s="65">
        <f t="shared" si="13"/>
        <v>21</v>
      </c>
      <c r="B22" s="33"/>
      <c r="C22" s="34">
        <f>VLOOKUP(B22,Partition!$G$2:$H$38,2)</f>
        <v>0</v>
      </c>
      <c r="D22" s="35">
        <f>COUNTIF(INDEX(C22:INDEX($C$1:C22,IFERROR(LOOKUP(2,1/($D$1:D21=2),ROW($D$1:D21)-MIN(ROW($D$1:D21)-1)),1),),),C22)</f>
        <v>2</v>
      </c>
      <c r="E22" s="34" t="str">
        <f t="shared" si="14"/>
        <v/>
      </c>
      <c r="F22" s="36">
        <f>COUNTIF(INDEX(E22:INDEX($E$1:E22,IFERROR(LOOKUP(2,1/($F$1:F21=2),ROW($F$1:F21)-MIN(ROW($F$1:F21)-1)),1),),),E22)</f>
        <v>2</v>
      </c>
      <c r="G22" s="37">
        <f t="shared" si="1"/>
        <v>1</v>
      </c>
      <c r="H22" s="37">
        <f t="shared" si="2"/>
        <v>2</v>
      </c>
      <c r="I22" s="37">
        <f t="shared" si="3"/>
        <v>3</v>
      </c>
      <c r="J22" s="37">
        <f t="shared" si="4"/>
        <v>4</v>
      </c>
      <c r="K22" s="37">
        <f t="shared" si="5"/>
        <v>5</v>
      </c>
      <c r="L22" s="37">
        <f t="shared" si="6"/>
        <v>6</v>
      </c>
      <c r="M22" s="37">
        <f t="shared" si="7"/>
        <v>7</v>
      </c>
      <c r="N22" s="37">
        <f t="shared" si="8"/>
        <v>8</v>
      </c>
      <c r="O22" s="37">
        <f t="shared" si="9"/>
        <v>9</v>
      </c>
      <c r="P22" s="37">
        <f t="shared" si="10"/>
        <v>10</v>
      </c>
      <c r="Q22" s="37">
        <f t="shared" si="11"/>
        <v>11</v>
      </c>
      <c r="R22" s="37">
        <f t="shared" si="12"/>
        <v>12</v>
      </c>
      <c r="S22" s="9"/>
      <c r="T22" s="9"/>
      <c r="W22" s="6"/>
      <c r="X22" s="6"/>
      <c r="Y22" s="6"/>
      <c r="Z22" s="6"/>
      <c r="AA22" s="6"/>
      <c r="AB22" s="6"/>
      <c r="AV22" s="3"/>
    </row>
    <row r="23" spans="1:48" ht="20.100000000000001" customHeight="1" thickBot="1">
      <c r="A23" s="65">
        <f t="shared" si="13"/>
        <v>22</v>
      </c>
      <c r="B23" s="33"/>
      <c r="C23" s="34">
        <f>VLOOKUP(B23,Partition!$G$2:$H$38,2)</f>
        <v>0</v>
      </c>
      <c r="D23" s="35">
        <f>COUNTIF(INDEX(C23:INDEX($C$1:C23,IFERROR(LOOKUP(2,1/($D$1:D22=2),ROW($D$1:D22)-MIN(ROW($D$1:D22)-1)),1),),),C23)</f>
        <v>2</v>
      </c>
      <c r="E23" s="34" t="str">
        <f t="shared" si="14"/>
        <v/>
      </c>
      <c r="F23" s="36">
        <f>COUNTIF(INDEX(E23:INDEX($E$1:E23,IFERROR(LOOKUP(2,1/($F$1:F22=2),ROW($F$1:F22)-MIN(ROW($F$1:F22)-1)),1),),),E23)</f>
        <v>2</v>
      </c>
      <c r="G23" s="37">
        <f t="shared" si="1"/>
        <v>1</v>
      </c>
      <c r="H23" s="37">
        <f t="shared" si="2"/>
        <v>2</v>
      </c>
      <c r="I23" s="37">
        <f t="shared" si="3"/>
        <v>3</v>
      </c>
      <c r="J23" s="37">
        <f t="shared" si="4"/>
        <v>4</v>
      </c>
      <c r="K23" s="37">
        <f t="shared" si="5"/>
        <v>5</v>
      </c>
      <c r="L23" s="37">
        <f t="shared" si="6"/>
        <v>6</v>
      </c>
      <c r="M23" s="37">
        <f t="shared" si="7"/>
        <v>7</v>
      </c>
      <c r="N23" s="37">
        <f t="shared" si="8"/>
        <v>8</v>
      </c>
      <c r="O23" s="37">
        <f t="shared" si="9"/>
        <v>9</v>
      </c>
      <c r="P23" s="37">
        <f t="shared" si="10"/>
        <v>10</v>
      </c>
      <c r="Q23" s="37">
        <f t="shared" si="11"/>
        <v>11</v>
      </c>
      <c r="R23" s="37">
        <f t="shared" si="12"/>
        <v>12</v>
      </c>
      <c r="S23" s="9"/>
      <c r="T23" s="9"/>
      <c r="W23" s="6"/>
      <c r="X23" s="6"/>
      <c r="Y23" s="6"/>
      <c r="Z23" s="6"/>
      <c r="AA23" s="6"/>
      <c r="AB23" s="6"/>
      <c r="AV23" s="3"/>
    </row>
    <row r="24" spans="1:48" ht="20.100000000000001" customHeight="1" thickBot="1">
      <c r="A24" s="65">
        <f t="shared" si="13"/>
        <v>23</v>
      </c>
      <c r="B24" s="33"/>
      <c r="C24" s="34">
        <f>VLOOKUP(B24,Partition!$G$2:$H$38,2)</f>
        <v>0</v>
      </c>
      <c r="D24" s="35">
        <f>COUNTIF(INDEX(C24:INDEX($C$1:C24,IFERROR(LOOKUP(2,1/($D$1:D23=2),ROW($D$1:D23)-MIN(ROW($D$1:D23)-1)),1),),),C24)</f>
        <v>2</v>
      </c>
      <c r="E24" s="34" t="str">
        <f t="shared" si="14"/>
        <v/>
      </c>
      <c r="F24" s="36">
        <f>COUNTIF(INDEX(E24:INDEX($E$1:E24,IFERROR(LOOKUP(2,1/($F$1:F23=2),ROW($F$1:F23)-MIN(ROW($F$1:F23)-1)),1),),),E24)</f>
        <v>2</v>
      </c>
      <c r="G24" s="37">
        <f t="shared" si="1"/>
        <v>1</v>
      </c>
      <c r="H24" s="37">
        <f t="shared" si="2"/>
        <v>2</v>
      </c>
      <c r="I24" s="37">
        <f t="shared" si="3"/>
        <v>3</v>
      </c>
      <c r="J24" s="37">
        <f t="shared" si="4"/>
        <v>4</v>
      </c>
      <c r="K24" s="37">
        <f t="shared" si="5"/>
        <v>5</v>
      </c>
      <c r="L24" s="37">
        <f t="shared" si="6"/>
        <v>6</v>
      </c>
      <c r="M24" s="37">
        <f t="shared" si="7"/>
        <v>7</v>
      </c>
      <c r="N24" s="37">
        <f t="shared" si="8"/>
        <v>8</v>
      </c>
      <c r="O24" s="37">
        <f t="shared" si="9"/>
        <v>9</v>
      </c>
      <c r="P24" s="37">
        <f t="shared" si="10"/>
        <v>10</v>
      </c>
      <c r="Q24" s="37">
        <f t="shared" si="11"/>
        <v>11</v>
      </c>
      <c r="R24" s="37">
        <f t="shared" si="12"/>
        <v>12</v>
      </c>
      <c r="S24" s="9"/>
      <c r="T24" s="9"/>
      <c r="W24" s="6"/>
      <c r="X24" s="6"/>
      <c r="Y24" s="6"/>
      <c r="Z24" s="6"/>
      <c r="AA24" s="6"/>
      <c r="AB24" s="6"/>
      <c r="AV24" s="3"/>
    </row>
    <row r="25" spans="1:48" ht="20.100000000000001" customHeight="1" thickBot="1">
      <c r="A25" s="65">
        <f t="shared" si="13"/>
        <v>24</v>
      </c>
      <c r="B25" s="33"/>
      <c r="C25" s="34">
        <f>VLOOKUP(B25,Partition!$G$2:$H$38,2)</f>
        <v>0</v>
      </c>
      <c r="D25" s="35">
        <f>COUNTIF(INDEX(C25:INDEX($C$1:C25,IFERROR(LOOKUP(2,1/($D$1:D24=2),ROW($D$1:D24)-MIN(ROW($D$1:D24)-1)),1),),),C25)</f>
        <v>2</v>
      </c>
      <c r="E25" s="34" t="str">
        <f t="shared" si="14"/>
        <v/>
      </c>
      <c r="F25" s="36">
        <f>COUNTIF(INDEX(E25:INDEX($E$1:E25,IFERROR(LOOKUP(2,1/($F$1:F24=2),ROW($F$1:F24)-MIN(ROW($F$1:F24)-1)),1),),),E25)</f>
        <v>2</v>
      </c>
      <c r="G25" s="37">
        <f t="shared" si="1"/>
        <v>1</v>
      </c>
      <c r="H25" s="37">
        <f t="shared" si="2"/>
        <v>2</v>
      </c>
      <c r="I25" s="37">
        <f t="shared" si="3"/>
        <v>3</v>
      </c>
      <c r="J25" s="37">
        <f t="shared" si="4"/>
        <v>4</v>
      </c>
      <c r="K25" s="37">
        <f t="shared" si="5"/>
        <v>5</v>
      </c>
      <c r="L25" s="37">
        <f t="shared" si="6"/>
        <v>6</v>
      </c>
      <c r="M25" s="37">
        <f t="shared" si="7"/>
        <v>7</v>
      </c>
      <c r="N25" s="37">
        <f t="shared" si="8"/>
        <v>8</v>
      </c>
      <c r="O25" s="37">
        <f t="shared" si="9"/>
        <v>9</v>
      </c>
      <c r="P25" s="37">
        <f t="shared" si="10"/>
        <v>10</v>
      </c>
      <c r="Q25" s="37">
        <f t="shared" si="11"/>
        <v>11</v>
      </c>
      <c r="R25" s="37">
        <f t="shared" si="12"/>
        <v>12</v>
      </c>
      <c r="S25" s="9"/>
      <c r="T25" s="9"/>
      <c r="W25" s="6"/>
      <c r="X25" s="6"/>
      <c r="Y25" s="6"/>
      <c r="Z25" s="6"/>
      <c r="AA25" s="6"/>
      <c r="AB25" s="6"/>
      <c r="AV25" s="3"/>
    </row>
    <row r="26" spans="1:48" ht="20.100000000000001" customHeight="1" thickBot="1">
      <c r="A26" s="65">
        <f t="shared" si="13"/>
        <v>25</v>
      </c>
      <c r="B26" s="33"/>
      <c r="C26" s="34">
        <f>VLOOKUP(B26,Partition!$G$2:$H$38,2)</f>
        <v>0</v>
      </c>
      <c r="D26" s="35">
        <f>COUNTIF(INDEX(C26:INDEX($C$1:C26,IFERROR(LOOKUP(2,1/($D$1:D25=2),ROW($D$1:D25)-MIN(ROW($D$1:D25)-1)),1),),),C26)</f>
        <v>2</v>
      </c>
      <c r="E26" s="34" t="str">
        <f t="shared" si="14"/>
        <v/>
      </c>
      <c r="F26" s="36">
        <f>COUNTIF(INDEX(E26:INDEX($E$1:E26,IFERROR(LOOKUP(2,1/($F$1:F25=2),ROW($F$1:F25)-MIN(ROW($F$1:F25)-1)),1),),),E26)</f>
        <v>2</v>
      </c>
      <c r="G26" s="37">
        <f t="shared" si="1"/>
        <v>1</v>
      </c>
      <c r="H26" s="37">
        <f t="shared" si="2"/>
        <v>2</v>
      </c>
      <c r="I26" s="37">
        <f t="shared" si="3"/>
        <v>3</v>
      </c>
      <c r="J26" s="37">
        <f t="shared" si="4"/>
        <v>4</v>
      </c>
      <c r="K26" s="37">
        <f t="shared" si="5"/>
        <v>5</v>
      </c>
      <c r="L26" s="37">
        <f t="shared" si="6"/>
        <v>6</v>
      </c>
      <c r="M26" s="37">
        <f t="shared" si="7"/>
        <v>7</v>
      </c>
      <c r="N26" s="37">
        <f t="shared" si="8"/>
        <v>8</v>
      </c>
      <c r="O26" s="37">
        <f t="shared" si="9"/>
        <v>9</v>
      </c>
      <c r="P26" s="37">
        <f t="shared" si="10"/>
        <v>10</v>
      </c>
      <c r="Q26" s="37">
        <f t="shared" si="11"/>
        <v>11</v>
      </c>
      <c r="R26" s="37">
        <f t="shared" si="12"/>
        <v>12</v>
      </c>
      <c r="S26" s="9"/>
      <c r="T26" s="9"/>
      <c r="W26" s="6"/>
      <c r="X26" s="6"/>
      <c r="Y26" s="6"/>
      <c r="Z26" s="6"/>
      <c r="AA26" s="6"/>
      <c r="AB26" s="6"/>
      <c r="AV26" s="3"/>
    </row>
    <row r="27" spans="1:48" ht="20.100000000000001" customHeight="1" thickBot="1">
      <c r="A27" s="65">
        <f t="shared" si="13"/>
        <v>26</v>
      </c>
      <c r="B27" s="33"/>
      <c r="C27" s="34">
        <f>VLOOKUP(B27,Partition!$G$2:$H$38,2)</f>
        <v>0</v>
      </c>
      <c r="D27" s="35">
        <f>COUNTIF(INDEX(C27:INDEX($C$1:C27,IFERROR(LOOKUP(2,1/($D$1:D26=2),ROW($D$1:D26)-MIN(ROW($D$1:D26)-1)),1),),),C27)</f>
        <v>2</v>
      </c>
      <c r="E27" s="34" t="str">
        <f t="shared" si="14"/>
        <v/>
      </c>
      <c r="F27" s="36">
        <f>COUNTIF(INDEX(E27:INDEX($E$1:E27,IFERROR(LOOKUP(2,1/($F$1:F26=2),ROW($F$1:F26)-MIN(ROW($F$1:F26)-1)),1),),),E27)</f>
        <v>2</v>
      </c>
      <c r="G27" s="37">
        <f t="shared" si="1"/>
        <v>1</v>
      </c>
      <c r="H27" s="37">
        <f t="shared" si="2"/>
        <v>2</v>
      </c>
      <c r="I27" s="37">
        <f t="shared" si="3"/>
        <v>3</v>
      </c>
      <c r="J27" s="37">
        <f t="shared" si="4"/>
        <v>4</v>
      </c>
      <c r="K27" s="37">
        <f t="shared" si="5"/>
        <v>5</v>
      </c>
      <c r="L27" s="37">
        <f t="shared" si="6"/>
        <v>6</v>
      </c>
      <c r="M27" s="37">
        <f t="shared" si="7"/>
        <v>7</v>
      </c>
      <c r="N27" s="37">
        <f t="shared" si="8"/>
        <v>8</v>
      </c>
      <c r="O27" s="37">
        <f t="shared" si="9"/>
        <v>9</v>
      </c>
      <c r="P27" s="37">
        <f t="shared" si="10"/>
        <v>10</v>
      </c>
      <c r="Q27" s="37">
        <f t="shared" si="11"/>
        <v>11</v>
      </c>
      <c r="R27" s="37">
        <f t="shared" si="12"/>
        <v>12</v>
      </c>
      <c r="S27" s="9"/>
      <c r="T27" s="9"/>
      <c r="W27" s="6"/>
      <c r="X27" s="6"/>
      <c r="Y27" s="6"/>
      <c r="Z27" s="6"/>
      <c r="AA27" s="6"/>
      <c r="AB27" s="6"/>
      <c r="AV27" s="3"/>
    </row>
    <row r="28" spans="1:48" ht="20.100000000000001" customHeight="1" thickBot="1">
      <c r="A28" s="65">
        <f t="shared" si="13"/>
        <v>27</v>
      </c>
      <c r="B28" s="33"/>
      <c r="C28" s="34">
        <f>VLOOKUP(B28,Partition!$G$2:$H$38,2)</f>
        <v>0</v>
      </c>
      <c r="D28" s="35">
        <f>COUNTIF(INDEX(C28:INDEX($C$1:C28,IFERROR(LOOKUP(2,1/($D$1:D27=2),ROW($D$1:D27)-MIN(ROW($D$1:D27)-1)),1),),),C28)</f>
        <v>2</v>
      </c>
      <c r="E28" s="34" t="str">
        <f t="shared" si="14"/>
        <v/>
      </c>
      <c r="F28" s="36">
        <f>COUNTIF(INDEX(E28:INDEX($E$1:E28,IFERROR(LOOKUP(2,1/($F$1:F27=2),ROW($F$1:F27)-MIN(ROW($F$1:F27)-1)),1),),),E28)</f>
        <v>2</v>
      </c>
      <c r="G28" s="37">
        <f t="shared" si="1"/>
        <v>1</v>
      </c>
      <c r="H28" s="37">
        <f t="shared" si="2"/>
        <v>2</v>
      </c>
      <c r="I28" s="37">
        <f t="shared" si="3"/>
        <v>3</v>
      </c>
      <c r="J28" s="37">
        <f t="shared" si="4"/>
        <v>4</v>
      </c>
      <c r="K28" s="37">
        <f t="shared" si="5"/>
        <v>5</v>
      </c>
      <c r="L28" s="37">
        <f t="shared" si="6"/>
        <v>6</v>
      </c>
      <c r="M28" s="37">
        <f t="shared" si="7"/>
        <v>7</v>
      </c>
      <c r="N28" s="37">
        <f t="shared" si="8"/>
        <v>8</v>
      </c>
      <c r="O28" s="37">
        <f t="shared" si="9"/>
        <v>9</v>
      </c>
      <c r="P28" s="37">
        <f t="shared" si="10"/>
        <v>10</v>
      </c>
      <c r="Q28" s="37">
        <f t="shared" si="11"/>
        <v>11</v>
      </c>
      <c r="R28" s="37">
        <f t="shared" si="12"/>
        <v>12</v>
      </c>
      <c r="S28" s="9"/>
      <c r="T28" s="9"/>
      <c r="W28" s="6"/>
      <c r="X28" s="6"/>
      <c r="Y28" s="6"/>
      <c r="Z28" s="6"/>
      <c r="AA28" s="6"/>
      <c r="AB28" s="6"/>
      <c r="AV28" s="3"/>
    </row>
    <row r="29" spans="1:48" ht="20.100000000000001" customHeight="1" thickBot="1">
      <c r="A29" s="65">
        <f t="shared" si="13"/>
        <v>28</v>
      </c>
      <c r="B29" s="33"/>
      <c r="C29" s="34">
        <f>VLOOKUP(B29,Partition!$G$2:$H$38,2)</f>
        <v>0</v>
      </c>
      <c r="D29" s="35">
        <f>COUNTIF(INDEX(C29:INDEX($C$1:C29,IFERROR(LOOKUP(2,1/($D$1:D28=2),ROW($D$1:D28)-MIN(ROW($D$1:D28)-1)),1),),),C29)</f>
        <v>2</v>
      </c>
      <c r="E29" s="34" t="str">
        <f t="shared" si="14"/>
        <v/>
      </c>
      <c r="F29" s="36">
        <f>COUNTIF(INDEX(E29:INDEX($E$1:E29,IFERROR(LOOKUP(2,1/($F$1:F28=2),ROW($F$1:F28)-MIN(ROW($F$1:F28)-1)),1),),),E29)</f>
        <v>2</v>
      </c>
      <c r="G29" s="37">
        <f t="shared" si="1"/>
        <v>1</v>
      </c>
      <c r="H29" s="37">
        <f t="shared" si="2"/>
        <v>2</v>
      </c>
      <c r="I29" s="37">
        <f t="shared" si="3"/>
        <v>3</v>
      </c>
      <c r="J29" s="37">
        <f t="shared" si="4"/>
        <v>4</v>
      </c>
      <c r="K29" s="37">
        <f t="shared" si="5"/>
        <v>5</v>
      </c>
      <c r="L29" s="37">
        <f t="shared" si="6"/>
        <v>6</v>
      </c>
      <c r="M29" s="37">
        <f t="shared" si="7"/>
        <v>7</v>
      </c>
      <c r="N29" s="37">
        <f t="shared" si="8"/>
        <v>8</v>
      </c>
      <c r="O29" s="37">
        <f t="shared" si="9"/>
        <v>9</v>
      </c>
      <c r="P29" s="37">
        <f t="shared" si="10"/>
        <v>10</v>
      </c>
      <c r="Q29" s="37">
        <f t="shared" si="11"/>
        <v>11</v>
      </c>
      <c r="R29" s="37">
        <f t="shared" si="12"/>
        <v>12</v>
      </c>
      <c r="S29" s="9"/>
      <c r="T29" s="9"/>
      <c r="W29" s="6"/>
      <c r="X29" s="6"/>
      <c r="Y29" s="6"/>
      <c r="Z29" s="6"/>
      <c r="AA29" s="6"/>
      <c r="AB29" s="6"/>
      <c r="AV29" s="3"/>
    </row>
    <row r="30" spans="1:48" ht="20.100000000000001" customHeight="1" thickBot="1">
      <c r="A30" s="65">
        <f t="shared" si="13"/>
        <v>29</v>
      </c>
      <c r="B30" s="33"/>
      <c r="C30" s="34">
        <f>VLOOKUP(B30,Partition!$G$2:$H$38,2)</f>
        <v>0</v>
      </c>
      <c r="D30" s="35">
        <f>COUNTIF(INDEX(C30:INDEX($C$1:C30,IFERROR(LOOKUP(2,1/($D$1:D29=2),ROW($D$1:D29)-MIN(ROW($D$1:D29)-1)),1),),),C30)</f>
        <v>2</v>
      </c>
      <c r="E30" s="34" t="str">
        <f t="shared" si="14"/>
        <v/>
      </c>
      <c r="F30" s="36">
        <f>COUNTIF(INDEX(E30:INDEX($E$1:E30,IFERROR(LOOKUP(2,1/($F$1:F29=2),ROW($F$1:F29)-MIN(ROW($F$1:F29)-1)),1),),),E30)</f>
        <v>2</v>
      </c>
      <c r="G30" s="37">
        <f t="shared" si="1"/>
        <v>1</v>
      </c>
      <c r="H30" s="37">
        <f t="shared" si="2"/>
        <v>2</v>
      </c>
      <c r="I30" s="37">
        <f t="shared" si="3"/>
        <v>3</v>
      </c>
      <c r="J30" s="37">
        <f t="shared" si="4"/>
        <v>4</v>
      </c>
      <c r="K30" s="37">
        <f t="shared" si="5"/>
        <v>5</v>
      </c>
      <c r="L30" s="37">
        <f t="shared" si="6"/>
        <v>6</v>
      </c>
      <c r="M30" s="37">
        <f t="shared" si="7"/>
        <v>7</v>
      </c>
      <c r="N30" s="37">
        <f t="shared" si="8"/>
        <v>8</v>
      </c>
      <c r="O30" s="37">
        <f t="shared" si="9"/>
        <v>9</v>
      </c>
      <c r="P30" s="37">
        <f t="shared" si="10"/>
        <v>10</v>
      </c>
      <c r="Q30" s="37">
        <f t="shared" si="11"/>
        <v>11</v>
      </c>
      <c r="R30" s="37">
        <f t="shared" si="12"/>
        <v>12</v>
      </c>
      <c r="S30" s="9"/>
      <c r="T30" s="9"/>
      <c r="W30" s="6"/>
      <c r="X30" s="6"/>
      <c r="Y30" s="6"/>
      <c r="Z30" s="6"/>
      <c r="AA30" s="6"/>
      <c r="AB30" s="6"/>
      <c r="AV30" s="3"/>
    </row>
    <row r="31" spans="1:48" ht="20.100000000000001" customHeight="1" thickBot="1">
      <c r="A31" s="65">
        <f t="shared" si="13"/>
        <v>30</v>
      </c>
      <c r="B31" s="33"/>
      <c r="C31" s="34">
        <f>VLOOKUP(B31,Partition!$G$2:$H$38,2)</f>
        <v>0</v>
      </c>
      <c r="D31" s="35">
        <f>COUNTIF(INDEX(C31:INDEX($C$1:C31,IFERROR(LOOKUP(2,1/($D$1:D30=2),ROW($D$1:D30)-MIN(ROW($D$1:D30)-1)),1),),),C31)</f>
        <v>2</v>
      </c>
      <c r="E31" s="34" t="str">
        <f t="shared" si="14"/>
        <v/>
      </c>
      <c r="F31" s="36">
        <f>COUNTIF(INDEX(E31:INDEX($E$1:E31,IFERROR(LOOKUP(2,1/($F$1:F30=2),ROW($F$1:F30)-MIN(ROW($F$1:F30)-1)),1),),),E31)</f>
        <v>2</v>
      </c>
      <c r="G31" s="37">
        <f t="shared" si="1"/>
        <v>1</v>
      </c>
      <c r="H31" s="37">
        <f t="shared" si="2"/>
        <v>2</v>
      </c>
      <c r="I31" s="37">
        <f t="shared" si="3"/>
        <v>3</v>
      </c>
      <c r="J31" s="37">
        <f t="shared" si="4"/>
        <v>4</v>
      </c>
      <c r="K31" s="37">
        <f t="shared" si="5"/>
        <v>5</v>
      </c>
      <c r="L31" s="37">
        <f t="shared" si="6"/>
        <v>6</v>
      </c>
      <c r="M31" s="37">
        <f t="shared" si="7"/>
        <v>7</v>
      </c>
      <c r="N31" s="37">
        <f t="shared" si="8"/>
        <v>8</v>
      </c>
      <c r="O31" s="37">
        <f t="shared" si="9"/>
        <v>9</v>
      </c>
      <c r="P31" s="37">
        <f t="shared" si="10"/>
        <v>10</v>
      </c>
      <c r="Q31" s="37">
        <f t="shared" si="11"/>
        <v>11</v>
      </c>
      <c r="R31" s="37">
        <f t="shared" si="12"/>
        <v>12</v>
      </c>
      <c r="S31" s="9"/>
      <c r="T31" s="9"/>
      <c r="W31" s="6"/>
      <c r="X31" s="6"/>
      <c r="Y31" s="6"/>
      <c r="Z31" s="6"/>
      <c r="AA31" s="6"/>
      <c r="AB31" s="6"/>
      <c r="AV31" s="3"/>
    </row>
    <row r="32" spans="1:48" ht="20.100000000000001" customHeight="1" thickBot="1">
      <c r="A32" s="65">
        <f t="shared" si="13"/>
        <v>31</v>
      </c>
      <c r="B32" s="33"/>
      <c r="C32" s="34">
        <f>VLOOKUP(B32,Partition!$G$2:$H$38,2)</f>
        <v>0</v>
      </c>
      <c r="D32" s="35">
        <f>COUNTIF(INDEX(C32:INDEX($C$1:C32,IFERROR(LOOKUP(2,1/($D$1:D31=2),ROW($D$1:D31)-MIN(ROW($D$1:D31)-1)),1),),),C32)</f>
        <v>2</v>
      </c>
      <c r="E32" s="34" t="str">
        <f t="shared" si="14"/>
        <v/>
      </c>
      <c r="F32" s="36">
        <f>COUNTIF(INDEX(E32:INDEX($E$1:E32,IFERROR(LOOKUP(2,1/($F$1:F31=2),ROW($F$1:F31)-MIN(ROW($F$1:F31)-1)),1),),),E32)</f>
        <v>2</v>
      </c>
      <c r="G32" s="37">
        <f t="shared" si="1"/>
        <v>1</v>
      </c>
      <c r="H32" s="37">
        <f t="shared" si="2"/>
        <v>2</v>
      </c>
      <c r="I32" s="37">
        <f t="shared" si="3"/>
        <v>3</v>
      </c>
      <c r="J32" s="37">
        <f t="shared" si="4"/>
        <v>4</v>
      </c>
      <c r="K32" s="37">
        <f t="shared" si="5"/>
        <v>5</v>
      </c>
      <c r="L32" s="37">
        <f t="shared" si="6"/>
        <v>6</v>
      </c>
      <c r="M32" s="37">
        <f t="shared" si="7"/>
        <v>7</v>
      </c>
      <c r="N32" s="37">
        <f t="shared" si="8"/>
        <v>8</v>
      </c>
      <c r="O32" s="37">
        <f t="shared" si="9"/>
        <v>9</v>
      </c>
      <c r="P32" s="37">
        <f t="shared" si="10"/>
        <v>10</v>
      </c>
      <c r="Q32" s="37">
        <f t="shared" si="11"/>
        <v>11</v>
      </c>
      <c r="R32" s="37">
        <f t="shared" si="12"/>
        <v>12</v>
      </c>
      <c r="S32" s="9"/>
      <c r="T32" s="9"/>
      <c r="W32" s="6"/>
      <c r="X32" s="6"/>
      <c r="Y32" s="6"/>
      <c r="Z32" s="6"/>
      <c r="AA32" s="6"/>
      <c r="AB32" s="6"/>
      <c r="AV32" s="3"/>
    </row>
    <row r="33" spans="1:56" ht="20.100000000000001" customHeight="1" thickBot="1">
      <c r="A33" s="65">
        <f t="shared" si="13"/>
        <v>32</v>
      </c>
      <c r="B33" s="33"/>
      <c r="C33" s="34">
        <f>VLOOKUP(B33,Partition!$G$2:$H$38,2)</f>
        <v>0</v>
      </c>
      <c r="D33" s="35">
        <f>COUNTIF(INDEX(C33:INDEX($C$1:C33,IFERROR(LOOKUP(2,1/($D$1:D32=2),ROW($D$1:D32)-MIN(ROW($D$1:D32)-1)),1),),),C33)</f>
        <v>2</v>
      </c>
      <c r="E33" s="34" t="str">
        <f t="shared" si="14"/>
        <v/>
      </c>
      <c r="F33" s="36">
        <f>COUNTIF(INDEX(E33:INDEX($E$1:E33,IFERROR(LOOKUP(2,1/($F$1:F32=2),ROW($F$1:F32)-MIN(ROW($F$1:F32)-1)),1),),),E33)</f>
        <v>2</v>
      </c>
      <c r="G33" s="37">
        <f t="shared" si="1"/>
        <v>1</v>
      </c>
      <c r="H33" s="37">
        <f t="shared" si="2"/>
        <v>2</v>
      </c>
      <c r="I33" s="37">
        <f t="shared" si="3"/>
        <v>3</v>
      </c>
      <c r="J33" s="37">
        <f t="shared" si="4"/>
        <v>4</v>
      </c>
      <c r="K33" s="37">
        <f t="shared" si="5"/>
        <v>5</v>
      </c>
      <c r="L33" s="37">
        <f t="shared" si="6"/>
        <v>6</v>
      </c>
      <c r="M33" s="37">
        <f t="shared" si="7"/>
        <v>7</v>
      </c>
      <c r="N33" s="37">
        <f t="shared" si="8"/>
        <v>8</v>
      </c>
      <c r="O33" s="37">
        <f t="shared" si="9"/>
        <v>9</v>
      </c>
      <c r="P33" s="37">
        <f t="shared" si="10"/>
        <v>10</v>
      </c>
      <c r="Q33" s="37">
        <f t="shared" si="11"/>
        <v>11</v>
      </c>
      <c r="R33" s="37">
        <f t="shared" si="12"/>
        <v>12</v>
      </c>
      <c r="S33" s="9"/>
      <c r="T33" s="9"/>
      <c r="W33" s="6"/>
      <c r="X33" s="6"/>
      <c r="Y33" s="6"/>
      <c r="Z33" s="6"/>
      <c r="AA33" s="6"/>
      <c r="AB33" s="6"/>
      <c r="AV33" s="3"/>
    </row>
    <row r="34" spans="1:56" ht="20.100000000000001" customHeight="1" thickBot="1">
      <c r="A34" s="65">
        <f t="shared" si="13"/>
        <v>33</v>
      </c>
      <c r="B34" s="33"/>
      <c r="C34" s="34">
        <f>VLOOKUP(B34,Partition!$G$2:$H$38,2)</f>
        <v>0</v>
      </c>
      <c r="D34" s="35">
        <f>COUNTIF(INDEX(C34:INDEX($C$1:C34,IFERROR(LOOKUP(2,1/($D$1:D33=2),ROW($D$1:D33)-MIN(ROW($D$1:D33)-1)),1),),),C34)</f>
        <v>2</v>
      </c>
      <c r="E34" s="34" t="str">
        <f t="shared" si="14"/>
        <v/>
      </c>
      <c r="F34" s="36">
        <f>COUNTIF(INDEX(E34:INDEX($E$1:E34,IFERROR(LOOKUP(2,1/($F$1:F33=2),ROW($F$1:F33)-MIN(ROW($F$1:F33)-1)),1),),),E34)</f>
        <v>2</v>
      </c>
      <c r="G34" s="37">
        <f t="shared" si="1"/>
        <v>1</v>
      </c>
      <c r="H34" s="37">
        <f t="shared" si="2"/>
        <v>2</v>
      </c>
      <c r="I34" s="37">
        <f t="shared" si="3"/>
        <v>3</v>
      </c>
      <c r="J34" s="37">
        <f t="shared" si="4"/>
        <v>4</v>
      </c>
      <c r="K34" s="37">
        <f t="shared" si="5"/>
        <v>5</v>
      </c>
      <c r="L34" s="37">
        <f t="shared" si="6"/>
        <v>6</v>
      </c>
      <c r="M34" s="37">
        <f t="shared" si="7"/>
        <v>7</v>
      </c>
      <c r="N34" s="37">
        <f t="shared" si="8"/>
        <v>8</v>
      </c>
      <c r="O34" s="37">
        <f t="shared" si="9"/>
        <v>9</v>
      </c>
      <c r="P34" s="37">
        <f t="shared" si="10"/>
        <v>10</v>
      </c>
      <c r="Q34" s="37">
        <f t="shared" si="11"/>
        <v>11</v>
      </c>
      <c r="R34" s="37">
        <f t="shared" si="12"/>
        <v>12</v>
      </c>
      <c r="S34" s="9"/>
      <c r="T34" s="9"/>
      <c r="W34" s="6"/>
      <c r="X34" s="6"/>
      <c r="Y34" s="6"/>
      <c r="Z34" s="6"/>
      <c r="AA34" s="6"/>
      <c r="AB34" s="6"/>
      <c r="AV34" s="3"/>
    </row>
    <row r="35" spans="1:56" ht="20.100000000000001" customHeight="1" thickBot="1">
      <c r="A35" s="65">
        <f t="shared" si="13"/>
        <v>34</v>
      </c>
      <c r="B35" s="33"/>
      <c r="C35" s="34">
        <f>VLOOKUP(B35,Partition!$G$2:$H$38,2)</f>
        <v>0</v>
      </c>
      <c r="D35" s="35">
        <f>COUNTIF(INDEX(C35:INDEX($C$1:C35,IFERROR(LOOKUP(2,1/($D$1:D34=2),ROW($D$1:D34)-MIN(ROW($D$1:D34)-1)),1),),),C35)</f>
        <v>2</v>
      </c>
      <c r="E35" s="34" t="str">
        <f t="shared" si="14"/>
        <v/>
      </c>
      <c r="F35" s="36">
        <f>COUNTIF(INDEX(E35:INDEX($E$1:E35,IFERROR(LOOKUP(2,1/($F$1:F34=2),ROW($F$1:F34)-MIN(ROW($F$1:F34)-1)),1),),),E35)</f>
        <v>2</v>
      </c>
      <c r="G35" s="37">
        <f t="shared" ref="G35:G67" si="15">IF(C34&lt;&gt;0,C34,G34)</f>
        <v>1</v>
      </c>
      <c r="H35" s="37">
        <f t="shared" si="2"/>
        <v>2</v>
      </c>
      <c r="I35" s="37">
        <f t="shared" si="3"/>
        <v>3</v>
      </c>
      <c r="J35" s="37">
        <f t="shared" si="4"/>
        <v>4</v>
      </c>
      <c r="K35" s="37">
        <f t="shared" si="5"/>
        <v>5</v>
      </c>
      <c r="L35" s="37">
        <f t="shared" si="6"/>
        <v>6</v>
      </c>
      <c r="M35" s="37">
        <f t="shared" si="7"/>
        <v>7</v>
      </c>
      <c r="N35" s="37">
        <f t="shared" si="8"/>
        <v>8</v>
      </c>
      <c r="O35" s="37">
        <f t="shared" si="9"/>
        <v>9</v>
      </c>
      <c r="P35" s="37">
        <f t="shared" si="10"/>
        <v>10</v>
      </c>
      <c r="Q35" s="37">
        <f t="shared" si="11"/>
        <v>11</v>
      </c>
      <c r="R35" s="37">
        <f t="shared" si="12"/>
        <v>12</v>
      </c>
      <c r="S35" s="9"/>
      <c r="T35" s="9"/>
      <c r="W35" s="6"/>
      <c r="X35" s="6"/>
      <c r="Y35" s="6"/>
      <c r="Z35" s="6"/>
      <c r="AA35" s="6"/>
      <c r="AB35" s="6"/>
      <c r="AV35" s="3"/>
    </row>
    <row r="36" spans="1:56" ht="20.100000000000001" customHeight="1" thickBot="1">
      <c r="A36" s="65">
        <f t="shared" si="13"/>
        <v>35</v>
      </c>
      <c r="B36" s="33"/>
      <c r="C36" s="34">
        <f>VLOOKUP(B36,Partition!$G$2:$H$38,2)</f>
        <v>0</v>
      </c>
      <c r="D36" s="35">
        <f>COUNTIF(INDEX(C36:INDEX($C$1:C36,IFERROR(LOOKUP(2,1/($D$1:D35=2),ROW($D$1:D35)-MIN(ROW($D$1:D35)-1)),1),),),C36)</f>
        <v>2</v>
      </c>
      <c r="E36" s="34" t="str">
        <f t="shared" si="14"/>
        <v/>
      </c>
      <c r="F36" s="36">
        <f>COUNTIF(INDEX(E36:INDEX($E$1:E36,IFERROR(LOOKUP(2,1/($F$1:F35=2),ROW($F$1:F35)-MIN(ROW($F$1:F35)-1)),1),),),E36)</f>
        <v>2</v>
      </c>
      <c r="G36" s="37">
        <f t="shared" si="15"/>
        <v>1</v>
      </c>
      <c r="H36" s="37">
        <f t="shared" si="2"/>
        <v>2</v>
      </c>
      <c r="I36" s="37">
        <f t="shared" si="3"/>
        <v>3</v>
      </c>
      <c r="J36" s="37">
        <f t="shared" si="4"/>
        <v>4</v>
      </c>
      <c r="K36" s="37">
        <f t="shared" si="5"/>
        <v>5</v>
      </c>
      <c r="L36" s="37">
        <f t="shared" si="6"/>
        <v>6</v>
      </c>
      <c r="M36" s="37">
        <f t="shared" si="7"/>
        <v>7</v>
      </c>
      <c r="N36" s="37">
        <f t="shared" si="8"/>
        <v>8</v>
      </c>
      <c r="O36" s="37">
        <f t="shared" si="9"/>
        <v>9</v>
      </c>
      <c r="P36" s="37">
        <f t="shared" si="10"/>
        <v>10</v>
      </c>
      <c r="Q36" s="37">
        <f t="shared" si="11"/>
        <v>11</v>
      </c>
      <c r="R36" s="37">
        <f t="shared" si="12"/>
        <v>12</v>
      </c>
      <c r="S36" s="9"/>
      <c r="T36" s="9"/>
      <c r="W36" s="6"/>
      <c r="X36" s="6"/>
      <c r="Y36" s="6"/>
      <c r="Z36" s="6"/>
      <c r="AA36" s="6"/>
      <c r="AB36" s="6"/>
      <c r="AV36" s="3"/>
    </row>
    <row r="37" spans="1:56" ht="20.100000000000001" customHeight="1" thickBot="1">
      <c r="A37" s="65">
        <f t="shared" si="13"/>
        <v>36</v>
      </c>
      <c r="B37" s="33"/>
      <c r="C37" s="34">
        <f>VLOOKUP(B37,Partition!$G$2:$H$38,2)</f>
        <v>0</v>
      </c>
      <c r="D37" s="35">
        <f>COUNTIF(INDEX(C37:INDEX($C$1:C37,IFERROR(LOOKUP(2,1/($D$1:D36=2),ROW($D$1:D36)-MIN(ROW($D$1:D36)-1)),1),),),C37)</f>
        <v>2</v>
      </c>
      <c r="E37" s="34" t="str">
        <f t="shared" si="14"/>
        <v/>
      </c>
      <c r="F37" s="36">
        <f>COUNTIF(INDEX(E37:INDEX($E$1:E37,IFERROR(LOOKUP(2,1/($F$1:F36=2),ROW($F$1:F36)-MIN(ROW($F$1:F36)-1)),1),),),E37)</f>
        <v>2</v>
      </c>
      <c r="G37" s="37">
        <f t="shared" si="15"/>
        <v>1</v>
      </c>
      <c r="H37" s="37">
        <f t="shared" si="2"/>
        <v>2</v>
      </c>
      <c r="I37" s="37">
        <f t="shared" si="3"/>
        <v>3</v>
      </c>
      <c r="J37" s="37">
        <f t="shared" si="4"/>
        <v>4</v>
      </c>
      <c r="K37" s="37">
        <f t="shared" si="5"/>
        <v>5</v>
      </c>
      <c r="L37" s="37">
        <f t="shared" si="6"/>
        <v>6</v>
      </c>
      <c r="M37" s="37">
        <f t="shared" si="7"/>
        <v>7</v>
      </c>
      <c r="N37" s="37">
        <f t="shared" si="8"/>
        <v>8</v>
      </c>
      <c r="O37" s="37">
        <f t="shared" si="9"/>
        <v>9</v>
      </c>
      <c r="P37" s="37">
        <f t="shared" si="10"/>
        <v>10</v>
      </c>
      <c r="Q37" s="37">
        <f t="shared" si="11"/>
        <v>11</v>
      </c>
      <c r="R37" s="37">
        <f t="shared" si="12"/>
        <v>12</v>
      </c>
      <c r="S37" s="9"/>
      <c r="T37" s="9"/>
      <c r="W37" s="6"/>
      <c r="X37" s="6"/>
      <c r="Y37" s="6"/>
      <c r="Z37" s="6"/>
      <c r="AA37" s="6"/>
      <c r="AB37" s="6"/>
      <c r="AV37" s="3"/>
    </row>
    <row r="38" spans="1:56" ht="20.100000000000001" customHeight="1" thickBot="1">
      <c r="A38" s="65">
        <f t="shared" si="13"/>
        <v>37</v>
      </c>
      <c r="B38" s="33"/>
      <c r="C38" s="34">
        <f>VLOOKUP(B38,Partition!$G$2:$H$38,2)</f>
        <v>0</v>
      </c>
      <c r="D38" s="35">
        <f>COUNTIF(INDEX(C38:INDEX($C$1:C38,IFERROR(LOOKUP(2,1/($D$1:D37=2),ROW($D$1:D37)-MIN(ROW($D$1:D37)-1)),1),),),C38)</f>
        <v>2</v>
      </c>
      <c r="E38" s="34" t="str">
        <f t="shared" si="14"/>
        <v/>
      </c>
      <c r="F38" s="36">
        <f>COUNTIF(INDEX(E38:INDEX($E$1:E38,IFERROR(LOOKUP(2,1/($F$1:F37=2),ROW($F$1:F37)-MIN(ROW($F$1:F37)-1)),1),),),E38)</f>
        <v>2</v>
      </c>
      <c r="G38" s="37">
        <f t="shared" si="15"/>
        <v>1</v>
      </c>
      <c r="H38" s="37">
        <f t="shared" si="2"/>
        <v>2</v>
      </c>
      <c r="I38" s="37">
        <f t="shared" si="3"/>
        <v>3</v>
      </c>
      <c r="J38" s="37">
        <f t="shared" si="4"/>
        <v>4</v>
      </c>
      <c r="K38" s="37">
        <f t="shared" si="5"/>
        <v>5</v>
      </c>
      <c r="L38" s="37">
        <f t="shared" si="6"/>
        <v>6</v>
      </c>
      <c r="M38" s="37">
        <f t="shared" si="7"/>
        <v>7</v>
      </c>
      <c r="N38" s="37">
        <f t="shared" si="8"/>
        <v>8</v>
      </c>
      <c r="O38" s="37">
        <f t="shared" si="9"/>
        <v>9</v>
      </c>
      <c r="P38" s="37">
        <f t="shared" si="10"/>
        <v>10</v>
      </c>
      <c r="Q38" s="37">
        <f t="shared" si="11"/>
        <v>11</v>
      </c>
      <c r="R38" s="37">
        <f t="shared" si="12"/>
        <v>12</v>
      </c>
      <c r="S38" s="9"/>
      <c r="T38" s="9"/>
      <c r="W38" s="6"/>
      <c r="X38" s="6"/>
      <c r="Y38" s="6"/>
      <c r="Z38" s="6"/>
      <c r="AA38" s="6"/>
      <c r="AB38" s="6"/>
      <c r="AV38" s="3"/>
    </row>
    <row r="39" spans="1:56" ht="20.100000000000001" customHeight="1" thickBot="1">
      <c r="A39" s="65">
        <f t="shared" si="13"/>
        <v>38</v>
      </c>
      <c r="B39" s="33"/>
      <c r="C39" s="34">
        <f>VLOOKUP(B39,Partition!$G$2:$H$38,2)</f>
        <v>0</v>
      </c>
      <c r="D39" s="35">
        <f>COUNTIF(INDEX(C39:INDEX($C$1:C39,IFERROR(LOOKUP(2,1/($D$1:D38=2),ROW($D$1:D38)-MIN(ROW($D$1:D38)-1)),1),),),C39)</f>
        <v>2</v>
      </c>
      <c r="E39" s="34" t="str">
        <f t="shared" si="14"/>
        <v/>
      </c>
      <c r="F39" s="36">
        <f>COUNTIF(INDEX(E39:INDEX($E$1:E39,IFERROR(LOOKUP(2,1/($F$1:F38=2),ROW($F$1:F38)-MIN(ROW($F$1:F38)-1)),1),),),E39)</f>
        <v>2</v>
      </c>
      <c r="G39" s="37">
        <f t="shared" si="15"/>
        <v>1</v>
      </c>
      <c r="H39" s="37">
        <f t="shared" si="2"/>
        <v>2</v>
      </c>
      <c r="I39" s="37">
        <f t="shared" si="3"/>
        <v>3</v>
      </c>
      <c r="J39" s="37">
        <f t="shared" si="4"/>
        <v>4</v>
      </c>
      <c r="K39" s="37">
        <f t="shared" si="5"/>
        <v>5</v>
      </c>
      <c r="L39" s="37">
        <f t="shared" si="6"/>
        <v>6</v>
      </c>
      <c r="M39" s="37">
        <f t="shared" si="7"/>
        <v>7</v>
      </c>
      <c r="N39" s="37">
        <f t="shared" si="8"/>
        <v>8</v>
      </c>
      <c r="O39" s="37">
        <f t="shared" si="9"/>
        <v>9</v>
      </c>
      <c r="P39" s="37">
        <f t="shared" si="10"/>
        <v>10</v>
      </c>
      <c r="Q39" s="37">
        <f t="shared" si="11"/>
        <v>11</v>
      </c>
      <c r="R39" s="37">
        <f t="shared" si="12"/>
        <v>12</v>
      </c>
      <c r="S39" s="9"/>
      <c r="T39" s="9"/>
      <c r="W39" s="6"/>
      <c r="X39" s="6"/>
      <c r="Y39" s="6"/>
      <c r="Z39" s="6"/>
      <c r="AA39" s="6"/>
      <c r="AB39" s="6"/>
      <c r="AV39" s="3"/>
      <c r="BD39" s="3"/>
    </row>
    <row r="40" spans="1:56" ht="20.100000000000001" customHeight="1" thickBot="1">
      <c r="A40" s="65">
        <f t="shared" si="13"/>
        <v>39</v>
      </c>
      <c r="B40" s="33"/>
      <c r="C40" s="34">
        <f>VLOOKUP(B40,Partition!$G$2:$H$38,2)</f>
        <v>0</v>
      </c>
      <c r="D40" s="35">
        <f>COUNTIF(INDEX(C40:INDEX($C$1:C40,IFERROR(LOOKUP(2,1/($D$1:D39=2),ROW($D$1:D39)-MIN(ROW($D$1:D39)-1)),1),),),C40)</f>
        <v>2</v>
      </c>
      <c r="E40" s="34" t="str">
        <f t="shared" si="14"/>
        <v/>
      </c>
      <c r="F40" s="36">
        <f>COUNTIF(INDEX(E40:INDEX($E$1:E40,IFERROR(LOOKUP(2,1/($F$1:F39=2),ROW($F$1:F39)-MIN(ROW($F$1:F39)-1)),1),),),E40)</f>
        <v>2</v>
      </c>
      <c r="G40" s="37">
        <f t="shared" si="15"/>
        <v>1</v>
      </c>
      <c r="H40" s="37">
        <f t="shared" si="2"/>
        <v>2</v>
      </c>
      <c r="I40" s="37">
        <f t="shared" si="3"/>
        <v>3</v>
      </c>
      <c r="J40" s="37">
        <f t="shared" si="4"/>
        <v>4</v>
      </c>
      <c r="K40" s="37">
        <f t="shared" si="5"/>
        <v>5</v>
      </c>
      <c r="L40" s="37">
        <f t="shared" si="6"/>
        <v>6</v>
      </c>
      <c r="M40" s="37">
        <f t="shared" si="7"/>
        <v>7</v>
      </c>
      <c r="N40" s="37">
        <f t="shared" si="8"/>
        <v>8</v>
      </c>
      <c r="O40" s="37">
        <f t="shared" si="9"/>
        <v>9</v>
      </c>
      <c r="P40" s="37">
        <f t="shared" si="10"/>
        <v>10</v>
      </c>
      <c r="Q40" s="37">
        <f t="shared" si="11"/>
        <v>11</v>
      </c>
      <c r="R40" s="37">
        <f t="shared" si="12"/>
        <v>12</v>
      </c>
      <c r="S40" s="9"/>
      <c r="T40" s="9"/>
      <c r="W40" s="6"/>
      <c r="X40" s="6"/>
      <c r="Y40" s="6"/>
      <c r="Z40" s="6"/>
      <c r="AA40" s="6"/>
      <c r="AB40" s="6"/>
      <c r="AV40" s="3"/>
      <c r="BD40" s="3"/>
    </row>
    <row r="41" spans="1:56" ht="20.100000000000001" customHeight="1" thickBot="1">
      <c r="A41" s="65">
        <f t="shared" si="13"/>
        <v>40</v>
      </c>
      <c r="B41" s="33"/>
      <c r="C41" s="34">
        <f>VLOOKUP(B41,Partition!$G$2:$H$38,2)</f>
        <v>0</v>
      </c>
      <c r="D41" s="35">
        <f>COUNTIF(INDEX(C41:INDEX($C$1:C41,IFERROR(LOOKUP(2,1/($D$1:D40=2),ROW($D$1:D40)-MIN(ROW($D$1:D40)-1)),1),),),C41)</f>
        <v>2</v>
      </c>
      <c r="E41" s="34" t="str">
        <f t="shared" si="14"/>
        <v/>
      </c>
      <c r="F41" s="36">
        <f>COUNTIF(INDEX(E41:INDEX($E$1:E41,IFERROR(LOOKUP(2,1/($F$1:F40=2),ROW($F$1:F40)-MIN(ROW($F$1:F40)-1)),1),),),E41)</f>
        <v>2</v>
      </c>
      <c r="G41" s="37">
        <f t="shared" si="15"/>
        <v>1</v>
      </c>
      <c r="H41" s="37">
        <f t="shared" si="2"/>
        <v>2</v>
      </c>
      <c r="I41" s="37">
        <f t="shared" si="3"/>
        <v>3</v>
      </c>
      <c r="J41" s="37">
        <f t="shared" si="4"/>
        <v>4</v>
      </c>
      <c r="K41" s="37">
        <f t="shared" si="5"/>
        <v>5</v>
      </c>
      <c r="L41" s="37">
        <f t="shared" si="6"/>
        <v>6</v>
      </c>
      <c r="M41" s="37">
        <f t="shared" si="7"/>
        <v>7</v>
      </c>
      <c r="N41" s="37">
        <f t="shared" si="8"/>
        <v>8</v>
      </c>
      <c r="O41" s="37">
        <f t="shared" si="9"/>
        <v>9</v>
      </c>
      <c r="P41" s="37">
        <f t="shared" si="10"/>
        <v>10</v>
      </c>
      <c r="Q41" s="37">
        <f t="shared" si="11"/>
        <v>11</v>
      </c>
      <c r="R41" s="37">
        <f t="shared" si="12"/>
        <v>12</v>
      </c>
      <c r="S41" s="9"/>
      <c r="T41" s="9"/>
      <c r="W41" s="6"/>
      <c r="X41" s="6"/>
      <c r="Y41" s="6"/>
      <c r="Z41" s="6"/>
      <c r="AA41" s="6"/>
      <c r="AB41" s="6"/>
      <c r="AV41" s="3"/>
      <c r="BD41" s="3"/>
    </row>
    <row r="42" spans="1:56" ht="20.100000000000001" customHeight="1" thickBot="1">
      <c r="A42" s="65">
        <f t="shared" si="13"/>
        <v>41</v>
      </c>
      <c r="B42" s="33"/>
      <c r="C42" s="34">
        <f>VLOOKUP(B42,Partition!$G$2:$H$38,2)</f>
        <v>0</v>
      </c>
      <c r="D42" s="35">
        <f>COUNTIF(INDEX(C42:INDEX($C$1:C42,IFERROR(LOOKUP(2,1/($D$1:D41=2),ROW($D$1:D41)-MIN(ROW($D$1:D41)-1)),1),),),C42)</f>
        <v>2</v>
      </c>
      <c r="E42" s="34" t="str">
        <f t="shared" si="14"/>
        <v/>
      </c>
      <c r="F42" s="36">
        <f>COUNTIF(INDEX(E42:INDEX($E$1:E42,IFERROR(LOOKUP(2,1/($F$1:F41=2),ROW($F$1:F41)-MIN(ROW($F$1:F41)-1)),1),),),E42)</f>
        <v>2</v>
      </c>
      <c r="G42" s="37">
        <f t="shared" si="15"/>
        <v>1</v>
      </c>
      <c r="H42" s="37">
        <f t="shared" si="2"/>
        <v>2</v>
      </c>
      <c r="I42" s="37">
        <f t="shared" si="3"/>
        <v>3</v>
      </c>
      <c r="J42" s="37">
        <f t="shared" si="4"/>
        <v>4</v>
      </c>
      <c r="K42" s="37">
        <f t="shared" si="5"/>
        <v>5</v>
      </c>
      <c r="L42" s="37">
        <f t="shared" si="6"/>
        <v>6</v>
      </c>
      <c r="M42" s="37">
        <f t="shared" si="7"/>
        <v>7</v>
      </c>
      <c r="N42" s="37">
        <f t="shared" si="8"/>
        <v>8</v>
      </c>
      <c r="O42" s="37">
        <f t="shared" si="9"/>
        <v>9</v>
      </c>
      <c r="P42" s="37">
        <f t="shared" si="10"/>
        <v>10</v>
      </c>
      <c r="Q42" s="37">
        <f t="shared" si="11"/>
        <v>11</v>
      </c>
      <c r="R42" s="37">
        <f t="shared" si="12"/>
        <v>12</v>
      </c>
      <c r="S42" s="9"/>
      <c r="T42" s="9"/>
      <c r="W42" s="6"/>
      <c r="X42" s="6"/>
      <c r="Y42" s="6"/>
      <c r="Z42" s="6"/>
      <c r="AA42" s="6"/>
      <c r="AB42" s="6"/>
      <c r="AV42" s="3"/>
      <c r="BD42" s="3"/>
    </row>
    <row r="43" spans="1:56" ht="20.100000000000001" customHeight="1" thickBot="1">
      <c r="A43" s="65">
        <f t="shared" si="13"/>
        <v>42</v>
      </c>
      <c r="B43" s="33"/>
      <c r="C43" s="34">
        <f>VLOOKUP(B43,Partition!$G$2:$H$38,2)</f>
        <v>0</v>
      </c>
      <c r="D43" s="35">
        <f>COUNTIF(INDEX(C43:INDEX($C$1:C43,IFERROR(LOOKUP(2,1/($D$1:D42=2),ROW($D$1:D42)-MIN(ROW($D$1:D42)-1)),1),),),C43)</f>
        <v>2</v>
      </c>
      <c r="E43" s="34" t="str">
        <f t="shared" si="14"/>
        <v/>
      </c>
      <c r="F43" s="36">
        <f>COUNTIF(INDEX(E43:INDEX($E$1:E43,IFERROR(LOOKUP(2,1/($F$1:F42=2),ROW($F$1:F42)-MIN(ROW($F$1:F42)-1)),1),),),E43)</f>
        <v>2</v>
      </c>
      <c r="G43" s="37">
        <f t="shared" si="15"/>
        <v>1</v>
      </c>
      <c r="H43" s="37">
        <f t="shared" si="2"/>
        <v>2</v>
      </c>
      <c r="I43" s="37">
        <f t="shared" si="3"/>
        <v>3</v>
      </c>
      <c r="J43" s="37">
        <f t="shared" si="4"/>
        <v>4</v>
      </c>
      <c r="K43" s="37">
        <f t="shared" si="5"/>
        <v>5</v>
      </c>
      <c r="L43" s="37">
        <f t="shared" si="6"/>
        <v>6</v>
      </c>
      <c r="M43" s="37">
        <f t="shared" si="7"/>
        <v>7</v>
      </c>
      <c r="N43" s="37">
        <f t="shared" si="8"/>
        <v>8</v>
      </c>
      <c r="O43" s="37">
        <f t="shared" si="9"/>
        <v>9</v>
      </c>
      <c r="P43" s="37">
        <f t="shared" si="10"/>
        <v>10</v>
      </c>
      <c r="Q43" s="37">
        <f t="shared" si="11"/>
        <v>11</v>
      </c>
      <c r="R43" s="37">
        <f t="shared" si="12"/>
        <v>12</v>
      </c>
      <c r="S43" s="9"/>
      <c r="T43" s="9"/>
      <c r="W43" s="6"/>
      <c r="X43" s="6"/>
      <c r="Y43" s="6"/>
      <c r="Z43" s="6"/>
      <c r="AA43" s="6"/>
      <c r="AB43" s="6"/>
      <c r="AV43" s="3"/>
      <c r="BD43" s="3"/>
    </row>
    <row r="44" spans="1:56" ht="20.100000000000001" customHeight="1" thickBot="1">
      <c r="A44" s="65">
        <f t="shared" si="13"/>
        <v>43</v>
      </c>
      <c r="B44" s="33"/>
      <c r="C44" s="34">
        <f>VLOOKUP(B44,Partition!$G$2:$H$38,2)</f>
        <v>0</v>
      </c>
      <c r="D44" s="35">
        <f>COUNTIF(INDEX(C44:INDEX($C$1:C44,IFERROR(LOOKUP(2,1/($D$1:D43=2),ROW($D$1:D43)-MIN(ROW($D$1:D43)-1)),1),),),C44)</f>
        <v>2</v>
      </c>
      <c r="E44" s="34" t="str">
        <f t="shared" si="14"/>
        <v/>
      </c>
      <c r="F44" s="36">
        <f>COUNTIF(INDEX(E44:INDEX($E$1:E44,IFERROR(LOOKUP(2,1/($F$1:F43=2),ROW($F$1:F43)-MIN(ROW($F$1:F43)-1)),1),),),E44)</f>
        <v>2</v>
      </c>
      <c r="G44" s="37">
        <f t="shared" si="15"/>
        <v>1</v>
      </c>
      <c r="H44" s="37">
        <f t="shared" si="2"/>
        <v>2</v>
      </c>
      <c r="I44" s="37">
        <f t="shared" si="3"/>
        <v>3</v>
      </c>
      <c r="J44" s="37">
        <f t="shared" si="4"/>
        <v>4</v>
      </c>
      <c r="K44" s="37">
        <f t="shared" si="5"/>
        <v>5</v>
      </c>
      <c r="L44" s="37">
        <f t="shared" si="6"/>
        <v>6</v>
      </c>
      <c r="M44" s="37">
        <f t="shared" si="7"/>
        <v>7</v>
      </c>
      <c r="N44" s="37">
        <f t="shared" si="8"/>
        <v>8</v>
      </c>
      <c r="O44" s="37">
        <f t="shared" si="9"/>
        <v>9</v>
      </c>
      <c r="P44" s="37">
        <f t="shared" si="10"/>
        <v>10</v>
      </c>
      <c r="Q44" s="37">
        <f t="shared" si="11"/>
        <v>11</v>
      </c>
      <c r="R44" s="37">
        <f t="shared" si="12"/>
        <v>12</v>
      </c>
      <c r="S44" s="9"/>
      <c r="T44" s="9"/>
      <c r="W44" s="6"/>
      <c r="X44" s="6"/>
      <c r="Y44" s="6"/>
      <c r="Z44" s="6"/>
      <c r="AA44" s="6"/>
      <c r="AB44" s="6"/>
      <c r="AV44" s="3"/>
      <c r="BD44" s="3"/>
    </row>
    <row r="45" spans="1:56" ht="20.100000000000001" customHeight="1" thickBot="1">
      <c r="A45" s="65">
        <f t="shared" si="13"/>
        <v>44</v>
      </c>
      <c r="B45" s="33"/>
      <c r="C45" s="34">
        <f>VLOOKUP(B45,Partition!$G$2:$H$38,2)</f>
        <v>0</v>
      </c>
      <c r="D45" s="35">
        <f>COUNTIF(INDEX(C45:INDEX($C$1:C45,IFERROR(LOOKUP(2,1/($D$1:D44=2),ROW($D$1:D44)-MIN(ROW($D$1:D44)-1)),1),),),C45)</f>
        <v>2</v>
      </c>
      <c r="E45" s="34" t="str">
        <f t="shared" si="14"/>
        <v/>
      </c>
      <c r="F45" s="36">
        <f>COUNTIF(INDEX(E45:INDEX($E$1:E45,IFERROR(LOOKUP(2,1/($F$1:F44=2),ROW($F$1:F44)-MIN(ROW($F$1:F44)-1)),1),),),E45)</f>
        <v>2</v>
      </c>
      <c r="G45" s="37">
        <f t="shared" si="15"/>
        <v>1</v>
      </c>
      <c r="H45" s="37">
        <f t="shared" si="2"/>
        <v>2</v>
      </c>
      <c r="I45" s="37">
        <f t="shared" si="3"/>
        <v>3</v>
      </c>
      <c r="J45" s="37">
        <f t="shared" si="4"/>
        <v>4</v>
      </c>
      <c r="K45" s="37">
        <f t="shared" si="5"/>
        <v>5</v>
      </c>
      <c r="L45" s="37">
        <f t="shared" si="6"/>
        <v>6</v>
      </c>
      <c r="M45" s="37">
        <f t="shared" si="7"/>
        <v>7</v>
      </c>
      <c r="N45" s="37">
        <f t="shared" si="8"/>
        <v>8</v>
      </c>
      <c r="O45" s="37">
        <f t="shared" si="9"/>
        <v>9</v>
      </c>
      <c r="P45" s="37">
        <f t="shared" si="10"/>
        <v>10</v>
      </c>
      <c r="Q45" s="37">
        <f t="shared" si="11"/>
        <v>11</v>
      </c>
      <c r="R45" s="37">
        <f t="shared" si="12"/>
        <v>12</v>
      </c>
      <c r="S45" s="9"/>
      <c r="T45" s="9"/>
      <c r="W45" s="6"/>
      <c r="X45" s="6"/>
      <c r="Y45" s="6"/>
      <c r="Z45" s="6"/>
      <c r="AA45" s="6"/>
      <c r="AB45" s="6"/>
      <c r="AV45" s="3"/>
      <c r="BD45" s="3"/>
    </row>
    <row r="46" spans="1:56" ht="20.100000000000001" customHeight="1" thickBot="1">
      <c r="A46" s="65">
        <f t="shared" si="13"/>
        <v>45</v>
      </c>
      <c r="B46" s="33"/>
      <c r="C46" s="34">
        <f>VLOOKUP(B46,Partition!$G$2:$H$38,2)</f>
        <v>0</v>
      </c>
      <c r="D46" s="35">
        <f>COUNTIF(INDEX(C46:INDEX($C$1:C46,IFERROR(LOOKUP(2,1/($D$1:D45=2),ROW($D$1:D45)-MIN(ROW($D$1:D45)-1)),1),),),C46)</f>
        <v>2</v>
      </c>
      <c r="E46" s="34" t="str">
        <f t="shared" si="14"/>
        <v/>
      </c>
      <c r="F46" s="36">
        <f>COUNTIF(INDEX(E46:INDEX($E$1:E46,IFERROR(LOOKUP(2,1/($F$1:F45=2),ROW($F$1:F45)-MIN(ROW($F$1:F45)-1)),1),),),E46)</f>
        <v>2</v>
      </c>
      <c r="G46" s="37">
        <f t="shared" si="15"/>
        <v>1</v>
      </c>
      <c r="H46" s="37">
        <f t="shared" si="2"/>
        <v>2</v>
      </c>
      <c r="I46" s="37">
        <f t="shared" si="3"/>
        <v>3</v>
      </c>
      <c r="J46" s="37">
        <f t="shared" si="4"/>
        <v>4</v>
      </c>
      <c r="K46" s="37">
        <f t="shared" si="5"/>
        <v>5</v>
      </c>
      <c r="L46" s="37">
        <f t="shared" si="6"/>
        <v>6</v>
      </c>
      <c r="M46" s="37">
        <f t="shared" si="7"/>
        <v>7</v>
      </c>
      <c r="N46" s="37">
        <f t="shared" si="8"/>
        <v>8</v>
      </c>
      <c r="O46" s="37">
        <f t="shared" si="9"/>
        <v>9</v>
      </c>
      <c r="P46" s="37">
        <f t="shared" si="10"/>
        <v>10</v>
      </c>
      <c r="Q46" s="37">
        <f t="shared" si="11"/>
        <v>11</v>
      </c>
      <c r="R46" s="37">
        <f t="shared" si="12"/>
        <v>12</v>
      </c>
      <c r="S46" s="9"/>
      <c r="T46" s="9"/>
      <c r="W46" s="6"/>
      <c r="X46" s="6"/>
      <c r="Y46" s="6"/>
      <c r="Z46" s="6"/>
      <c r="AA46" s="6"/>
      <c r="AB46" s="6"/>
      <c r="AV46" s="3"/>
      <c r="BD46" s="3"/>
    </row>
    <row r="47" spans="1:56" ht="20.100000000000001" customHeight="1" thickBot="1">
      <c r="A47" s="65">
        <f t="shared" si="13"/>
        <v>46</v>
      </c>
      <c r="B47" s="33"/>
      <c r="C47" s="34">
        <f>VLOOKUP(B47,Partition!$G$2:$H$38,2)</f>
        <v>0</v>
      </c>
      <c r="D47" s="35">
        <f>COUNTIF(INDEX(C47:INDEX($C$1:C47,IFERROR(LOOKUP(2,1/($D$1:D46=2),ROW($D$1:D46)-MIN(ROW($D$1:D46)-1)),1),),),C47)</f>
        <v>2</v>
      </c>
      <c r="E47" s="34" t="str">
        <f t="shared" si="14"/>
        <v/>
      </c>
      <c r="F47" s="36">
        <f>COUNTIF(INDEX(E47:INDEX($E$1:E47,IFERROR(LOOKUP(2,1/($F$1:F46=2),ROW($F$1:F46)-MIN(ROW($F$1:F46)-1)),1),),),E47)</f>
        <v>2</v>
      </c>
      <c r="G47" s="37">
        <f t="shared" si="15"/>
        <v>1</v>
      </c>
      <c r="H47" s="37">
        <f t="shared" si="2"/>
        <v>2</v>
      </c>
      <c r="I47" s="37">
        <f t="shared" si="3"/>
        <v>3</v>
      </c>
      <c r="J47" s="37">
        <f t="shared" si="4"/>
        <v>4</v>
      </c>
      <c r="K47" s="37">
        <f t="shared" si="5"/>
        <v>5</v>
      </c>
      <c r="L47" s="37">
        <f t="shared" si="6"/>
        <v>6</v>
      </c>
      <c r="M47" s="37">
        <f t="shared" si="7"/>
        <v>7</v>
      </c>
      <c r="N47" s="37">
        <f t="shared" si="8"/>
        <v>8</v>
      </c>
      <c r="O47" s="37">
        <f t="shared" si="9"/>
        <v>9</v>
      </c>
      <c r="P47" s="37">
        <f t="shared" si="10"/>
        <v>10</v>
      </c>
      <c r="Q47" s="37">
        <f t="shared" si="11"/>
        <v>11</v>
      </c>
      <c r="R47" s="37">
        <f t="shared" si="12"/>
        <v>12</v>
      </c>
      <c r="S47" s="9"/>
      <c r="T47" s="9"/>
      <c r="W47" s="6"/>
      <c r="X47" s="6"/>
      <c r="Y47" s="6"/>
      <c r="Z47" s="6"/>
      <c r="AA47" s="6"/>
      <c r="AB47" s="6"/>
      <c r="AV47" s="3"/>
      <c r="BD47" s="3"/>
    </row>
    <row r="48" spans="1:56" ht="20.100000000000001" customHeight="1" thickBot="1">
      <c r="A48" s="65">
        <f t="shared" si="13"/>
        <v>47</v>
      </c>
      <c r="B48" s="33"/>
      <c r="C48" s="34">
        <f>VLOOKUP(B48,Partition!$G$2:$H$38,2)</f>
        <v>0</v>
      </c>
      <c r="D48" s="35">
        <f>COUNTIF(INDEX(C48:INDEX($C$1:C48,IFERROR(LOOKUP(2,1/($D$1:D47=2),ROW($D$1:D47)-MIN(ROW($D$1:D47)-1)),1),),),C48)</f>
        <v>2</v>
      </c>
      <c r="E48" s="34" t="str">
        <f t="shared" si="14"/>
        <v/>
      </c>
      <c r="F48" s="36">
        <f>COUNTIF(INDEX(E48:INDEX($E$1:E48,IFERROR(LOOKUP(2,1/($F$1:F47=2),ROW($F$1:F47)-MIN(ROW($F$1:F47)-1)),1),),),E48)</f>
        <v>2</v>
      </c>
      <c r="G48" s="37">
        <f t="shared" si="15"/>
        <v>1</v>
      </c>
      <c r="H48" s="37">
        <f t="shared" si="2"/>
        <v>2</v>
      </c>
      <c r="I48" s="37">
        <f t="shared" si="3"/>
        <v>3</v>
      </c>
      <c r="J48" s="37">
        <f t="shared" si="4"/>
        <v>4</v>
      </c>
      <c r="K48" s="37">
        <f t="shared" si="5"/>
        <v>5</v>
      </c>
      <c r="L48" s="37">
        <f t="shared" si="6"/>
        <v>6</v>
      </c>
      <c r="M48" s="37">
        <f t="shared" si="7"/>
        <v>7</v>
      </c>
      <c r="N48" s="37">
        <f t="shared" si="8"/>
        <v>8</v>
      </c>
      <c r="O48" s="37">
        <f t="shared" si="9"/>
        <v>9</v>
      </c>
      <c r="P48" s="37">
        <f t="shared" si="10"/>
        <v>10</v>
      </c>
      <c r="Q48" s="37">
        <f t="shared" si="11"/>
        <v>11</v>
      </c>
      <c r="R48" s="37">
        <f t="shared" si="12"/>
        <v>12</v>
      </c>
      <c r="S48" s="9"/>
      <c r="T48" s="9"/>
      <c r="W48" s="6"/>
      <c r="X48" s="6"/>
      <c r="Y48" s="6"/>
      <c r="Z48" s="6"/>
      <c r="AA48" s="6"/>
      <c r="AB48" s="6"/>
      <c r="AV48" s="3"/>
      <c r="BD48" s="3"/>
    </row>
    <row r="49" spans="1:56" ht="20.100000000000001" customHeight="1" thickBot="1">
      <c r="A49" s="65">
        <f t="shared" si="13"/>
        <v>48</v>
      </c>
      <c r="B49" s="33"/>
      <c r="C49" s="34">
        <f>VLOOKUP(B49,Partition!$G$2:$H$38,2)</f>
        <v>0</v>
      </c>
      <c r="D49" s="35">
        <f>COUNTIF(INDEX(C49:INDEX($C$1:C49,IFERROR(LOOKUP(2,1/($D$1:D48=2),ROW($D$1:D48)-MIN(ROW($D$1:D48)-1)),1),),),C49)</f>
        <v>2</v>
      </c>
      <c r="E49" s="34" t="str">
        <f t="shared" si="14"/>
        <v/>
      </c>
      <c r="F49" s="36">
        <f>COUNTIF(INDEX(E49:INDEX($E$1:E49,IFERROR(LOOKUP(2,1/($F$1:F48=2),ROW($F$1:F48)-MIN(ROW($F$1:F48)-1)),1),),),E49)</f>
        <v>2</v>
      </c>
      <c r="G49" s="37">
        <f t="shared" si="15"/>
        <v>1</v>
      </c>
      <c r="H49" s="37">
        <f t="shared" si="2"/>
        <v>2</v>
      </c>
      <c r="I49" s="37">
        <f t="shared" si="3"/>
        <v>3</v>
      </c>
      <c r="J49" s="37">
        <f t="shared" si="4"/>
        <v>4</v>
      </c>
      <c r="K49" s="37">
        <f t="shared" si="5"/>
        <v>5</v>
      </c>
      <c r="L49" s="37">
        <f t="shared" si="6"/>
        <v>6</v>
      </c>
      <c r="M49" s="37">
        <f t="shared" si="7"/>
        <v>7</v>
      </c>
      <c r="N49" s="37">
        <f t="shared" si="8"/>
        <v>8</v>
      </c>
      <c r="O49" s="37">
        <f t="shared" si="9"/>
        <v>9</v>
      </c>
      <c r="P49" s="37">
        <f t="shared" si="10"/>
        <v>10</v>
      </c>
      <c r="Q49" s="37">
        <f t="shared" si="11"/>
        <v>11</v>
      </c>
      <c r="R49" s="37">
        <f t="shared" si="12"/>
        <v>12</v>
      </c>
      <c r="S49" s="9"/>
      <c r="T49" s="9"/>
      <c r="W49" s="6"/>
      <c r="X49" s="6"/>
      <c r="Y49" s="6"/>
      <c r="Z49" s="6"/>
      <c r="AA49" s="6"/>
      <c r="AB49" s="6"/>
      <c r="AV49" s="3"/>
      <c r="BD49" s="3"/>
    </row>
    <row r="50" spans="1:56" ht="20.100000000000001" customHeight="1" thickBot="1">
      <c r="A50" s="65">
        <f t="shared" si="13"/>
        <v>49</v>
      </c>
      <c r="B50" s="33"/>
      <c r="C50" s="34">
        <f>VLOOKUP(B50,Partition!$G$2:$H$38,2)</f>
        <v>0</v>
      </c>
      <c r="D50" s="35">
        <f>COUNTIF(INDEX(C50:INDEX($C$1:C50,IFERROR(LOOKUP(2,1/($D$1:D49=2),ROW($D$1:D49)-MIN(ROW($D$1:D49)-1)),1),),),C50)</f>
        <v>2</v>
      </c>
      <c r="E50" s="34" t="str">
        <f t="shared" si="14"/>
        <v/>
      </c>
      <c r="F50" s="36">
        <f>COUNTIF(INDEX(E50:INDEX($E$1:E50,IFERROR(LOOKUP(2,1/($F$1:F49=2),ROW($F$1:F49)-MIN(ROW($F$1:F49)-1)),1),),),E50)</f>
        <v>2</v>
      </c>
      <c r="G50" s="37">
        <f t="shared" si="15"/>
        <v>1</v>
      </c>
      <c r="H50" s="37">
        <f t="shared" si="2"/>
        <v>2</v>
      </c>
      <c r="I50" s="37">
        <f t="shared" si="3"/>
        <v>3</v>
      </c>
      <c r="J50" s="37">
        <f t="shared" si="4"/>
        <v>4</v>
      </c>
      <c r="K50" s="37">
        <f t="shared" si="5"/>
        <v>5</v>
      </c>
      <c r="L50" s="37">
        <f t="shared" si="6"/>
        <v>6</v>
      </c>
      <c r="M50" s="37">
        <f t="shared" si="7"/>
        <v>7</v>
      </c>
      <c r="N50" s="37">
        <f t="shared" si="8"/>
        <v>8</v>
      </c>
      <c r="O50" s="37">
        <f t="shared" si="9"/>
        <v>9</v>
      </c>
      <c r="P50" s="37">
        <f t="shared" si="10"/>
        <v>10</v>
      </c>
      <c r="Q50" s="37">
        <f t="shared" si="11"/>
        <v>11</v>
      </c>
      <c r="R50" s="37">
        <f t="shared" si="12"/>
        <v>12</v>
      </c>
      <c r="S50" s="9"/>
      <c r="T50" s="9"/>
      <c r="W50" s="6"/>
      <c r="X50" s="6"/>
      <c r="Y50" s="6"/>
      <c r="Z50" s="6"/>
      <c r="AA50" s="6"/>
      <c r="AB50" s="6"/>
      <c r="AV50" s="3"/>
      <c r="BD50" s="3"/>
    </row>
    <row r="51" spans="1:56" ht="20.100000000000001" customHeight="1" thickBot="1">
      <c r="A51" s="65">
        <f t="shared" si="13"/>
        <v>50</v>
      </c>
      <c r="B51" s="33"/>
      <c r="C51" s="34">
        <f>VLOOKUP(B51,Partition!$G$2:$H$38,2)</f>
        <v>0</v>
      </c>
      <c r="D51" s="35">
        <f>COUNTIF(INDEX(C51:INDEX($C$1:C51,IFERROR(LOOKUP(2,1/($D$1:D50=2),ROW($D$1:D50)-MIN(ROW($D$1:D50)-1)),1),),),C51)</f>
        <v>2</v>
      </c>
      <c r="E51" s="34" t="str">
        <f t="shared" si="14"/>
        <v/>
      </c>
      <c r="F51" s="36">
        <f>COUNTIF(INDEX(E51:INDEX($E$1:E51,IFERROR(LOOKUP(2,1/($F$1:F50=2),ROW($F$1:F50)-MIN(ROW($F$1:F50)-1)),1),),),E51)</f>
        <v>2</v>
      </c>
      <c r="G51" s="37">
        <f t="shared" si="15"/>
        <v>1</v>
      </c>
      <c r="H51" s="37">
        <f t="shared" ref="H51:R66" si="16">IF(AND(G50&lt;&gt;$G51,G50&lt;&gt;G51,G50&lt;&gt;0),G50,H50)</f>
        <v>2</v>
      </c>
      <c r="I51" s="37">
        <f t="shared" si="16"/>
        <v>3</v>
      </c>
      <c r="J51" s="37">
        <f t="shared" si="16"/>
        <v>4</v>
      </c>
      <c r="K51" s="37">
        <f t="shared" si="16"/>
        <v>5</v>
      </c>
      <c r="L51" s="37">
        <f t="shared" si="16"/>
        <v>6</v>
      </c>
      <c r="M51" s="37">
        <f t="shared" si="16"/>
        <v>7</v>
      </c>
      <c r="N51" s="37">
        <f t="shared" si="16"/>
        <v>8</v>
      </c>
      <c r="O51" s="37">
        <f t="shared" si="16"/>
        <v>9</v>
      </c>
      <c r="P51" s="37">
        <f t="shared" si="16"/>
        <v>10</v>
      </c>
      <c r="Q51" s="37">
        <f t="shared" si="16"/>
        <v>11</v>
      </c>
      <c r="R51" s="37">
        <f t="shared" si="16"/>
        <v>12</v>
      </c>
      <c r="S51" s="9"/>
      <c r="T51" s="9"/>
      <c r="W51" s="6"/>
      <c r="X51" s="6"/>
      <c r="Y51" s="6"/>
      <c r="Z51" s="6"/>
      <c r="AA51" s="6"/>
      <c r="AB51" s="6"/>
      <c r="AV51" s="3"/>
      <c r="BD51" s="3"/>
    </row>
    <row r="52" spans="1:56" ht="20.100000000000001" customHeight="1" thickBot="1">
      <c r="A52" s="65">
        <f t="shared" si="13"/>
        <v>51</v>
      </c>
      <c r="B52" s="33"/>
      <c r="C52" s="34">
        <f>VLOOKUP(B52,Partition!$G$2:$H$38,2)</f>
        <v>0</v>
      </c>
      <c r="D52" s="35">
        <f>COUNTIF(INDEX(C52:INDEX($C$1:C52,IFERROR(LOOKUP(2,1/($D$1:D51=2),ROW($D$1:D51)-MIN(ROW($D$1:D51)-1)),1),),),C52)</f>
        <v>2</v>
      </c>
      <c r="E52" s="34" t="str">
        <f t="shared" si="14"/>
        <v/>
      </c>
      <c r="F52" s="36">
        <f>COUNTIF(INDEX(E52:INDEX($E$1:E52,IFERROR(LOOKUP(2,1/($F$1:F51=2),ROW($F$1:F51)-MIN(ROW($F$1:F51)-1)),1),),),E52)</f>
        <v>2</v>
      </c>
      <c r="G52" s="37">
        <f t="shared" si="15"/>
        <v>1</v>
      </c>
      <c r="H52" s="37">
        <f t="shared" si="16"/>
        <v>2</v>
      </c>
      <c r="I52" s="37">
        <f t="shared" si="16"/>
        <v>3</v>
      </c>
      <c r="J52" s="37">
        <f t="shared" si="16"/>
        <v>4</v>
      </c>
      <c r="K52" s="37">
        <f t="shared" si="16"/>
        <v>5</v>
      </c>
      <c r="L52" s="37">
        <f t="shared" si="16"/>
        <v>6</v>
      </c>
      <c r="M52" s="37">
        <f t="shared" si="16"/>
        <v>7</v>
      </c>
      <c r="N52" s="37">
        <f t="shared" si="16"/>
        <v>8</v>
      </c>
      <c r="O52" s="37">
        <f t="shared" si="16"/>
        <v>9</v>
      </c>
      <c r="P52" s="37">
        <f t="shared" si="16"/>
        <v>10</v>
      </c>
      <c r="Q52" s="37">
        <f t="shared" si="16"/>
        <v>11</v>
      </c>
      <c r="R52" s="37">
        <f t="shared" si="16"/>
        <v>12</v>
      </c>
      <c r="S52" s="9"/>
      <c r="T52" s="9"/>
      <c r="W52" s="6"/>
      <c r="X52" s="6"/>
      <c r="Y52" s="6"/>
      <c r="Z52" s="6"/>
      <c r="AA52" s="6"/>
      <c r="AB52" s="6"/>
      <c r="AV52" s="3"/>
      <c r="BD52" s="3"/>
    </row>
    <row r="53" spans="1:56" ht="20.100000000000001" customHeight="1" thickBot="1">
      <c r="A53" s="65">
        <f t="shared" si="13"/>
        <v>52</v>
      </c>
      <c r="B53" s="33"/>
      <c r="C53" s="34">
        <f>VLOOKUP(B53,Partition!$G$2:$H$38,2)</f>
        <v>0</v>
      </c>
      <c r="D53" s="35">
        <f>COUNTIF(INDEX(C53:INDEX($C$1:C53,IFERROR(LOOKUP(2,1/($D$1:D52=2),ROW($D$1:D52)-MIN(ROW($D$1:D52)-1)),1),),),C53)</f>
        <v>2</v>
      </c>
      <c r="E53" s="34" t="str">
        <f t="shared" si="14"/>
        <v/>
      </c>
      <c r="F53" s="36">
        <f>COUNTIF(INDEX(E53:INDEX($E$1:E53,IFERROR(LOOKUP(2,1/($F$1:F52=2),ROW($F$1:F52)-MIN(ROW($F$1:F52)-1)),1),),),E53)</f>
        <v>2</v>
      </c>
      <c r="G53" s="37">
        <f t="shared" si="15"/>
        <v>1</v>
      </c>
      <c r="H53" s="37">
        <f t="shared" si="16"/>
        <v>2</v>
      </c>
      <c r="I53" s="37">
        <f t="shared" si="16"/>
        <v>3</v>
      </c>
      <c r="J53" s="37">
        <f t="shared" si="16"/>
        <v>4</v>
      </c>
      <c r="K53" s="37">
        <f t="shared" si="16"/>
        <v>5</v>
      </c>
      <c r="L53" s="37">
        <f t="shared" si="16"/>
        <v>6</v>
      </c>
      <c r="M53" s="37">
        <f t="shared" si="16"/>
        <v>7</v>
      </c>
      <c r="N53" s="37">
        <f t="shared" si="16"/>
        <v>8</v>
      </c>
      <c r="O53" s="37">
        <f t="shared" si="16"/>
        <v>9</v>
      </c>
      <c r="P53" s="37">
        <f t="shared" si="16"/>
        <v>10</v>
      </c>
      <c r="Q53" s="37">
        <f t="shared" si="16"/>
        <v>11</v>
      </c>
      <c r="R53" s="37">
        <f t="shared" si="16"/>
        <v>12</v>
      </c>
      <c r="S53" s="9"/>
      <c r="T53" s="9"/>
      <c r="W53" s="6"/>
      <c r="X53" s="6"/>
      <c r="Y53" s="6"/>
      <c r="Z53" s="6"/>
      <c r="AA53" s="6"/>
      <c r="AB53" s="6"/>
      <c r="AV53" s="3"/>
      <c r="BD53" s="3"/>
    </row>
    <row r="54" spans="1:56" ht="20.100000000000001" customHeight="1" thickBot="1">
      <c r="A54" s="65">
        <f t="shared" si="13"/>
        <v>53</v>
      </c>
      <c r="B54" s="33"/>
      <c r="C54" s="34">
        <f>VLOOKUP(B54,Partition!$G$2:$H$38,2)</f>
        <v>0</v>
      </c>
      <c r="D54" s="35">
        <f>COUNTIF(INDEX(C54:INDEX($C$1:C54,IFERROR(LOOKUP(2,1/($D$1:D53=2),ROW($D$1:D53)-MIN(ROW($D$1:D53)-1)),1),),),C54)</f>
        <v>2</v>
      </c>
      <c r="E54" s="34" t="str">
        <f t="shared" si="14"/>
        <v/>
      </c>
      <c r="F54" s="36">
        <f>COUNTIF(INDEX(E54:INDEX($E$1:E54,IFERROR(LOOKUP(2,1/($F$1:F53=2),ROW($F$1:F53)-MIN(ROW($F$1:F53)-1)),1),),),E54)</f>
        <v>2</v>
      </c>
      <c r="G54" s="37">
        <f t="shared" si="15"/>
        <v>1</v>
      </c>
      <c r="H54" s="37">
        <f t="shared" si="16"/>
        <v>2</v>
      </c>
      <c r="I54" s="37">
        <f t="shared" si="16"/>
        <v>3</v>
      </c>
      <c r="J54" s="37">
        <f t="shared" si="16"/>
        <v>4</v>
      </c>
      <c r="K54" s="37">
        <f t="shared" si="16"/>
        <v>5</v>
      </c>
      <c r="L54" s="37">
        <f t="shared" si="16"/>
        <v>6</v>
      </c>
      <c r="M54" s="37">
        <f t="shared" si="16"/>
        <v>7</v>
      </c>
      <c r="N54" s="37">
        <f t="shared" si="16"/>
        <v>8</v>
      </c>
      <c r="O54" s="37">
        <f t="shared" si="16"/>
        <v>9</v>
      </c>
      <c r="P54" s="37">
        <f t="shared" si="16"/>
        <v>10</v>
      </c>
      <c r="Q54" s="37">
        <f t="shared" si="16"/>
        <v>11</v>
      </c>
      <c r="R54" s="37">
        <f t="shared" si="16"/>
        <v>12</v>
      </c>
      <c r="S54" s="9"/>
      <c r="T54" s="9"/>
      <c r="W54" s="6"/>
      <c r="X54" s="6"/>
      <c r="Y54" s="6"/>
      <c r="Z54" s="6"/>
      <c r="AA54" s="6"/>
      <c r="AB54" s="6"/>
      <c r="AV54" s="3"/>
      <c r="BD54" s="3"/>
    </row>
    <row r="55" spans="1:56" ht="20.100000000000001" customHeight="1" thickBot="1">
      <c r="A55" s="65">
        <f t="shared" si="13"/>
        <v>54</v>
      </c>
      <c r="B55" s="33"/>
      <c r="C55" s="34">
        <f>VLOOKUP(B55,Partition!$G$2:$H$38,2)</f>
        <v>0</v>
      </c>
      <c r="D55" s="35">
        <f>COUNTIF(INDEX(C55:INDEX($C$1:C55,IFERROR(LOOKUP(2,1/($D$1:D54=2),ROW($D$1:D54)-MIN(ROW($D$1:D54)-1)),1),),),C55)</f>
        <v>2</v>
      </c>
      <c r="E55" s="34" t="str">
        <f t="shared" si="14"/>
        <v/>
      </c>
      <c r="F55" s="36">
        <f>COUNTIF(INDEX(E55:INDEX($E$1:E55,IFERROR(LOOKUP(2,1/($F$1:F54=2),ROW($F$1:F54)-MIN(ROW($F$1:F54)-1)),1),),),E55)</f>
        <v>2</v>
      </c>
      <c r="G55" s="37">
        <f t="shared" si="15"/>
        <v>1</v>
      </c>
      <c r="H55" s="37">
        <f t="shared" si="16"/>
        <v>2</v>
      </c>
      <c r="I55" s="37">
        <f t="shared" si="16"/>
        <v>3</v>
      </c>
      <c r="J55" s="37">
        <f t="shared" si="16"/>
        <v>4</v>
      </c>
      <c r="K55" s="37">
        <f t="shared" si="16"/>
        <v>5</v>
      </c>
      <c r="L55" s="37">
        <f t="shared" si="16"/>
        <v>6</v>
      </c>
      <c r="M55" s="37">
        <f t="shared" si="16"/>
        <v>7</v>
      </c>
      <c r="N55" s="37">
        <f t="shared" si="16"/>
        <v>8</v>
      </c>
      <c r="O55" s="37">
        <f t="shared" si="16"/>
        <v>9</v>
      </c>
      <c r="P55" s="37">
        <f t="shared" si="16"/>
        <v>10</v>
      </c>
      <c r="Q55" s="37">
        <f t="shared" si="16"/>
        <v>11</v>
      </c>
      <c r="R55" s="37">
        <f t="shared" si="16"/>
        <v>12</v>
      </c>
      <c r="S55" s="9"/>
      <c r="T55" s="9"/>
      <c r="W55" s="6"/>
      <c r="X55" s="6"/>
      <c r="Y55" s="6"/>
      <c r="Z55" s="6"/>
      <c r="AA55" s="6"/>
      <c r="AB55" s="6"/>
      <c r="AV55" s="3"/>
      <c r="BD55" s="3"/>
    </row>
    <row r="56" spans="1:56" ht="20.100000000000001" customHeight="1" thickBot="1">
      <c r="A56" s="65">
        <f t="shared" si="13"/>
        <v>55</v>
      </c>
      <c r="B56" s="33"/>
      <c r="C56" s="34">
        <f>VLOOKUP(B56,Partition!$G$2:$H$38,2)</f>
        <v>0</v>
      </c>
      <c r="D56" s="35">
        <f>COUNTIF(INDEX(C56:INDEX($C$1:C56,IFERROR(LOOKUP(2,1/($D$1:D55=2),ROW($D$1:D55)-MIN(ROW($D$1:D55)-1)),1),),),C56)</f>
        <v>2</v>
      </c>
      <c r="E56" s="34" t="str">
        <f t="shared" si="14"/>
        <v/>
      </c>
      <c r="F56" s="36">
        <f>COUNTIF(INDEX(E56:INDEX($E$1:E56,IFERROR(LOOKUP(2,1/($F$1:F55=2),ROW($F$1:F55)-MIN(ROW($F$1:F55)-1)),1),),),E56)</f>
        <v>2</v>
      </c>
      <c r="G56" s="37">
        <f t="shared" si="15"/>
        <v>1</v>
      </c>
      <c r="H56" s="37">
        <f t="shared" si="16"/>
        <v>2</v>
      </c>
      <c r="I56" s="37">
        <f t="shared" si="16"/>
        <v>3</v>
      </c>
      <c r="J56" s="37">
        <f t="shared" si="16"/>
        <v>4</v>
      </c>
      <c r="K56" s="37">
        <f t="shared" si="16"/>
        <v>5</v>
      </c>
      <c r="L56" s="37">
        <f t="shared" si="16"/>
        <v>6</v>
      </c>
      <c r="M56" s="37">
        <f t="shared" si="16"/>
        <v>7</v>
      </c>
      <c r="N56" s="37">
        <f t="shared" si="16"/>
        <v>8</v>
      </c>
      <c r="O56" s="37">
        <f t="shared" si="16"/>
        <v>9</v>
      </c>
      <c r="P56" s="37">
        <f t="shared" si="16"/>
        <v>10</v>
      </c>
      <c r="Q56" s="37">
        <f t="shared" si="16"/>
        <v>11</v>
      </c>
      <c r="R56" s="37">
        <f t="shared" si="16"/>
        <v>12</v>
      </c>
      <c r="S56" s="9"/>
      <c r="T56" s="9"/>
      <c r="W56" s="6"/>
      <c r="X56" s="6"/>
      <c r="Y56" s="6"/>
      <c r="Z56" s="6"/>
      <c r="AA56" s="6"/>
      <c r="AB56" s="6"/>
      <c r="AV56" s="3"/>
      <c r="BD56" s="3"/>
    </row>
    <row r="57" spans="1:56" ht="20.100000000000001" customHeight="1" thickBot="1">
      <c r="A57" s="65">
        <f t="shared" si="13"/>
        <v>56</v>
      </c>
      <c r="B57" s="33"/>
      <c r="C57" s="34">
        <f>VLOOKUP(B57,Partition!$G$2:$H$38,2)</f>
        <v>0</v>
      </c>
      <c r="D57" s="35">
        <f>COUNTIF(INDEX(C57:INDEX($C$1:C57,IFERROR(LOOKUP(2,1/($D$1:D56=2),ROW($D$1:D56)-MIN(ROW($D$1:D56)-1)),1),),),C57)</f>
        <v>2</v>
      </c>
      <c r="E57" s="34" t="str">
        <f t="shared" si="14"/>
        <v/>
      </c>
      <c r="F57" s="36">
        <f>COUNTIF(INDEX(E57:INDEX($E$1:E57,IFERROR(LOOKUP(2,1/($F$1:F56=2),ROW($F$1:F56)-MIN(ROW($F$1:F56)-1)),1),),),E57)</f>
        <v>2</v>
      </c>
      <c r="G57" s="37">
        <f t="shared" si="15"/>
        <v>1</v>
      </c>
      <c r="H57" s="37">
        <f t="shared" si="16"/>
        <v>2</v>
      </c>
      <c r="I57" s="37">
        <f t="shared" si="16"/>
        <v>3</v>
      </c>
      <c r="J57" s="37">
        <f t="shared" si="16"/>
        <v>4</v>
      </c>
      <c r="K57" s="37">
        <f t="shared" si="16"/>
        <v>5</v>
      </c>
      <c r="L57" s="37">
        <f t="shared" si="16"/>
        <v>6</v>
      </c>
      <c r="M57" s="37">
        <f t="shared" si="16"/>
        <v>7</v>
      </c>
      <c r="N57" s="37">
        <f t="shared" si="16"/>
        <v>8</v>
      </c>
      <c r="O57" s="37">
        <f t="shared" si="16"/>
        <v>9</v>
      </c>
      <c r="P57" s="37">
        <f t="shared" si="16"/>
        <v>10</v>
      </c>
      <c r="Q57" s="37">
        <f t="shared" si="16"/>
        <v>11</v>
      </c>
      <c r="R57" s="37">
        <f t="shared" si="16"/>
        <v>12</v>
      </c>
      <c r="S57" s="9"/>
      <c r="T57" s="9"/>
      <c r="W57" s="6"/>
      <c r="X57" s="6"/>
      <c r="Y57" s="6"/>
      <c r="Z57" s="6"/>
      <c r="AA57" s="6"/>
      <c r="AB57" s="6"/>
      <c r="AV57" s="3"/>
      <c r="BD57" s="3"/>
    </row>
    <row r="58" spans="1:56" ht="20.100000000000001" customHeight="1" thickBot="1">
      <c r="A58" s="65">
        <f t="shared" si="13"/>
        <v>57</v>
      </c>
      <c r="B58" s="33"/>
      <c r="C58" s="34">
        <f>VLOOKUP(B58,Partition!$G$2:$H$38,2)</f>
        <v>0</v>
      </c>
      <c r="D58" s="35">
        <f>COUNTIF(INDEX(C58:INDEX($C$1:C58,IFERROR(LOOKUP(2,1/($D$1:D57=2),ROW($D$1:D57)-MIN(ROW($D$1:D57)-1)),1),),),C58)</f>
        <v>2</v>
      </c>
      <c r="E58" s="34" t="str">
        <f t="shared" si="14"/>
        <v/>
      </c>
      <c r="F58" s="36">
        <f>COUNTIF(INDEX(E58:INDEX($E$1:E58,IFERROR(LOOKUP(2,1/($F$1:F57=2),ROW($F$1:F57)-MIN(ROW($F$1:F57)-1)),1),),),E58)</f>
        <v>2</v>
      </c>
      <c r="G58" s="37">
        <f t="shared" si="15"/>
        <v>1</v>
      </c>
      <c r="H58" s="37">
        <f t="shared" si="16"/>
        <v>2</v>
      </c>
      <c r="I58" s="37">
        <f t="shared" si="16"/>
        <v>3</v>
      </c>
      <c r="J58" s="37">
        <f t="shared" si="16"/>
        <v>4</v>
      </c>
      <c r="K58" s="37">
        <f t="shared" si="16"/>
        <v>5</v>
      </c>
      <c r="L58" s="37">
        <f t="shared" si="16"/>
        <v>6</v>
      </c>
      <c r="M58" s="37">
        <f t="shared" si="16"/>
        <v>7</v>
      </c>
      <c r="N58" s="37">
        <f t="shared" si="16"/>
        <v>8</v>
      </c>
      <c r="O58" s="37">
        <f t="shared" si="16"/>
        <v>9</v>
      </c>
      <c r="P58" s="37">
        <f t="shared" si="16"/>
        <v>10</v>
      </c>
      <c r="Q58" s="37">
        <f t="shared" si="16"/>
        <v>11</v>
      </c>
      <c r="R58" s="37">
        <f t="shared" si="16"/>
        <v>12</v>
      </c>
      <c r="S58" s="9"/>
      <c r="T58" s="9"/>
      <c r="W58" s="6"/>
      <c r="X58" s="6"/>
      <c r="Y58" s="6"/>
      <c r="Z58" s="6"/>
      <c r="AA58" s="6"/>
      <c r="AB58" s="6"/>
      <c r="AV58" s="3"/>
      <c r="BD58" s="3"/>
    </row>
    <row r="59" spans="1:56" ht="20.100000000000001" customHeight="1" thickBot="1">
      <c r="A59" s="65">
        <f t="shared" si="13"/>
        <v>58</v>
      </c>
      <c r="B59" s="33"/>
      <c r="C59" s="34">
        <f>VLOOKUP(B59,Partition!$G$2:$H$38,2)</f>
        <v>0</v>
      </c>
      <c r="D59" s="35">
        <f>COUNTIF(INDEX(C59:INDEX($C$1:C59,IFERROR(LOOKUP(2,1/($D$1:D58=2),ROW($D$1:D58)-MIN(ROW($D$1:D58)-1)),1),),),C59)</f>
        <v>2</v>
      </c>
      <c r="E59" s="34" t="str">
        <f t="shared" si="14"/>
        <v/>
      </c>
      <c r="F59" s="36">
        <f>COUNTIF(INDEX(E59:INDEX($E$1:E59,IFERROR(LOOKUP(2,1/($F$1:F58=2),ROW($F$1:F58)-MIN(ROW($F$1:F58)-1)),1),),),E59)</f>
        <v>2</v>
      </c>
      <c r="G59" s="37">
        <f t="shared" si="15"/>
        <v>1</v>
      </c>
      <c r="H59" s="37">
        <f t="shared" si="16"/>
        <v>2</v>
      </c>
      <c r="I59" s="37">
        <f t="shared" si="16"/>
        <v>3</v>
      </c>
      <c r="J59" s="37">
        <f t="shared" si="16"/>
        <v>4</v>
      </c>
      <c r="K59" s="37">
        <f t="shared" si="16"/>
        <v>5</v>
      </c>
      <c r="L59" s="37">
        <f t="shared" si="16"/>
        <v>6</v>
      </c>
      <c r="M59" s="37">
        <f t="shared" si="16"/>
        <v>7</v>
      </c>
      <c r="N59" s="37">
        <f t="shared" si="16"/>
        <v>8</v>
      </c>
      <c r="O59" s="37">
        <f t="shared" si="16"/>
        <v>9</v>
      </c>
      <c r="P59" s="37">
        <f t="shared" si="16"/>
        <v>10</v>
      </c>
      <c r="Q59" s="37">
        <f t="shared" si="16"/>
        <v>11</v>
      </c>
      <c r="R59" s="37">
        <f t="shared" si="16"/>
        <v>12</v>
      </c>
      <c r="S59" s="9"/>
      <c r="T59" s="9"/>
      <c r="W59" s="6"/>
      <c r="X59" s="6"/>
      <c r="Y59" s="6"/>
      <c r="Z59" s="6"/>
      <c r="AA59" s="6"/>
      <c r="AB59" s="6"/>
      <c r="AV59" s="3"/>
      <c r="BD59" s="3"/>
    </row>
    <row r="60" spans="1:56" ht="20.100000000000001" customHeight="1" thickBot="1">
      <c r="A60" s="65">
        <f t="shared" si="13"/>
        <v>59</v>
      </c>
      <c r="B60" s="33"/>
      <c r="C60" s="34">
        <f>VLOOKUP(B60,Partition!$G$2:$H$38,2)</f>
        <v>0</v>
      </c>
      <c r="D60" s="35">
        <f>COUNTIF(INDEX(C60:INDEX($C$1:C60,IFERROR(LOOKUP(2,1/($D$1:D59=2),ROW($D$1:D59)-MIN(ROW($D$1:D59)-1)),1),),),C60)</f>
        <v>2</v>
      </c>
      <c r="E60" s="34" t="str">
        <f t="shared" si="14"/>
        <v/>
      </c>
      <c r="F60" s="36">
        <f>COUNTIF(INDEX(E60:INDEX($E$1:E60,IFERROR(LOOKUP(2,1/($F$1:F59=2),ROW($F$1:F59)-MIN(ROW($F$1:F59)-1)),1),),),E60)</f>
        <v>2</v>
      </c>
      <c r="G60" s="37">
        <f t="shared" si="15"/>
        <v>1</v>
      </c>
      <c r="H60" s="37">
        <f t="shared" si="16"/>
        <v>2</v>
      </c>
      <c r="I60" s="37">
        <f t="shared" si="16"/>
        <v>3</v>
      </c>
      <c r="J60" s="37">
        <f t="shared" si="16"/>
        <v>4</v>
      </c>
      <c r="K60" s="37">
        <f t="shared" si="16"/>
        <v>5</v>
      </c>
      <c r="L60" s="37">
        <f t="shared" si="16"/>
        <v>6</v>
      </c>
      <c r="M60" s="37">
        <f t="shared" si="16"/>
        <v>7</v>
      </c>
      <c r="N60" s="37">
        <f t="shared" si="16"/>
        <v>8</v>
      </c>
      <c r="O60" s="37">
        <f t="shared" si="16"/>
        <v>9</v>
      </c>
      <c r="P60" s="37">
        <f t="shared" si="16"/>
        <v>10</v>
      </c>
      <c r="Q60" s="37">
        <f t="shared" si="16"/>
        <v>11</v>
      </c>
      <c r="R60" s="37">
        <f t="shared" si="16"/>
        <v>12</v>
      </c>
      <c r="S60" s="9"/>
      <c r="T60" s="9"/>
      <c r="W60" s="6"/>
      <c r="X60" s="6"/>
      <c r="Y60" s="6"/>
      <c r="Z60" s="6"/>
      <c r="AA60" s="6"/>
      <c r="AB60" s="6"/>
      <c r="AV60" s="3"/>
      <c r="BD60" s="3"/>
    </row>
    <row r="61" spans="1:56" ht="20.100000000000001" customHeight="1" thickBot="1">
      <c r="A61" s="65">
        <f t="shared" si="13"/>
        <v>60</v>
      </c>
      <c r="B61" s="33"/>
      <c r="C61" s="34">
        <f>VLOOKUP(B61,Partition!$G$2:$H$38,2)</f>
        <v>0</v>
      </c>
      <c r="D61" s="35">
        <f>COUNTIF(INDEX(C61:INDEX($C$1:C61,IFERROR(LOOKUP(2,1/($D$1:D60=2),ROW($D$1:D60)-MIN(ROW($D$1:D60)-1)),1),),),C61)</f>
        <v>2</v>
      </c>
      <c r="E61" s="34" t="str">
        <f t="shared" si="14"/>
        <v/>
      </c>
      <c r="F61" s="36">
        <f>COUNTIF(INDEX(E61:INDEX($E$1:E61,IFERROR(LOOKUP(2,1/($F$1:F60=2),ROW($F$1:F60)-MIN(ROW($F$1:F60)-1)),1),),),E61)</f>
        <v>2</v>
      </c>
      <c r="G61" s="37">
        <f t="shared" si="15"/>
        <v>1</v>
      </c>
      <c r="H61" s="37">
        <f t="shared" si="16"/>
        <v>2</v>
      </c>
      <c r="I61" s="37">
        <f t="shared" si="16"/>
        <v>3</v>
      </c>
      <c r="J61" s="37">
        <f t="shared" si="16"/>
        <v>4</v>
      </c>
      <c r="K61" s="37">
        <f t="shared" si="16"/>
        <v>5</v>
      </c>
      <c r="L61" s="37">
        <f t="shared" si="16"/>
        <v>6</v>
      </c>
      <c r="M61" s="37">
        <f t="shared" si="16"/>
        <v>7</v>
      </c>
      <c r="N61" s="37">
        <f t="shared" si="16"/>
        <v>8</v>
      </c>
      <c r="O61" s="37">
        <f t="shared" si="16"/>
        <v>9</v>
      </c>
      <c r="P61" s="37">
        <f t="shared" si="16"/>
        <v>10</v>
      </c>
      <c r="Q61" s="37">
        <f t="shared" si="16"/>
        <v>11</v>
      </c>
      <c r="R61" s="37">
        <f t="shared" si="16"/>
        <v>12</v>
      </c>
      <c r="S61" s="9"/>
      <c r="T61" s="9"/>
      <c r="W61" s="6"/>
      <c r="X61" s="6"/>
      <c r="Y61" s="6"/>
      <c r="Z61" s="6"/>
      <c r="AA61" s="6"/>
      <c r="AB61" s="6"/>
      <c r="AV61" s="3"/>
      <c r="BD61" s="3"/>
    </row>
    <row r="62" spans="1:56" ht="20.100000000000001" customHeight="1" thickBot="1">
      <c r="A62" s="65">
        <f t="shared" si="13"/>
        <v>61</v>
      </c>
      <c r="B62" s="33"/>
      <c r="C62" s="34">
        <f>VLOOKUP(B62,Partition!$G$2:$H$38,2)</f>
        <v>0</v>
      </c>
      <c r="D62" s="35">
        <f>COUNTIF(INDEX(C62:INDEX($C$1:C62,IFERROR(LOOKUP(2,1/($D$1:D61=2),ROW($D$1:D61)-MIN(ROW($D$1:D61)-1)),1),),),C62)</f>
        <v>2</v>
      </c>
      <c r="E62" s="34" t="str">
        <f t="shared" si="14"/>
        <v/>
      </c>
      <c r="F62" s="36">
        <f>COUNTIF(INDEX(E62:INDEX($E$1:E62,IFERROR(LOOKUP(2,1/($F$1:F61=2),ROW($F$1:F61)-MIN(ROW($F$1:F61)-1)),1),),),E62)</f>
        <v>2</v>
      </c>
      <c r="G62" s="37">
        <f t="shared" si="15"/>
        <v>1</v>
      </c>
      <c r="H62" s="37">
        <f t="shared" si="16"/>
        <v>2</v>
      </c>
      <c r="I62" s="37">
        <f t="shared" si="16"/>
        <v>3</v>
      </c>
      <c r="J62" s="37">
        <f t="shared" si="16"/>
        <v>4</v>
      </c>
      <c r="K62" s="37">
        <f t="shared" si="16"/>
        <v>5</v>
      </c>
      <c r="L62" s="37">
        <f t="shared" si="16"/>
        <v>6</v>
      </c>
      <c r="M62" s="37">
        <f t="shared" si="16"/>
        <v>7</v>
      </c>
      <c r="N62" s="37">
        <f t="shared" si="16"/>
        <v>8</v>
      </c>
      <c r="O62" s="37">
        <f t="shared" si="16"/>
        <v>9</v>
      </c>
      <c r="P62" s="37">
        <f t="shared" si="16"/>
        <v>10</v>
      </c>
      <c r="Q62" s="37">
        <f t="shared" si="16"/>
        <v>11</v>
      </c>
      <c r="R62" s="37">
        <f t="shared" si="16"/>
        <v>12</v>
      </c>
      <c r="S62" s="9"/>
      <c r="T62" s="9"/>
      <c r="W62" s="6"/>
      <c r="X62" s="6"/>
      <c r="Y62" s="6"/>
      <c r="Z62" s="6"/>
      <c r="AA62" s="6"/>
      <c r="AB62" s="6"/>
      <c r="AV62" s="3"/>
      <c r="BD62" s="3"/>
    </row>
    <row r="63" spans="1:56" ht="20.100000000000001" customHeight="1" thickBot="1">
      <c r="A63" s="65">
        <f t="shared" si="13"/>
        <v>62</v>
      </c>
      <c r="B63" s="33"/>
      <c r="C63" s="34">
        <f>VLOOKUP(B63,Partition!$G$2:$H$38,2)</f>
        <v>0</v>
      </c>
      <c r="D63" s="35">
        <f>COUNTIF(INDEX(C63:INDEX($C$1:C63,IFERROR(LOOKUP(2,1/($D$1:D62=2),ROW($D$1:D62)-MIN(ROW($D$1:D62)-1)),1),),),C63)</f>
        <v>2</v>
      </c>
      <c r="E63" s="34" t="str">
        <f t="shared" si="14"/>
        <v/>
      </c>
      <c r="F63" s="36">
        <f>COUNTIF(INDEX(E63:INDEX($E$1:E63,IFERROR(LOOKUP(2,1/($F$1:F62=2),ROW($F$1:F62)-MIN(ROW($F$1:F62)-1)),1),),),E63)</f>
        <v>2</v>
      </c>
      <c r="G63" s="37">
        <f t="shared" si="15"/>
        <v>1</v>
      </c>
      <c r="H63" s="37">
        <f t="shared" si="16"/>
        <v>2</v>
      </c>
      <c r="I63" s="37">
        <f t="shared" si="16"/>
        <v>3</v>
      </c>
      <c r="J63" s="37">
        <f t="shared" si="16"/>
        <v>4</v>
      </c>
      <c r="K63" s="37">
        <f t="shared" si="16"/>
        <v>5</v>
      </c>
      <c r="L63" s="37">
        <f t="shared" si="16"/>
        <v>6</v>
      </c>
      <c r="M63" s="37">
        <f t="shared" si="16"/>
        <v>7</v>
      </c>
      <c r="N63" s="37">
        <f t="shared" si="16"/>
        <v>8</v>
      </c>
      <c r="O63" s="37">
        <f t="shared" si="16"/>
        <v>9</v>
      </c>
      <c r="P63" s="37">
        <f t="shared" si="16"/>
        <v>10</v>
      </c>
      <c r="Q63" s="37">
        <f t="shared" si="16"/>
        <v>11</v>
      </c>
      <c r="R63" s="37">
        <f t="shared" si="16"/>
        <v>12</v>
      </c>
      <c r="S63" s="9"/>
      <c r="T63" s="9"/>
      <c r="W63" s="6"/>
      <c r="X63" s="6"/>
      <c r="Y63" s="6"/>
      <c r="Z63" s="6"/>
      <c r="AA63" s="6"/>
      <c r="AB63" s="6"/>
      <c r="AV63" s="3"/>
      <c r="BD63" s="3"/>
    </row>
    <row r="64" spans="1:56" ht="20.100000000000001" customHeight="1" thickBot="1">
      <c r="A64" s="65">
        <f t="shared" si="13"/>
        <v>63</v>
      </c>
      <c r="B64" s="33"/>
      <c r="C64" s="34">
        <f>VLOOKUP(B64,Partition!$G$2:$H$38,2)</f>
        <v>0</v>
      </c>
      <c r="D64" s="35">
        <f>COUNTIF(INDEX(C64:INDEX($C$1:C64,IFERROR(LOOKUP(2,1/($D$1:D63=2),ROW($D$1:D63)-MIN(ROW($D$1:D63)-1)),1),),),C64)</f>
        <v>2</v>
      </c>
      <c r="E64" s="34" t="str">
        <f t="shared" si="14"/>
        <v/>
      </c>
      <c r="F64" s="36">
        <f>COUNTIF(INDEX(E64:INDEX($E$1:E64,IFERROR(LOOKUP(2,1/($F$1:F63=2),ROW($F$1:F63)-MIN(ROW($F$1:F63)-1)),1),),),E64)</f>
        <v>2</v>
      </c>
      <c r="G64" s="37">
        <f t="shared" si="15"/>
        <v>1</v>
      </c>
      <c r="H64" s="37">
        <f t="shared" si="16"/>
        <v>2</v>
      </c>
      <c r="I64" s="37">
        <f t="shared" si="16"/>
        <v>3</v>
      </c>
      <c r="J64" s="37">
        <f t="shared" si="16"/>
        <v>4</v>
      </c>
      <c r="K64" s="37">
        <f t="shared" si="16"/>
        <v>5</v>
      </c>
      <c r="L64" s="37">
        <f t="shared" si="16"/>
        <v>6</v>
      </c>
      <c r="M64" s="37">
        <f t="shared" si="16"/>
        <v>7</v>
      </c>
      <c r="N64" s="37">
        <f t="shared" si="16"/>
        <v>8</v>
      </c>
      <c r="O64" s="37">
        <f t="shared" si="16"/>
        <v>9</v>
      </c>
      <c r="P64" s="37">
        <f t="shared" si="16"/>
        <v>10</v>
      </c>
      <c r="Q64" s="37">
        <f t="shared" si="16"/>
        <v>11</v>
      </c>
      <c r="R64" s="37">
        <f t="shared" si="16"/>
        <v>12</v>
      </c>
      <c r="S64" s="9"/>
      <c r="T64" s="9"/>
      <c r="W64" s="6"/>
      <c r="X64" s="6"/>
      <c r="Y64" s="6"/>
      <c r="Z64" s="6"/>
      <c r="AA64" s="6"/>
      <c r="AB64" s="6"/>
      <c r="AV64" s="3"/>
      <c r="BD64" s="3"/>
    </row>
    <row r="65" spans="1:56" ht="20.100000000000001" customHeight="1" thickBot="1">
      <c r="A65" s="65">
        <f t="shared" si="13"/>
        <v>64</v>
      </c>
      <c r="B65" s="33"/>
      <c r="C65" s="34">
        <f>VLOOKUP(B65,Partition!$G$2:$H$38,2)</f>
        <v>0</v>
      </c>
      <c r="D65" s="35">
        <f>COUNTIF(INDEX(C65:INDEX($C$1:C65,IFERROR(LOOKUP(2,1/($D$1:D64=2),ROW($D$1:D64)-MIN(ROW($D$1:D64)-1)),1),),),C65)</f>
        <v>2</v>
      </c>
      <c r="E65" s="34" t="str">
        <f t="shared" si="14"/>
        <v/>
      </c>
      <c r="F65" s="36">
        <f>COUNTIF(INDEX(E65:INDEX($E$1:E65,IFERROR(LOOKUP(2,1/($F$1:F64=2),ROW($F$1:F64)-MIN(ROW($F$1:F64)-1)),1),),),E65)</f>
        <v>2</v>
      </c>
      <c r="G65" s="37">
        <f t="shared" si="15"/>
        <v>1</v>
      </c>
      <c r="H65" s="37">
        <f t="shared" si="16"/>
        <v>2</v>
      </c>
      <c r="I65" s="37">
        <f t="shared" si="16"/>
        <v>3</v>
      </c>
      <c r="J65" s="37">
        <f t="shared" si="16"/>
        <v>4</v>
      </c>
      <c r="K65" s="37">
        <f t="shared" si="16"/>
        <v>5</v>
      </c>
      <c r="L65" s="37">
        <f t="shared" si="16"/>
        <v>6</v>
      </c>
      <c r="M65" s="37">
        <f t="shared" si="16"/>
        <v>7</v>
      </c>
      <c r="N65" s="37">
        <f t="shared" si="16"/>
        <v>8</v>
      </c>
      <c r="O65" s="37">
        <f t="shared" si="16"/>
        <v>9</v>
      </c>
      <c r="P65" s="37">
        <f t="shared" si="16"/>
        <v>10</v>
      </c>
      <c r="Q65" s="37">
        <f t="shared" si="16"/>
        <v>11</v>
      </c>
      <c r="R65" s="37">
        <f t="shared" si="16"/>
        <v>12</v>
      </c>
      <c r="S65" s="9"/>
      <c r="T65" s="9"/>
      <c r="W65" s="6"/>
      <c r="X65" s="6"/>
      <c r="Y65" s="6"/>
      <c r="Z65" s="6"/>
      <c r="AA65" s="6"/>
      <c r="AB65" s="6"/>
      <c r="AV65" s="3"/>
      <c r="BD65" s="3"/>
    </row>
    <row r="66" spans="1:56" ht="20.100000000000001" customHeight="1" thickBot="1">
      <c r="A66" s="65">
        <f t="shared" si="13"/>
        <v>65</v>
      </c>
      <c r="B66" s="33"/>
      <c r="C66" s="34">
        <f>VLOOKUP(B66,Partition!$G$2:$H$38,2)</f>
        <v>0</v>
      </c>
      <c r="D66" s="35">
        <f>COUNTIF(INDEX(C66:INDEX($C$1:C66,IFERROR(LOOKUP(2,1/($D$1:D65=2),ROW($D$1:D65)-MIN(ROW($D$1:D65)-1)),1),),),C66)</f>
        <v>2</v>
      </c>
      <c r="E66" s="34" t="str">
        <f t="shared" si="14"/>
        <v/>
      </c>
      <c r="F66" s="36">
        <f>COUNTIF(INDEX(E66:INDEX($E$1:E66,IFERROR(LOOKUP(2,1/($F$1:F65=2),ROW($F$1:F65)-MIN(ROW($F$1:F65)-1)),1),),),E66)</f>
        <v>2</v>
      </c>
      <c r="G66" s="37">
        <f t="shared" si="15"/>
        <v>1</v>
      </c>
      <c r="H66" s="37">
        <f t="shared" si="16"/>
        <v>2</v>
      </c>
      <c r="I66" s="37">
        <f t="shared" si="16"/>
        <v>3</v>
      </c>
      <c r="J66" s="37">
        <f t="shared" si="16"/>
        <v>4</v>
      </c>
      <c r="K66" s="37">
        <f t="shared" si="16"/>
        <v>5</v>
      </c>
      <c r="L66" s="37">
        <f t="shared" si="16"/>
        <v>6</v>
      </c>
      <c r="M66" s="37">
        <f t="shared" si="16"/>
        <v>7</v>
      </c>
      <c r="N66" s="37">
        <f t="shared" si="16"/>
        <v>8</v>
      </c>
      <c r="O66" s="37">
        <f t="shared" si="16"/>
        <v>9</v>
      </c>
      <c r="P66" s="37">
        <f t="shared" si="16"/>
        <v>10</v>
      </c>
      <c r="Q66" s="37">
        <f t="shared" si="16"/>
        <v>11</v>
      </c>
      <c r="R66" s="37">
        <f t="shared" si="16"/>
        <v>12</v>
      </c>
      <c r="S66" s="9"/>
      <c r="T66" s="9"/>
      <c r="W66" s="6"/>
      <c r="X66" s="6"/>
      <c r="Y66" s="6"/>
      <c r="Z66" s="6"/>
      <c r="AA66" s="6"/>
      <c r="AB66" s="6"/>
      <c r="AV66" s="3"/>
      <c r="BD66" s="3"/>
    </row>
    <row r="67" spans="1:56" ht="20.100000000000001" customHeight="1" thickBot="1">
      <c r="A67" s="65">
        <f t="shared" si="13"/>
        <v>66</v>
      </c>
      <c r="B67" s="33"/>
      <c r="C67" s="34">
        <f>VLOOKUP(B67,Partition!$G$2:$H$38,2)</f>
        <v>0</v>
      </c>
      <c r="D67" s="35">
        <f>COUNTIF(INDEX(C67:INDEX($C$1:C67,IFERROR(LOOKUP(2,1/($D$1:D66=2),ROW($D$1:D66)-MIN(ROW($D$1:D66)-1)),1),),),C67)</f>
        <v>2</v>
      </c>
      <c r="E67" s="34" t="str">
        <f t="shared" si="14"/>
        <v/>
      </c>
      <c r="F67" s="36">
        <f>COUNTIF(INDEX(E67:INDEX($E$1:E67,IFERROR(LOOKUP(2,1/($F$1:F66=2),ROW($F$1:F66)-MIN(ROW($F$1:F66)-1)),1),),),E67)</f>
        <v>2</v>
      </c>
      <c r="G67" s="37">
        <f t="shared" si="15"/>
        <v>1</v>
      </c>
      <c r="H67" s="37">
        <f t="shared" ref="H67:R82" si="17">IF(AND(G66&lt;&gt;$G67,G66&lt;&gt;G67,G66&lt;&gt;0),G66,H66)</f>
        <v>2</v>
      </c>
      <c r="I67" s="37">
        <f t="shared" si="17"/>
        <v>3</v>
      </c>
      <c r="J67" s="37">
        <f t="shared" si="17"/>
        <v>4</v>
      </c>
      <c r="K67" s="37">
        <f t="shared" si="17"/>
        <v>5</v>
      </c>
      <c r="L67" s="37">
        <f t="shared" si="17"/>
        <v>6</v>
      </c>
      <c r="M67" s="37">
        <f t="shared" si="17"/>
        <v>7</v>
      </c>
      <c r="N67" s="37">
        <f t="shared" si="17"/>
        <v>8</v>
      </c>
      <c r="O67" s="37">
        <f t="shared" si="17"/>
        <v>9</v>
      </c>
      <c r="P67" s="37">
        <f t="shared" si="17"/>
        <v>10</v>
      </c>
      <c r="Q67" s="37">
        <f t="shared" si="17"/>
        <v>11</v>
      </c>
      <c r="R67" s="37">
        <f t="shared" si="17"/>
        <v>12</v>
      </c>
      <c r="S67" s="9"/>
      <c r="T67" s="9"/>
      <c r="W67" s="6"/>
      <c r="X67" s="6"/>
      <c r="Y67" s="6"/>
      <c r="Z67" s="6"/>
      <c r="AA67" s="6"/>
      <c r="AB67" s="6"/>
      <c r="AV67" s="3"/>
      <c r="BD67" s="3"/>
    </row>
    <row r="68" spans="1:56" ht="20.100000000000001" customHeight="1" thickBot="1">
      <c r="A68" s="65">
        <f t="shared" ref="A68:A131" si="18">1+A67</f>
        <v>67</v>
      </c>
      <c r="B68" s="33"/>
      <c r="C68" s="34">
        <f>VLOOKUP(B68,Partition!$G$2:$H$38,2)</f>
        <v>0</v>
      </c>
      <c r="D68" s="35">
        <f>COUNTIF(INDEX(C68:INDEX($C$1:C68,IFERROR(LOOKUP(2,1/($D$1:D67=2),ROW($D$1:D67)-MIN(ROW($D$1:D67)-1)),1),),),C68)</f>
        <v>2</v>
      </c>
      <c r="E68" s="34" t="str">
        <f t="shared" ref="E68:E131" si="19">IF(C68=G68,1,IF(C68=H68,2,IF(C68=I68,3,IF(C68=J68,4,IF(C68=K68,5,IF(C68=L68,6,IF(C68=M68,7,IF(C68=N68,8,IF(C68=O68,9,IF(C68=P68,10,IF(C68=Q68,11,IF(C68=R68,12,""))))))))))))</f>
        <v/>
      </c>
      <c r="F68" s="36">
        <f>COUNTIF(INDEX(E68:INDEX($E$1:E68,IFERROR(LOOKUP(2,1/($F$1:F67=2),ROW($F$1:F67)-MIN(ROW($F$1:F67)-1)),1),),),E68)</f>
        <v>2</v>
      </c>
      <c r="G68" s="37">
        <f t="shared" ref="G68:G101" si="20">IF(C67&lt;&gt;0,C67,G67)</f>
        <v>1</v>
      </c>
      <c r="H68" s="37">
        <f t="shared" si="17"/>
        <v>2</v>
      </c>
      <c r="I68" s="37">
        <f t="shared" si="17"/>
        <v>3</v>
      </c>
      <c r="J68" s="37">
        <f t="shared" si="17"/>
        <v>4</v>
      </c>
      <c r="K68" s="37">
        <f t="shared" si="17"/>
        <v>5</v>
      </c>
      <c r="L68" s="37">
        <f t="shared" si="17"/>
        <v>6</v>
      </c>
      <c r="M68" s="37">
        <f t="shared" si="17"/>
        <v>7</v>
      </c>
      <c r="N68" s="37">
        <f t="shared" si="17"/>
        <v>8</v>
      </c>
      <c r="O68" s="37">
        <f t="shared" si="17"/>
        <v>9</v>
      </c>
      <c r="P68" s="37">
        <f t="shared" si="17"/>
        <v>10</v>
      </c>
      <c r="Q68" s="37">
        <f t="shared" si="17"/>
        <v>11</v>
      </c>
      <c r="R68" s="37">
        <f t="shared" si="17"/>
        <v>12</v>
      </c>
      <c r="S68" s="9"/>
      <c r="T68" s="9"/>
      <c r="W68" s="6"/>
      <c r="X68" s="6"/>
      <c r="Y68" s="6"/>
      <c r="Z68" s="6"/>
      <c r="AA68" s="6"/>
      <c r="AB68" s="6"/>
      <c r="AV68" s="3"/>
      <c r="BD68" s="3"/>
    </row>
    <row r="69" spans="1:56" ht="20.100000000000001" customHeight="1" thickBot="1">
      <c r="A69" s="65">
        <f t="shared" si="18"/>
        <v>68</v>
      </c>
      <c r="B69" s="33"/>
      <c r="C69" s="34">
        <f>VLOOKUP(B69,Partition!$G$2:$H$38,2)</f>
        <v>0</v>
      </c>
      <c r="D69" s="35">
        <f>COUNTIF(INDEX(C69:INDEX($C$1:C69,IFERROR(LOOKUP(2,1/($D$1:D68=2),ROW($D$1:D68)-MIN(ROW($D$1:D68)-1)),1),),),C69)</f>
        <v>2</v>
      </c>
      <c r="E69" s="34" t="str">
        <f t="shared" si="19"/>
        <v/>
      </c>
      <c r="F69" s="36">
        <f>COUNTIF(INDEX(E69:INDEX($E$1:E69,IFERROR(LOOKUP(2,1/($F$1:F68=2),ROW($F$1:F68)-MIN(ROW($F$1:F68)-1)),1),),),E69)</f>
        <v>2</v>
      </c>
      <c r="G69" s="37">
        <f t="shared" si="20"/>
        <v>1</v>
      </c>
      <c r="H69" s="37">
        <f t="shared" si="17"/>
        <v>2</v>
      </c>
      <c r="I69" s="37">
        <f t="shared" si="17"/>
        <v>3</v>
      </c>
      <c r="J69" s="37">
        <f t="shared" si="17"/>
        <v>4</v>
      </c>
      <c r="K69" s="37">
        <f t="shared" si="17"/>
        <v>5</v>
      </c>
      <c r="L69" s="37">
        <f t="shared" si="17"/>
        <v>6</v>
      </c>
      <c r="M69" s="37">
        <f t="shared" si="17"/>
        <v>7</v>
      </c>
      <c r="N69" s="37">
        <f t="shared" si="17"/>
        <v>8</v>
      </c>
      <c r="O69" s="37">
        <f t="shared" si="17"/>
        <v>9</v>
      </c>
      <c r="P69" s="37">
        <f t="shared" si="17"/>
        <v>10</v>
      </c>
      <c r="Q69" s="37">
        <f t="shared" si="17"/>
        <v>11</v>
      </c>
      <c r="R69" s="37">
        <f t="shared" si="17"/>
        <v>12</v>
      </c>
      <c r="S69" s="9"/>
      <c r="T69" s="9"/>
      <c r="W69" s="6"/>
      <c r="X69" s="6"/>
      <c r="Y69" s="6"/>
      <c r="Z69" s="6"/>
      <c r="AA69" s="6"/>
      <c r="AB69" s="6"/>
      <c r="AV69" s="3"/>
      <c r="BD69" s="3"/>
    </row>
    <row r="70" spans="1:56" ht="20.100000000000001" customHeight="1" thickBot="1">
      <c r="A70" s="65">
        <f t="shared" si="18"/>
        <v>69</v>
      </c>
      <c r="B70" s="33"/>
      <c r="C70" s="34">
        <f>VLOOKUP(B70,Partition!$G$2:$H$38,2)</f>
        <v>0</v>
      </c>
      <c r="D70" s="35">
        <f>COUNTIF(INDEX(C70:INDEX($C$1:C70,IFERROR(LOOKUP(2,1/($D$1:D69=2),ROW($D$1:D69)-MIN(ROW($D$1:D69)-1)),1),),),C70)</f>
        <v>2</v>
      </c>
      <c r="E70" s="34" t="str">
        <f t="shared" si="19"/>
        <v/>
      </c>
      <c r="F70" s="36">
        <f>COUNTIF(INDEX(E70:INDEX($E$1:E70,IFERROR(LOOKUP(2,1/($F$1:F69=2),ROW($F$1:F69)-MIN(ROW($F$1:F69)-1)),1),),),E70)</f>
        <v>2</v>
      </c>
      <c r="G70" s="37">
        <f t="shared" si="20"/>
        <v>1</v>
      </c>
      <c r="H70" s="37">
        <f t="shared" si="17"/>
        <v>2</v>
      </c>
      <c r="I70" s="37">
        <f t="shared" si="17"/>
        <v>3</v>
      </c>
      <c r="J70" s="37">
        <f t="shared" si="17"/>
        <v>4</v>
      </c>
      <c r="K70" s="37">
        <f t="shared" si="17"/>
        <v>5</v>
      </c>
      <c r="L70" s="37">
        <f t="shared" si="17"/>
        <v>6</v>
      </c>
      <c r="M70" s="37">
        <f t="shared" si="17"/>
        <v>7</v>
      </c>
      <c r="N70" s="37">
        <f t="shared" si="17"/>
        <v>8</v>
      </c>
      <c r="O70" s="37">
        <f t="shared" si="17"/>
        <v>9</v>
      </c>
      <c r="P70" s="37">
        <f t="shared" si="17"/>
        <v>10</v>
      </c>
      <c r="Q70" s="37">
        <f t="shared" si="17"/>
        <v>11</v>
      </c>
      <c r="R70" s="37">
        <f t="shared" si="17"/>
        <v>12</v>
      </c>
      <c r="S70" s="9"/>
      <c r="T70" s="9"/>
      <c r="W70" s="6"/>
      <c r="X70" s="6"/>
      <c r="Y70" s="6"/>
      <c r="Z70" s="6"/>
      <c r="AA70" s="6"/>
      <c r="AB70" s="6"/>
      <c r="AV70" s="3"/>
      <c r="BD70" s="3"/>
    </row>
    <row r="71" spans="1:56" ht="20.100000000000001" customHeight="1" thickBot="1">
      <c r="A71" s="65">
        <f t="shared" si="18"/>
        <v>70</v>
      </c>
      <c r="B71" s="33"/>
      <c r="C71" s="34">
        <f>VLOOKUP(B71,Partition!$G$2:$H$38,2)</f>
        <v>0</v>
      </c>
      <c r="D71" s="35">
        <f>COUNTIF(INDEX(C71:INDEX($C$1:C71,IFERROR(LOOKUP(2,1/($D$1:D70=2),ROW($D$1:D70)-MIN(ROW($D$1:D70)-1)),1),),),C71)</f>
        <v>2</v>
      </c>
      <c r="E71" s="34" t="str">
        <f t="shared" si="19"/>
        <v/>
      </c>
      <c r="F71" s="36">
        <f>COUNTIF(INDEX(E71:INDEX($E$1:E71,IFERROR(LOOKUP(2,1/($F$1:F70=2),ROW($F$1:F70)-MIN(ROW($F$1:F70)-1)),1),),),E71)</f>
        <v>2</v>
      </c>
      <c r="G71" s="37">
        <f t="shared" si="20"/>
        <v>1</v>
      </c>
      <c r="H71" s="37">
        <f t="shared" si="17"/>
        <v>2</v>
      </c>
      <c r="I71" s="37">
        <f t="shared" si="17"/>
        <v>3</v>
      </c>
      <c r="J71" s="37">
        <f t="shared" si="17"/>
        <v>4</v>
      </c>
      <c r="K71" s="37">
        <f t="shared" si="17"/>
        <v>5</v>
      </c>
      <c r="L71" s="37">
        <f t="shared" si="17"/>
        <v>6</v>
      </c>
      <c r="M71" s="37">
        <f t="shared" si="17"/>
        <v>7</v>
      </c>
      <c r="N71" s="37">
        <f t="shared" si="17"/>
        <v>8</v>
      </c>
      <c r="O71" s="37">
        <f t="shared" si="17"/>
        <v>9</v>
      </c>
      <c r="P71" s="37">
        <f t="shared" si="17"/>
        <v>10</v>
      </c>
      <c r="Q71" s="37">
        <f t="shared" si="17"/>
        <v>11</v>
      </c>
      <c r="R71" s="37">
        <f t="shared" si="17"/>
        <v>12</v>
      </c>
      <c r="S71" s="9"/>
      <c r="T71" s="9"/>
      <c r="W71" s="6"/>
      <c r="X71" s="6"/>
      <c r="Y71" s="6"/>
      <c r="Z71" s="6"/>
      <c r="AA71" s="6"/>
      <c r="AB71" s="6"/>
      <c r="AV71" s="3"/>
      <c r="BD71" s="3"/>
    </row>
    <row r="72" spans="1:56" ht="20.100000000000001" customHeight="1" thickBot="1">
      <c r="A72" s="65">
        <f t="shared" si="18"/>
        <v>71</v>
      </c>
      <c r="B72" s="33"/>
      <c r="C72" s="34">
        <f>VLOOKUP(B72,Partition!$G$2:$H$38,2)</f>
        <v>0</v>
      </c>
      <c r="D72" s="35">
        <f>COUNTIF(INDEX(C72:INDEX($C$1:C72,IFERROR(LOOKUP(2,1/($D$1:D71=2),ROW($D$1:D71)-MIN(ROW($D$1:D71)-1)),1),),),C72)</f>
        <v>2</v>
      </c>
      <c r="E72" s="34" t="str">
        <f t="shared" si="19"/>
        <v/>
      </c>
      <c r="F72" s="36">
        <f>COUNTIF(INDEX(E72:INDEX($E$1:E72,IFERROR(LOOKUP(2,1/($F$1:F71=2),ROW($F$1:F71)-MIN(ROW($F$1:F71)-1)),1),),),E72)</f>
        <v>2</v>
      </c>
      <c r="G72" s="37">
        <f t="shared" si="20"/>
        <v>1</v>
      </c>
      <c r="H72" s="37">
        <f t="shared" si="17"/>
        <v>2</v>
      </c>
      <c r="I72" s="37">
        <f t="shared" si="17"/>
        <v>3</v>
      </c>
      <c r="J72" s="37">
        <f t="shared" si="17"/>
        <v>4</v>
      </c>
      <c r="K72" s="37">
        <f t="shared" si="17"/>
        <v>5</v>
      </c>
      <c r="L72" s="37">
        <f t="shared" si="17"/>
        <v>6</v>
      </c>
      <c r="M72" s="37">
        <f t="shared" si="17"/>
        <v>7</v>
      </c>
      <c r="N72" s="37">
        <f t="shared" si="17"/>
        <v>8</v>
      </c>
      <c r="O72" s="37">
        <f t="shared" si="17"/>
        <v>9</v>
      </c>
      <c r="P72" s="37">
        <f t="shared" si="17"/>
        <v>10</v>
      </c>
      <c r="Q72" s="37">
        <f t="shared" si="17"/>
        <v>11</v>
      </c>
      <c r="R72" s="37">
        <f t="shared" si="17"/>
        <v>12</v>
      </c>
      <c r="S72" s="9"/>
      <c r="T72" s="9"/>
      <c r="W72" s="6"/>
      <c r="X72" s="6"/>
      <c r="Y72" s="6"/>
      <c r="Z72" s="6"/>
      <c r="AA72" s="6"/>
      <c r="AB72" s="6"/>
      <c r="AV72" s="3"/>
      <c r="BD72" s="3"/>
    </row>
    <row r="73" spans="1:56" ht="20.100000000000001" customHeight="1" thickBot="1">
      <c r="A73" s="65">
        <f t="shared" si="18"/>
        <v>72</v>
      </c>
      <c r="B73" s="33"/>
      <c r="C73" s="34">
        <f>VLOOKUP(B73,Partition!$G$2:$H$38,2)</f>
        <v>0</v>
      </c>
      <c r="D73" s="35">
        <f>COUNTIF(INDEX(C73:INDEX($C$1:C73,IFERROR(LOOKUP(2,1/($D$1:D72=2),ROW($D$1:D72)-MIN(ROW($D$1:D72)-1)),1),),),C73)</f>
        <v>2</v>
      </c>
      <c r="E73" s="34" t="str">
        <f t="shared" si="19"/>
        <v/>
      </c>
      <c r="F73" s="36">
        <f>COUNTIF(INDEX(E73:INDEX($E$1:E73,IFERROR(LOOKUP(2,1/($F$1:F72=2),ROW($F$1:F72)-MIN(ROW($F$1:F72)-1)),1),),),E73)</f>
        <v>2</v>
      </c>
      <c r="G73" s="37">
        <f t="shared" si="20"/>
        <v>1</v>
      </c>
      <c r="H73" s="37">
        <f t="shared" si="17"/>
        <v>2</v>
      </c>
      <c r="I73" s="37">
        <f t="shared" si="17"/>
        <v>3</v>
      </c>
      <c r="J73" s="37">
        <f t="shared" si="17"/>
        <v>4</v>
      </c>
      <c r="K73" s="37">
        <f t="shared" si="17"/>
        <v>5</v>
      </c>
      <c r="L73" s="37">
        <f t="shared" si="17"/>
        <v>6</v>
      </c>
      <c r="M73" s="37">
        <f t="shared" si="17"/>
        <v>7</v>
      </c>
      <c r="N73" s="37">
        <f t="shared" si="17"/>
        <v>8</v>
      </c>
      <c r="O73" s="37">
        <f t="shared" si="17"/>
        <v>9</v>
      </c>
      <c r="P73" s="37">
        <f t="shared" si="17"/>
        <v>10</v>
      </c>
      <c r="Q73" s="37">
        <f t="shared" si="17"/>
        <v>11</v>
      </c>
      <c r="R73" s="37">
        <f t="shared" si="17"/>
        <v>12</v>
      </c>
      <c r="S73" s="9"/>
      <c r="T73" s="9"/>
      <c r="W73" s="6"/>
      <c r="X73" s="6"/>
      <c r="Y73" s="6"/>
      <c r="Z73" s="6"/>
      <c r="AA73" s="6"/>
      <c r="AB73" s="6"/>
      <c r="AV73" s="3"/>
      <c r="BD73" s="3"/>
    </row>
    <row r="74" spans="1:56" ht="20.100000000000001" customHeight="1" thickBot="1">
      <c r="A74" s="65">
        <f t="shared" si="18"/>
        <v>73</v>
      </c>
      <c r="B74" s="33"/>
      <c r="C74" s="34">
        <f>VLOOKUP(B74,Partition!$G$2:$H$38,2)</f>
        <v>0</v>
      </c>
      <c r="D74" s="35">
        <f>COUNTIF(INDEX(C74:INDEX($C$1:C74,IFERROR(LOOKUP(2,1/($D$1:D73=2),ROW($D$1:D73)-MIN(ROW($D$1:D73)-1)),1),),),C74)</f>
        <v>2</v>
      </c>
      <c r="E74" s="34" t="str">
        <f t="shared" si="19"/>
        <v/>
      </c>
      <c r="F74" s="36">
        <f>COUNTIF(INDEX(E74:INDEX($E$1:E74,IFERROR(LOOKUP(2,1/($F$1:F73=2),ROW($F$1:F73)-MIN(ROW($F$1:F73)-1)),1),),),E74)</f>
        <v>2</v>
      </c>
      <c r="G74" s="37">
        <f t="shared" si="20"/>
        <v>1</v>
      </c>
      <c r="H74" s="37">
        <f t="shared" si="17"/>
        <v>2</v>
      </c>
      <c r="I74" s="37">
        <f t="shared" si="17"/>
        <v>3</v>
      </c>
      <c r="J74" s="37">
        <f t="shared" si="17"/>
        <v>4</v>
      </c>
      <c r="K74" s="37">
        <f t="shared" si="17"/>
        <v>5</v>
      </c>
      <c r="L74" s="37">
        <f t="shared" si="17"/>
        <v>6</v>
      </c>
      <c r="M74" s="37">
        <f t="shared" si="17"/>
        <v>7</v>
      </c>
      <c r="N74" s="37">
        <f t="shared" si="17"/>
        <v>8</v>
      </c>
      <c r="O74" s="37">
        <f t="shared" si="17"/>
        <v>9</v>
      </c>
      <c r="P74" s="37">
        <f t="shared" si="17"/>
        <v>10</v>
      </c>
      <c r="Q74" s="37">
        <f t="shared" si="17"/>
        <v>11</v>
      </c>
      <c r="R74" s="37">
        <f t="shared" si="17"/>
        <v>12</v>
      </c>
      <c r="S74" s="9"/>
      <c r="T74" s="9"/>
      <c r="W74" s="6"/>
      <c r="X74" s="6"/>
      <c r="Y74" s="6"/>
      <c r="Z74" s="6"/>
      <c r="AA74" s="6"/>
      <c r="AB74" s="6"/>
      <c r="AV74" s="3"/>
      <c r="BD74" s="3"/>
    </row>
    <row r="75" spans="1:56" ht="20.100000000000001" customHeight="1" thickBot="1">
      <c r="A75" s="65">
        <f t="shared" si="18"/>
        <v>74</v>
      </c>
      <c r="B75" s="33"/>
      <c r="C75" s="34">
        <f>VLOOKUP(B75,Partition!$G$2:$H$38,2)</f>
        <v>0</v>
      </c>
      <c r="D75" s="35">
        <f>COUNTIF(INDEX(C75:INDEX($C$1:C75,IFERROR(LOOKUP(2,1/($D$1:D74=2),ROW($D$1:D74)-MIN(ROW($D$1:D74)-1)),1),),),C75)</f>
        <v>2</v>
      </c>
      <c r="E75" s="34" t="str">
        <f t="shared" si="19"/>
        <v/>
      </c>
      <c r="F75" s="36">
        <f>COUNTIF(INDEX(E75:INDEX($E$1:E75,IFERROR(LOOKUP(2,1/($F$1:F74=2),ROW($F$1:F74)-MIN(ROW($F$1:F74)-1)),1),),),E75)</f>
        <v>2</v>
      </c>
      <c r="G75" s="37">
        <f t="shared" si="20"/>
        <v>1</v>
      </c>
      <c r="H75" s="37">
        <f t="shared" si="17"/>
        <v>2</v>
      </c>
      <c r="I75" s="37">
        <f t="shared" si="17"/>
        <v>3</v>
      </c>
      <c r="J75" s="37">
        <f t="shared" si="17"/>
        <v>4</v>
      </c>
      <c r="K75" s="37">
        <f t="shared" si="17"/>
        <v>5</v>
      </c>
      <c r="L75" s="37">
        <f t="shared" si="17"/>
        <v>6</v>
      </c>
      <c r="M75" s="37">
        <f t="shared" si="17"/>
        <v>7</v>
      </c>
      <c r="N75" s="37">
        <f t="shared" si="17"/>
        <v>8</v>
      </c>
      <c r="O75" s="37">
        <f t="shared" si="17"/>
        <v>9</v>
      </c>
      <c r="P75" s="37">
        <f t="shared" si="17"/>
        <v>10</v>
      </c>
      <c r="Q75" s="37">
        <f t="shared" si="17"/>
        <v>11</v>
      </c>
      <c r="R75" s="37">
        <f t="shared" si="17"/>
        <v>12</v>
      </c>
      <c r="S75" s="9"/>
      <c r="T75" s="9"/>
      <c r="W75" s="6"/>
      <c r="X75" s="6"/>
      <c r="Y75" s="6"/>
      <c r="Z75" s="6"/>
      <c r="AA75" s="6"/>
      <c r="AB75" s="6"/>
      <c r="AV75" s="3"/>
      <c r="BD75" s="3"/>
    </row>
    <row r="76" spans="1:56" ht="20.100000000000001" customHeight="1" thickBot="1">
      <c r="A76" s="65">
        <f t="shared" si="18"/>
        <v>75</v>
      </c>
      <c r="B76" s="33"/>
      <c r="C76" s="34">
        <f>VLOOKUP(B76,Partition!$G$2:$H$38,2)</f>
        <v>0</v>
      </c>
      <c r="D76" s="35">
        <f>COUNTIF(INDEX(C76:INDEX($C$1:C76,IFERROR(LOOKUP(2,1/($D$1:D75=2),ROW($D$1:D75)-MIN(ROW($D$1:D75)-1)),1),),),C76)</f>
        <v>2</v>
      </c>
      <c r="E76" s="34" t="str">
        <f t="shared" si="19"/>
        <v/>
      </c>
      <c r="F76" s="36">
        <f>COUNTIF(INDEX(E76:INDEX($E$1:E76,IFERROR(LOOKUP(2,1/($F$1:F75=2),ROW($F$1:F75)-MIN(ROW($F$1:F75)-1)),1),),),E76)</f>
        <v>2</v>
      </c>
      <c r="G76" s="37">
        <f t="shared" si="20"/>
        <v>1</v>
      </c>
      <c r="H76" s="37">
        <f t="shared" si="17"/>
        <v>2</v>
      </c>
      <c r="I76" s="37">
        <f t="shared" si="17"/>
        <v>3</v>
      </c>
      <c r="J76" s="37">
        <f t="shared" si="17"/>
        <v>4</v>
      </c>
      <c r="K76" s="37">
        <f t="shared" si="17"/>
        <v>5</v>
      </c>
      <c r="L76" s="37">
        <f t="shared" si="17"/>
        <v>6</v>
      </c>
      <c r="M76" s="37">
        <f t="shared" si="17"/>
        <v>7</v>
      </c>
      <c r="N76" s="37">
        <f t="shared" si="17"/>
        <v>8</v>
      </c>
      <c r="O76" s="37">
        <f t="shared" si="17"/>
        <v>9</v>
      </c>
      <c r="P76" s="37">
        <f t="shared" si="17"/>
        <v>10</v>
      </c>
      <c r="Q76" s="37">
        <f t="shared" si="17"/>
        <v>11</v>
      </c>
      <c r="R76" s="37">
        <f t="shared" si="17"/>
        <v>12</v>
      </c>
      <c r="S76" s="9"/>
      <c r="T76" s="9"/>
      <c r="W76" s="6"/>
      <c r="X76" s="6"/>
      <c r="Y76" s="6"/>
      <c r="Z76" s="6"/>
      <c r="AA76" s="6"/>
      <c r="AB76" s="6"/>
      <c r="AV76" s="3"/>
      <c r="BD76" s="3"/>
    </row>
    <row r="77" spans="1:56" ht="20.100000000000001" customHeight="1" thickBot="1">
      <c r="A77" s="65">
        <f t="shared" si="18"/>
        <v>76</v>
      </c>
      <c r="B77" s="33"/>
      <c r="C77" s="34">
        <f>VLOOKUP(B77,Partition!$G$2:$H$38,2)</f>
        <v>0</v>
      </c>
      <c r="D77" s="35">
        <f>COUNTIF(INDEX(C77:INDEX($C$1:C77,IFERROR(LOOKUP(2,1/($D$1:D76=2),ROW($D$1:D76)-MIN(ROW($D$1:D76)-1)),1),),),C77)</f>
        <v>2</v>
      </c>
      <c r="E77" s="34" t="str">
        <f t="shared" si="19"/>
        <v/>
      </c>
      <c r="F77" s="36">
        <f>COUNTIF(INDEX(E77:INDEX($E$1:E77,IFERROR(LOOKUP(2,1/($F$1:F76=2),ROW($F$1:F76)-MIN(ROW($F$1:F76)-1)),1),),),E77)</f>
        <v>2</v>
      </c>
      <c r="G77" s="37">
        <f t="shared" si="20"/>
        <v>1</v>
      </c>
      <c r="H77" s="37">
        <f t="shared" si="17"/>
        <v>2</v>
      </c>
      <c r="I77" s="37">
        <f t="shared" si="17"/>
        <v>3</v>
      </c>
      <c r="J77" s="37">
        <f t="shared" si="17"/>
        <v>4</v>
      </c>
      <c r="K77" s="37">
        <f t="shared" si="17"/>
        <v>5</v>
      </c>
      <c r="L77" s="37">
        <f t="shared" si="17"/>
        <v>6</v>
      </c>
      <c r="M77" s="37">
        <f t="shared" si="17"/>
        <v>7</v>
      </c>
      <c r="N77" s="37">
        <f t="shared" si="17"/>
        <v>8</v>
      </c>
      <c r="O77" s="37">
        <f t="shared" si="17"/>
        <v>9</v>
      </c>
      <c r="P77" s="37">
        <f t="shared" si="17"/>
        <v>10</v>
      </c>
      <c r="Q77" s="37">
        <f t="shared" si="17"/>
        <v>11</v>
      </c>
      <c r="R77" s="37">
        <f t="shared" si="17"/>
        <v>12</v>
      </c>
      <c r="S77" s="9"/>
      <c r="T77" s="9"/>
      <c r="W77" s="6"/>
      <c r="X77" s="6"/>
      <c r="Y77" s="6"/>
      <c r="Z77" s="6"/>
      <c r="AA77" s="6"/>
      <c r="AB77" s="6"/>
      <c r="AV77" s="3"/>
      <c r="BD77" s="3"/>
    </row>
    <row r="78" spans="1:56" ht="20.100000000000001" customHeight="1" thickBot="1">
      <c r="A78" s="65">
        <f t="shared" si="18"/>
        <v>77</v>
      </c>
      <c r="B78" s="33"/>
      <c r="C78" s="34">
        <f>VLOOKUP(B78,Partition!$G$2:$H$38,2)</f>
        <v>0</v>
      </c>
      <c r="D78" s="35">
        <f>COUNTIF(INDEX(C78:INDEX($C$1:C78,IFERROR(LOOKUP(2,1/($D$1:D77=2),ROW($D$1:D77)-MIN(ROW($D$1:D77)-1)),1),),),C78)</f>
        <v>2</v>
      </c>
      <c r="E78" s="34" t="str">
        <f t="shared" si="19"/>
        <v/>
      </c>
      <c r="F78" s="36">
        <f>COUNTIF(INDEX(E78:INDEX($E$1:E78,IFERROR(LOOKUP(2,1/($F$1:F77=2),ROW($F$1:F77)-MIN(ROW($F$1:F77)-1)),1),),),E78)</f>
        <v>2</v>
      </c>
      <c r="G78" s="37">
        <f t="shared" si="20"/>
        <v>1</v>
      </c>
      <c r="H78" s="37">
        <f t="shared" si="17"/>
        <v>2</v>
      </c>
      <c r="I78" s="37">
        <f t="shared" si="17"/>
        <v>3</v>
      </c>
      <c r="J78" s="37">
        <f t="shared" si="17"/>
        <v>4</v>
      </c>
      <c r="K78" s="37">
        <f t="shared" si="17"/>
        <v>5</v>
      </c>
      <c r="L78" s="37">
        <f t="shared" si="17"/>
        <v>6</v>
      </c>
      <c r="M78" s="37">
        <f t="shared" si="17"/>
        <v>7</v>
      </c>
      <c r="N78" s="37">
        <f t="shared" si="17"/>
        <v>8</v>
      </c>
      <c r="O78" s="37">
        <f t="shared" si="17"/>
        <v>9</v>
      </c>
      <c r="P78" s="37">
        <f t="shared" si="17"/>
        <v>10</v>
      </c>
      <c r="Q78" s="37">
        <f t="shared" si="17"/>
        <v>11</v>
      </c>
      <c r="R78" s="37">
        <f t="shared" si="17"/>
        <v>12</v>
      </c>
      <c r="S78" s="9"/>
      <c r="T78" s="9"/>
      <c r="W78" s="6"/>
      <c r="X78" s="6"/>
      <c r="Y78" s="6"/>
      <c r="Z78" s="6"/>
      <c r="AA78" s="6"/>
      <c r="AB78" s="6"/>
      <c r="AV78" s="3"/>
      <c r="BD78" s="3"/>
    </row>
    <row r="79" spans="1:56" ht="20.100000000000001" customHeight="1" thickBot="1">
      <c r="A79" s="65">
        <f t="shared" si="18"/>
        <v>78</v>
      </c>
      <c r="B79" s="33"/>
      <c r="C79" s="34">
        <f>VLOOKUP(B79,Partition!$G$2:$H$38,2)</f>
        <v>0</v>
      </c>
      <c r="D79" s="35">
        <f>COUNTIF(INDEX(C79:INDEX($C$1:C79,IFERROR(LOOKUP(2,1/($D$1:D78=2),ROW($D$1:D78)-MIN(ROW($D$1:D78)-1)),1),),),C79)</f>
        <v>2</v>
      </c>
      <c r="E79" s="34" t="str">
        <f t="shared" si="19"/>
        <v/>
      </c>
      <c r="F79" s="36">
        <f>COUNTIF(INDEX(E79:INDEX($E$1:E79,IFERROR(LOOKUP(2,1/($F$1:F78=2),ROW($F$1:F78)-MIN(ROW($F$1:F78)-1)),1),),),E79)</f>
        <v>2</v>
      </c>
      <c r="G79" s="37">
        <f t="shared" si="20"/>
        <v>1</v>
      </c>
      <c r="H79" s="37">
        <f t="shared" si="17"/>
        <v>2</v>
      </c>
      <c r="I79" s="37">
        <f t="shared" si="17"/>
        <v>3</v>
      </c>
      <c r="J79" s="37">
        <f t="shared" si="17"/>
        <v>4</v>
      </c>
      <c r="K79" s="37">
        <f t="shared" si="17"/>
        <v>5</v>
      </c>
      <c r="L79" s="37">
        <f t="shared" si="17"/>
        <v>6</v>
      </c>
      <c r="M79" s="37">
        <f t="shared" si="17"/>
        <v>7</v>
      </c>
      <c r="N79" s="37">
        <f t="shared" si="17"/>
        <v>8</v>
      </c>
      <c r="O79" s="37">
        <f t="shared" si="17"/>
        <v>9</v>
      </c>
      <c r="P79" s="37">
        <f t="shared" si="17"/>
        <v>10</v>
      </c>
      <c r="Q79" s="37">
        <f t="shared" si="17"/>
        <v>11</v>
      </c>
      <c r="R79" s="37">
        <f t="shared" si="17"/>
        <v>12</v>
      </c>
      <c r="S79" s="9"/>
      <c r="T79" s="9"/>
      <c r="W79" s="6"/>
      <c r="X79" s="6"/>
      <c r="Y79" s="6"/>
      <c r="Z79" s="6"/>
      <c r="AA79" s="6"/>
      <c r="AB79" s="6"/>
      <c r="AV79" s="3"/>
      <c r="BD79" s="3"/>
    </row>
    <row r="80" spans="1:56" ht="20.100000000000001" customHeight="1" thickBot="1">
      <c r="A80" s="65">
        <f t="shared" si="18"/>
        <v>79</v>
      </c>
      <c r="B80" s="33"/>
      <c r="C80" s="34">
        <f>VLOOKUP(B80,Partition!$G$2:$H$38,2)</f>
        <v>0</v>
      </c>
      <c r="D80" s="35">
        <f>COUNTIF(INDEX(C80:INDEX($C$1:C80,IFERROR(LOOKUP(2,1/($D$1:D79=2),ROW($D$1:D79)-MIN(ROW($D$1:D79)-1)),1),),),C80)</f>
        <v>2</v>
      </c>
      <c r="E80" s="34" t="str">
        <f t="shared" si="19"/>
        <v/>
      </c>
      <c r="F80" s="36">
        <f>COUNTIF(INDEX(E80:INDEX($E$1:E80,IFERROR(LOOKUP(2,1/($F$1:F79=2),ROW($F$1:F79)-MIN(ROW($F$1:F79)-1)),1),),),E80)</f>
        <v>2</v>
      </c>
      <c r="G80" s="37">
        <f t="shared" si="20"/>
        <v>1</v>
      </c>
      <c r="H80" s="37">
        <f t="shared" si="17"/>
        <v>2</v>
      </c>
      <c r="I80" s="37">
        <f t="shared" si="17"/>
        <v>3</v>
      </c>
      <c r="J80" s="37">
        <f t="shared" si="17"/>
        <v>4</v>
      </c>
      <c r="K80" s="37">
        <f t="shared" si="17"/>
        <v>5</v>
      </c>
      <c r="L80" s="37">
        <f t="shared" si="17"/>
        <v>6</v>
      </c>
      <c r="M80" s="37">
        <f t="shared" si="17"/>
        <v>7</v>
      </c>
      <c r="N80" s="37">
        <f t="shared" si="17"/>
        <v>8</v>
      </c>
      <c r="O80" s="37">
        <f t="shared" si="17"/>
        <v>9</v>
      </c>
      <c r="P80" s="37">
        <f t="shared" si="17"/>
        <v>10</v>
      </c>
      <c r="Q80" s="37">
        <f t="shared" si="17"/>
        <v>11</v>
      </c>
      <c r="R80" s="37">
        <f t="shared" si="17"/>
        <v>12</v>
      </c>
      <c r="S80" s="9"/>
      <c r="T80" s="9"/>
      <c r="W80" s="6"/>
      <c r="X80" s="6"/>
      <c r="Y80" s="6"/>
      <c r="Z80" s="6"/>
      <c r="AA80" s="6"/>
      <c r="AB80" s="6"/>
      <c r="AV80" s="3"/>
      <c r="BD80" s="3"/>
    </row>
    <row r="81" spans="1:56" ht="20.100000000000001" customHeight="1" thickBot="1">
      <c r="A81" s="65">
        <f t="shared" si="18"/>
        <v>80</v>
      </c>
      <c r="B81" s="33"/>
      <c r="C81" s="34">
        <f>VLOOKUP(B81,Partition!$G$2:$H$38,2)</f>
        <v>0</v>
      </c>
      <c r="D81" s="35">
        <f>COUNTIF(INDEX(C81:INDEX($C$1:C81,IFERROR(LOOKUP(2,1/($D$1:D80=2),ROW($D$1:D80)-MIN(ROW($D$1:D80)-1)),1),),),C81)</f>
        <v>2</v>
      </c>
      <c r="E81" s="34" t="str">
        <f t="shared" si="19"/>
        <v/>
      </c>
      <c r="F81" s="36">
        <f>COUNTIF(INDEX(E81:INDEX($E$1:E81,IFERROR(LOOKUP(2,1/($F$1:F80=2),ROW($F$1:F80)-MIN(ROW($F$1:F80)-1)),1),),),E81)</f>
        <v>2</v>
      </c>
      <c r="G81" s="37">
        <f t="shared" si="20"/>
        <v>1</v>
      </c>
      <c r="H81" s="37">
        <f t="shared" si="17"/>
        <v>2</v>
      </c>
      <c r="I81" s="37">
        <f t="shared" si="17"/>
        <v>3</v>
      </c>
      <c r="J81" s="37">
        <f t="shared" si="17"/>
        <v>4</v>
      </c>
      <c r="K81" s="37">
        <f t="shared" si="17"/>
        <v>5</v>
      </c>
      <c r="L81" s="37">
        <f t="shared" si="17"/>
        <v>6</v>
      </c>
      <c r="M81" s="37">
        <f t="shared" si="17"/>
        <v>7</v>
      </c>
      <c r="N81" s="37">
        <f t="shared" si="17"/>
        <v>8</v>
      </c>
      <c r="O81" s="37">
        <f t="shared" si="17"/>
        <v>9</v>
      </c>
      <c r="P81" s="37">
        <f t="shared" si="17"/>
        <v>10</v>
      </c>
      <c r="Q81" s="37">
        <f t="shared" si="17"/>
        <v>11</v>
      </c>
      <c r="R81" s="37">
        <f t="shared" si="17"/>
        <v>12</v>
      </c>
      <c r="S81" s="9"/>
      <c r="T81" s="9"/>
      <c r="W81" s="6"/>
      <c r="X81" s="6"/>
      <c r="Y81" s="6"/>
      <c r="Z81" s="6"/>
      <c r="AA81" s="6"/>
      <c r="AB81" s="6"/>
      <c r="AV81" s="3"/>
      <c r="BD81" s="3"/>
    </row>
    <row r="82" spans="1:56" ht="20.100000000000001" customHeight="1" thickBot="1">
      <c r="A82" s="65">
        <f t="shared" si="18"/>
        <v>81</v>
      </c>
      <c r="B82" s="33"/>
      <c r="C82" s="34">
        <f>VLOOKUP(B82,Partition!$G$2:$H$38,2)</f>
        <v>0</v>
      </c>
      <c r="D82" s="35">
        <f>COUNTIF(INDEX(C82:INDEX($C$1:C82,IFERROR(LOOKUP(2,1/($D$1:D81=2),ROW($D$1:D81)-MIN(ROW($D$1:D81)-1)),1),),),C82)</f>
        <v>2</v>
      </c>
      <c r="E82" s="34" t="str">
        <f t="shared" si="19"/>
        <v/>
      </c>
      <c r="F82" s="36">
        <f>COUNTIF(INDEX(E82:INDEX($E$1:E82,IFERROR(LOOKUP(2,1/($F$1:F81=2),ROW($F$1:F81)-MIN(ROW($F$1:F81)-1)),1),),),E82)</f>
        <v>2</v>
      </c>
      <c r="G82" s="37">
        <f t="shared" si="20"/>
        <v>1</v>
      </c>
      <c r="H82" s="37">
        <f t="shared" si="17"/>
        <v>2</v>
      </c>
      <c r="I82" s="37">
        <f t="shared" si="17"/>
        <v>3</v>
      </c>
      <c r="J82" s="37">
        <f t="shared" si="17"/>
        <v>4</v>
      </c>
      <c r="K82" s="37">
        <f t="shared" si="17"/>
        <v>5</v>
      </c>
      <c r="L82" s="37">
        <f t="shared" si="17"/>
        <v>6</v>
      </c>
      <c r="M82" s="37">
        <f t="shared" si="17"/>
        <v>7</v>
      </c>
      <c r="N82" s="37">
        <f t="shared" si="17"/>
        <v>8</v>
      </c>
      <c r="O82" s="37">
        <f t="shared" si="17"/>
        <v>9</v>
      </c>
      <c r="P82" s="37">
        <f t="shared" si="17"/>
        <v>10</v>
      </c>
      <c r="Q82" s="37">
        <f t="shared" si="17"/>
        <v>11</v>
      </c>
      <c r="R82" s="37">
        <f t="shared" si="17"/>
        <v>12</v>
      </c>
      <c r="S82" s="9"/>
      <c r="T82" s="9"/>
      <c r="W82" s="6"/>
      <c r="X82" s="6"/>
      <c r="Y82" s="6"/>
      <c r="Z82" s="6"/>
      <c r="AA82" s="6"/>
      <c r="AB82" s="6"/>
      <c r="AV82" s="3"/>
      <c r="BD82" s="3"/>
    </row>
    <row r="83" spans="1:56" ht="20.100000000000001" customHeight="1" thickBot="1">
      <c r="A83" s="65">
        <f t="shared" si="18"/>
        <v>82</v>
      </c>
      <c r="B83" s="33"/>
      <c r="C83" s="34">
        <f>VLOOKUP(B83,Partition!$G$2:$H$38,2)</f>
        <v>0</v>
      </c>
      <c r="D83" s="35">
        <f>COUNTIF(INDEX(C83:INDEX($C$1:C83,IFERROR(LOOKUP(2,1/($D$1:D82=2),ROW($D$1:D82)-MIN(ROW($D$1:D82)-1)),1),),),C83)</f>
        <v>2</v>
      </c>
      <c r="E83" s="34" t="str">
        <f t="shared" si="19"/>
        <v/>
      </c>
      <c r="F83" s="36">
        <f>COUNTIF(INDEX(E83:INDEX($E$1:E83,IFERROR(LOOKUP(2,1/($F$1:F82=2),ROW($F$1:F82)-MIN(ROW($F$1:F82)-1)),1),),),E83)</f>
        <v>2</v>
      </c>
      <c r="G83" s="37">
        <f t="shared" si="20"/>
        <v>1</v>
      </c>
      <c r="H83" s="37">
        <f t="shared" ref="H83:R98" si="21">IF(AND(G82&lt;&gt;$G83,G82&lt;&gt;G83,G82&lt;&gt;0),G82,H82)</f>
        <v>2</v>
      </c>
      <c r="I83" s="37">
        <f t="shared" si="21"/>
        <v>3</v>
      </c>
      <c r="J83" s="37">
        <f t="shared" si="21"/>
        <v>4</v>
      </c>
      <c r="K83" s="37">
        <f t="shared" si="21"/>
        <v>5</v>
      </c>
      <c r="L83" s="37">
        <f t="shared" si="21"/>
        <v>6</v>
      </c>
      <c r="M83" s="37">
        <f t="shared" si="21"/>
        <v>7</v>
      </c>
      <c r="N83" s="37">
        <f t="shared" si="21"/>
        <v>8</v>
      </c>
      <c r="O83" s="37">
        <f t="shared" si="21"/>
        <v>9</v>
      </c>
      <c r="P83" s="37">
        <f t="shared" si="21"/>
        <v>10</v>
      </c>
      <c r="Q83" s="37">
        <f t="shared" si="21"/>
        <v>11</v>
      </c>
      <c r="R83" s="37">
        <f t="shared" si="21"/>
        <v>12</v>
      </c>
      <c r="S83" s="9"/>
      <c r="T83" s="9"/>
      <c r="W83" s="6"/>
      <c r="X83" s="6"/>
      <c r="Y83" s="6"/>
      <c r="Z83" s="6"/>
      <c r="AA83" s="6"/>
      <c r="AB83" s="6"/>
      <c r="AV83" s="3"/>
      <c r="BD83" s="3"/>
    </row>
    <row r="84" spans="1:56" ht="20.100000000000001" customHeight="1" thickBot="1">
      <c r="A84" s="65">
        <f t="shared" si="18"/>
        <v>83</v>
      </c>
      <c r="B84" s="33"/>
      <c r="C84" s="34">
        <f>VLOOKUP(B84,Partition!$G$2:$H$38,2)</f>
        <v>0</v>
      </c>
      <c r="D84" s="35">
        <f>COUNTIF(INDEX(C84:INDEX($C$1:C84,IFERROR(LOOKUP(2,1/($D$1:D83=2),ROW($D$1:D83)-MIN(ROW($D$1:D83)-1)),1),),),C84)</f>
        <v>2</v>
      </c>
      <c r="E84" s="34" t="str">
        <f t="shared" si="19"/>
        <v/>
      </c>
      <c r="F84" s="36">
        <f>COUNTIF(INDEX(E84:INDEX($E$1:E84,IFERROR(LOOKUP(2,1/($F$1:F83=2),ROW($F$1:F83)-MIN(ROW($F$1:F83)-1)),1),),),E84)</f>
        <v>2</v>
      </c>
      <c r="G84" s="37">
        <f t="shared" si="20"/>
        <v>1</v>
      </c>
      <c r="H84" s="37">
        <f t="shared" si="21"/>
        <v>2</v>
      </c>
      <c r="I84" s="37">
        <f t="shared" si="21"/>
        <v>3</v>
      </c>
      <c r="J84" s="37">
        <f t="shared" si="21"/>
        <v>4</v>
      </c>
      <c r="K84" s="37">
        <f t="shared" si="21"/>
        <v>5</v>
      </c>
      <c r="L84" s="37">
        <f t="shared" si="21"/>
        <v>6</v>
      </c>
      <c r="M84" s="37">
        <f t="shared" si="21"/>
        <v>7</v>
      </c>
      <c r="N84" s="37">
        <f t="shared" si="21"/>
        <v>8</v>
      </c>
      <c r="O84" s="37">
        <f t="shared" si="21"/>
        <v>9</v>
      </c>
      <c r="P84" s="37">
        <f t="shared" si="21"/>
        <v>10</v>
      </c>
      <c r="Q84" s="37">
        <f t="shared" si="21"/>
        <v>11</v>
      </c>
      <c r="R84" s="37">
        <f t="shared" si="21"/>
        <v>12</v>
      </c>
      <c r="S84" s="9"/>
      <c r="T84" s="9"/>
      <c r="W84" s="6"/>
      <c r="X84" s="6"/>
      <c r="Y84" s="6"/>
      <c r="Z84" s="6"/>
      <c r="AA84" s="6"/>
      <c r="AB84" s="6"/>
      <c r="AV84" s="3"/>
      <c r="BD84" s="3"/>
    </row>
    <row r="85" spans="1:56" ht="20.100000000000001" customHeight="1" thickBot="1">
      <c r="A85" s="65">
        <f t="shared" si="18"/>
        <v>84</v>
      </c>
      <c r="B85" s="33"/>
      <c r="C85" s="34">
        <f>VLOOKUP(B85,Partition!$G$2:$H$38,2)</f>
        <v>0</v>
      </c>
      <c r="D85" s="35">
        <f>COUNTIF(INDEX(C85:INDEX($C$1:C85,IFERROR(LOOKUP(2,1/($D$1:D84=2),ROW($D$1:D84)-MIN(ROW($D$1:D84)-1)),1),),),C85)</f>
        <v>2</v>
      </c>
      <c r="E85" s="34" t="str">
        <f t="shared" si="19"/>
        <v/>
      </c>
      <c r="F85" s="36">
        <f>COUNTIF(INDEX(E85:INDEX($E$1:E85,IFERROR(LOOKUP(2,1/($F$1:F84=2),ROW($F$1:F84)-MIN(ROW($F$1:F84)-1)),1),),),E85)</f>
        <v>2</v>
      </c>
      <c r="G85" s="37">
        <f t="shared" si="20"/>
        <v>1</v>
      </c>
      <c r="H85" s="37">
        <f t="shared" si="21"/>
        <v>2</v>
      </c>
      <c r="I85" s="37">
        <f t="shared" si="21"/>
        <v>3</v>
      </c>
      <c r="J85" s="37">
        <f t="shared" si="21"/>
        <v>4</v>
      </c>
      <c r="K85" s="37">
        <f t="shared" si="21"/>
        <v>5</v>
      </c>
      <c r="L85" s="37">
        <f t="shared" si="21"/>
        <v>6</v>
      </c>
      <c r="M85" s="37">
        <f t="shared" si="21"/>
        <v>7</v>
      </c>
      <c r="N85" s="37">
        <f t="shared" si="21"/>
        <v>8</v>
      </c>
      <c r="O85" s="37">
        <f t="shared" si="21"/>
        <v>9</v>
      </c>
      <c r="P85" s="37">
        <f t="shared" si="21"/>
        <v>10</v>
      </c>
      <c r="Q85" s="37">
        <f t="shared" si="21"/>
        <v>11</v>
      </c>
      <c r="R85" s="37">
        <f t="shared" si="21"/>
        <v>12</v>
      </c>
      <c r="S85" s="9"/>
      <c r="T85" s="9"/>
      <c r="W85" s="6"/>
      <c r="X85" s="6"/>
      <c r="Y85" s="6"/>
      <c r="Z85" s="6"/>
      <c r="AA85" s="6"/>
      <c r="AB85" s="6"/>
      <c r="AV85" s="3"/>
      <c r="BD85" s="3"/>
    </row>
    <row r="86" spans="1:56" ht="20.100000000000001" customHeight="1" thickBot="1">
      <c r="A86" s="65">
        <f t="shared" si="18"/>
        <v>85</v>
      </c>
      <c r="B86" s="33"/>
      <c r="C86" s="34">
        <f>VLOOKUP(B86,Partition!$G$2:$H$38,2)</f>
        <v>0</v>
      </c>
      <c r="D86" s="35">
        <f>COUNTIF(INDEX(C86:INDEX($C$1:C86,IFERROR(LOOKUP(2,1/($D$1:D85=2),ROW($D$1:D85)-MIN(ROW($D$1:D85)-1)),1),),),C86)</f>
        <v>2</v>
      </c>
      <c r="E86" s="34" t="str">
        <f t="shared" si="19"/>
        <v/>
      </c>
      <c r="F86" s="36">
        <f>COUNTIF(INDEX(E86:INDEX($E$1:E86,IFERROR(LOOKUP(2,1/($F$1:F85=2),ROW($F$1:F85)-MIN(ROW($F$1:F85)-1)),1),),),E86)</f>
        <v>2</v>
      </c>
      <c r="G86" s="37">
        <f t="shared" si="20"/>
        <v>1</v>
      </c>
      <c r="H86" s="37">
        <f t="shared" si="21"/>
        <v>2</v>
      </c>
      <c r="I86" s="37">
        <f t="shared" si="21"/>
        <v>3</v>
      </c>
      <c r="J86" s="37">
        <f t="shared" si="21"/>
        <v>4</v>
      </c>
      <c r="K86" s="37">
        <f t="shared" si="21"/>
        <v>5</v>
      </c>
      <c r="L86" s="37">
        <f t="shared" si="21"/>
        <v>6</v>
      </c>
      <c r="M86" s="37">
        <f t="shared" si="21"/>
        <v>7</v>
      </c>
      <c r="N86" s="37">
        <f t="shared" si="21"/>
        <v>8</v>
      </c>
      <c r="O86" s="37">
        <f t="shared" si="21"/>
        <v>9</v>
      </c>
      <c r="P86" s="37">
        <f t="shared" si="21"/>
        <v>10</v>
      </c>
      <c r="Q86" s="37">
        <f t="shared" si="21"/>
        <v>11</v>
      </c>
      <c r="R86" s="37">
        <f t="shared" si="21"/>
        <v>12</v>
      </c>
      <c r="S86" s="9"/>
      <c r="T86" s="9"/>
      <c r="W86" s="6"/>
      <c r="X86" s="6"/>
      <c r="Y86" s="6"/>
      <c r="Z86" s="6"/>
      <c r="AA86" s="6"/>
      <c r="AB86" s="6"/>
      <c r="AV86" s="3"/>
      <c r="BD86" s="3"/>
    </row>
    <row r="87" spans="1:56" ht="20.100000000000001" customHeight="1" thickBot="1">
      <c r="A87" s="65">
        <f t="shared" si="18"/>
        <v>86</v>
      </c>
      <c r="B87" s="33"/>
      <c r="C87" s="34">
        <f>VLOOKUP(B87,Partition!$G$2:$H$38,2)</f>
        <v>0</v>
      </c>
      <c r="D87" s="35">
        <f>COUNTIF(INDEX(C87:INDEX($C$1:C87,IFERROR(LOOKUP(2,1/($D$1:D86=2),ROW($D$1:D86)-MIN(ROW($D$1:D86)-1)),1),),),C87)</f>
        <v>2</v>
      </c>
      <c r="E87" s="34" t="str">
        <f t="shared" si="19"/>
        <v/>
      </c>
      <c r="F87" s="36">
        <f>COUNTIF(INDEX(E87:INDEX($E$1:E87,IFERROR(LOOKUP(2,1/($F$1:F86=2),ROW($F$1:F86)-MIN(ROW($F$1:F86)-1)),1),),),E87)</f>
        <v>2</v>
      </c>
      <c r="G87" s="37">
        <f t="shared" si="20"/>
        <v>1</v>
      </c>
      <c r="H87" s="37">
        <f t="shared" si="21"/>
        <v>2</v>
      </c>
      <c r="I87" s="37">
        <f t="shared" si="21"/>
        <v>3</v>
      </c>
      <c r="J87" s="37">
        <f t="shared" si="21"/>
        <v>4</v>
      </c>
      <c r="K87" s="37">
        <f t="shared" si="21"/>
        <v>5</v>
      </c>
      <c r="L87" s="37">
        <f t="shared" si="21"/>
        <v>6</v>
      </c>
      <c r="M87" s="37">
        <f t="shared" si="21"/>
        <v>7</v>
      </c>
      <c r="N87" s="37">
        <f t="shared" si="21"/>
        <v>8</v>
      </c>
      <c r="O87" s="37">
        <f t="shared" si="21"/>
        <v>9</v>
      </c>
      <c r="P87" s="37">
        <f t="shared" si="21"/>
        <v>10</v>
      </c>
      <c r="Q87" s="37">
        <f t="shared" si="21"/>
        <v>11</v>
      </c>
      <c r="R87" s="37">
        <f t="shared" si="21"/>
        <v>12</v>
      </c>
      <c r="S87" s="9"/>
      <c r="T87" s="9"/>
      <c r="W87" s="6"/>
      <c r="X87" s="6"/>
      <c r="Y87" s="6"/>
      <c r="Z87" s="6"/>
      <c r="AA87" s="6"/>
      <c r="AB87" s="6"/>
      <c r="AV87" s="3"/>
      <c r="BD87" s="3"/>
    </row>
    <row r="88" spans="1:56" ht="20.100000000000001" customHeight="1" thickBot="1">
      <c r="A88" s="65">
        <f t="shared" si="18"/>
        <v>87</v>
      </c>
      <c r="B88" s="33"/>
      <c r="C88" s="34">
        <f>VLOOKUP(B88,Partition!$G$2:$H$38,2)</f>
        <v>0</v>
      </c>
      <c r="D88" s="35">
        <f>COUNTIF(INDEX(C88:INDEX($C$1:C88,IFERROR(LOOKUP(2,1/($D$1:D87=2),ROW($D$1:D87)-MIN(ROW($D$1:D87)-1)),1),),),C88)</f>
        <v>2</v>
      </c>
      <c r="E88" s="34" t="str">
        <f t="shared" si="19"/>
        <v/>
      </c>
      <c r="F88" s="36">
        <f>COUNTIF(INDEX(E88:INDEX($E$1:E88,IFERROR(LOOKUP(2,1/($F$1:F87=2),ROW($F$1:F87)-MIN(ROW($F$1:F87)-1)),1),),),E88)</f>
        <v>2</v>
      </c>
      <c r="G88" s="37">
        <f t="shared" si="20"/>
        <v>1</v>
      </c>
      <c r="H88" s="37">
        <f t="shared" si="21"/>
        <v>2</v>
      </c>
      <c r="I88" s="37">
        <f t="shared" si="21"/>
        <v>3</v>
      </c>
      <c r="J88" s="37">
        <f t="shared" si="21"/>
        <v>4</v>
      </c>
      <c r="K88" s="37">
        <f t="shared" si="21"/>
        <v>5</v>
      </c>
      <c r="L88" s="37">
        <f t="shared" si="21"/>
        <v>6</v>
      </c>
      <c r="M88" s="37">
        <f t="shared" si="21"/>
        <v>7</v>
      </c>
      <c r="N88" s="37">
        <f t="shared" si="21"/>
        <v>8</v>
      </c>
      <c r="O88" s="37">
        <f t="shared" si="21"/>
        <v>9</v>
      </c>
      <c r="P88" s="37">
        <f t="shared" si="21"/>
        <v>10</v>
      </c>
      <c r="Q88" s="37">
        <f t="shared" si="21"/>
        <v>11</v>
      </c>
      <c r="R88" s="37">
        <f t="shared" si="21"/>
        <v>12</v>
      </c>
      <c r="S88" s="9"/>
      <c r="T88" s="9"/>
      <c r="W88" s="6"/>
      <c r="X88" s="6"/>
      <c r="Y88" s="6"/>
      <c r="Z88" s="6"/>
      <c r="AA88" s="6"/>
      <c r="AB88" s="6"/>
      <c r="AV88" s="3"/>
      <c r="BD88" s="3"/>
    </row>
    <row r="89" spans="1:56" ht="20.100000000000001" customHeight="1" thickBot="1">
      <c r="A89" s="65">
        <f t="shared" si="18"/>
        <v>88</v>
      </c>
      <c r="B89" s="33"/>
      <c r="C89" s="34">
        <f>VLOOKUP(B89,Partition!$G$2:$H$38,2)</f>
        <v>0</v>
      </c>
      <c r="D89" s="35">
        <f>COUNTIF(INDEX(C89:INDEX($C$1:C89,IFERROR(LOOKUP(2,1/($D$1:D88=2),ROW($D$1:D88)-MIN(ROW($D$1:D88)-1)),1),),),C89)</f>
        <v>2</v>
      </c>
      <c r="E89" s="34" t="str">
        <f t="shared" si="19"/>
        <v/>
      </c>
      <c r="F89" s="36">
        <f>COUNTIF(INDEX(E89:INDEX($E$1:E89,IFERROR(LOOKUP(2,1/($F$1:F88=2),ROW($F$1:F88)-MIN(ROW($F$1:F88)-1)),1),),),E89)</f>
        <v>2</v>
      </c>
      <c r="G89" s="37">
        <f t="shared" si="20"/>
        <v>1</v>
      </c>
      <c r="H89" s="37">
        <f t="shared" si="21"/>
        <v>2</v>
      </c>
      <c r="I89" s="37">
        <f t="shared" si="21"/>
        <v>3</v>
      </c>
      <c r="J89" s="37">
        <f t="shared" si="21"/>
        <v>4</v>
      </c>
      <c r="K89" s="37">
        <f t="shared" si="21"/>
        <v>5</v>
      </c>
      <c r="L89" s="37">
        <f t="shared" si="21"/>
        <v>6</v>
      </c>
      <c r="M89" s="37">
        <f t="shared" si="21"/>
        <v>7</v>
      </c>
      <c r="N89" s="37">
        <f t="shared" si="21"/>
        <v>8</v>
      </c>
      <c r="O89" s="37">
        <f t="shared" si="21"/>
        <v>9</v>
      </c>
      <c r="P89" s="37">
        <f t="shared" si="21"/>
        <v>10</v>
      </c>
      <c r="Q89" s="37">
        <f t="shared" si="21"/>
        <v>11</v>
      </c>
      <c r="R89" s="37">
        <f t="shared" si="21"/>
        <v>12</v>
      </c>
      <c r="S89" s="9"/>
      <c r="T89" s="9"/>
      <c r="W89" s="6"/>
      <c r="X89" s="6"/>
      <c r="Y89" s="6"/>
      <c r="Z89" s="6"/>
      <c r="AA89" s="6"/>
      <c r="AB89" s="6"/>
      <c r="AV89" s="3"/>
      <c r="BD89" s="3"/>
    </row>
    <row r="90" spans="1:56" ht="20.100000000000001" customHeight="1" thickBot="1">
      <c r="A90" s="65">
        <f t="shared" si="18"/>
        <v>89</v>
      </c>
      <c r="B90" s="33"/>
      <c r="C90" s="34">
        <f>VLOOKUP(B90,Partition!$G$2:$H$38,2)</f>
        <v>0</v>
      </c>
      <c r="D90" s="35">
        <f>COUNTIF(INDEX(C90:INDEX($C$1:C90,IFERROR(LOOKUP(2,1/($D$1:D89=2),ROW($D$1:D89)-MIN(ROW($D$1:D89)-1)),1),),),C90)</f>
        <v>2</v>
      </c>
      <c r="E90" s="34" t="str">
        <f t="shared" si="19"/>
        <v/>
      </c>
      <c r="F90" s="36">
        <f>COUNTIF(INDEX(E90:INDEX($E$1:E90,IFERROR(LOOKUP(2,1/($F$1:F89=2),ROW($F$1:F89)-MIN(ROW($F$1:F89)-1)),1),),),E90)</f>
        <v>2</v>
      </c>
      <c r="G90" s="37">
        <f t="shared" si="20"/>
        <v>1</v>
      </c>
      <c r="H90" s="37">
        <f t="shared" si="21"/>
        <v>2</v>
      </c>
      <c r="I90" s="37">
        <f t="shared" si="21"/>
        <v>3</v>
      </c>
      <c r="J90" s="37">
        <f t="shared" si="21"/>
        <v>4</v>
      </c>
      <c r="K90" s="37">
        <f t="shared" si="21"/>
        <v>5</v>
      </c>
      <c r="L90" s="37">
        <f t="shared" si="21"/>
        <v>6</v>
      </c>
      <c r="M90" s="37">
        <f t="shared" si="21"/>
        <v>7</v>
      </c>
      <c r="N90" s="37">
        <f t="shared" si="21"/>
        <v>8</v>
      </c>
      <c r="O90" s="37">
        <f t="shared" si="21"/>
        <v>9</v>
      </c>
      <c r="P90" s="37">
        <f t="shared" si="21"/>
        <v>10</v>
      </c>
      <c r="Q90" s="37">
        <f t="shared" si="21"/>
        <v>11</v>
      </c>
      <c r="R90" s="37">
        <f t="shared" si="21"/>
        <v>12</v>
      </c>
      <c r="S90" s="9"/>
      <c r="T90" s="9"/>
      <c r="W90" s="6"/>
      <c r="X90" s="6"/>
      <c r="Y90" s="6"/>
      <c r="Z90" s="6"/>
      <c r="AA90" s="6"/>
      <c r="AB90" s="6"/>
      <c r="AV90" s="3"/>
      <c r="BD90" s="3"/>
    </row>
    <row r="91" spans="1:56" ht="20.100000000000001" customHeight="1" thickBot="1">
      <c r="A91" s="65">
        <f t="shared" si="18"/>
        <v>90</v>
      </c>
      <c r="B91" s="33"/>
      <c r="C91" s="34">
        <f>VLOOKUP(B91,Partition!$G$2:$H$38,2)</f>
        <v>0</v>
      </c>
      <c r="D91" s="35">
        <f>COUNTIF(INDEX(C91:INDEX($C$1:C91,IFERROR(LOOKUP(2,1/($D$1:D90=2),ROW($D$1:D90)-MIN(ROW($D$1:D90)-1)),1),),),C91)</f>
        <v>2</v>
      </c>
      <c r="E91" s="34" t="str">
        <f t="shared" si="19"/>
        <v/>
      </c>
      <c r="F91" s="36">
        <f>COUNTIF(INDEX(E91:INDEX($E$1:E91,IFERROR(LOOKUP(2,1/($F$1:F90=2),ROW($F$1:F90)-MIN(ROW($F$1:F90)-1)),1),),),E91)</f>
        <v>2</v>
      </c>
      <c r="G91" s="37">
        <f t="shared" si="20"/>
        <v>1</v>
      </c>
      <c r="H91" s="37">
        <f t="shared" si="21"/>
        <v>2</v>
      </c>
      <c r="I91" s="37">
        <f t="shared" si="21"/>
        <v>3</v>
      </c>
      <c r="J91" s="37">
        <f t="shared" si="21"/>
        <v>4</v>
      </c>
      <c r="K91" s="37">
        <f t="shared" si="21"/>
        <v>5</v>
      </c>
      <c r="L91" s="37">
        <f t="shared" si="21"/>
        <v>6</v>
      </c>
      <c r="M91" s="37">
        <f t="shared" si="21"/>
        <v>7</v>
      </c>
      <c r="N91" s="37">
        <f t="shared" si="21"/>
        <v>8</v>
      </c>
      <c r="O91" s="37">
        <f t="shared" si="21"/>
        <v>9</v>
      </c>
      <c r="P91" s="37">
        <f t="shared" si="21"/>
        <v>10</v>
      </c>
      <c r="Q91" s="37">
        <f t="shared" si="21"/>
        <v>11</v>
      </c>
      <c r="R91" s="37">
        <f t="shared" si="21"/>
        <v>12</v>
      </c>
      <c r="S91" s="9"/>
      <c r="T91" s="9"/>
      <c r="W91" s="6"/>
      <c r="X91" s="6"/>
      <c r="Y91" s="6"/>
      <c r="Z91" s="6"/>
      <c r="AA91" s="6"/>
      <c r="AB91" s="6"/>
      <c r="AV91" s="3"/>
      <c r="BD91" s="3"/>
    </row>
    <row r="92" spans="1:56" ht="20.100000000000001" customHeight="1" thickBot="1">
      <c r="A92" s="65">
        <f t="shared" si="18"/>
        <v>91</v>
      </c>
      <c r="B92" s="33"/>
      <c r="C92" s="34">
        <f>VLOOKUP(B92,Partition!$G$2:$H$38,2)</f>
        <v>0</v>
      </c>
      <c r="D92" s="35">
        <f>COUNTIF(INDEX(C92:INDEX($C$1:C92,IFERROR(LOOKUP(2,1/($D$1:D91=2),ROW($D$1:D91)-MIN(ROW($D$1:D91)-1)),1),),),C92)</f>
        <v>2</v>
      </c>
      <c r="E92" s="34" t="str">
        <f t="shared" si="19"/>
        <v/>
      </c>
      <c r="F92" s="36">
        <f>COUNTIF(INDEX(E92:INDEX($E$1:E92,IFERROR(LOOKUP(2,1/($F$1:F91=2),ROW($F$1:F91)-MIN(ROW($F$1:F91)-1)),1),),),E92)</f>
        <v>2</v>
      </c>
      <c r="G92" s="37">
        <f t="shared" si="20"/>
        <v>1</v>
      </c>
      <c r="H92" s="37">
        <f t="shared" si="21"/>
        <v>2</v>
      </c>
      <c r="I92" s="37">
        <f t="shared" si="21"/>
        <v>3</v>
      </c>
      <c r="J92" s="37">
        <f t="shared" si="21"/>
        <v>4</v>
      </c>
      <c r="K92" s="37">
        <f t="shared" si="21"/>
        <v>5</v>
      </c>
      <c r="L92" s="37">
        <f t="shared" si="21"/>
        <v>6</v>
      </c>
      <c r="M92" s="37">
        <f t="shared" si="21"/>
        <v>7</v>
      </c>
      <c r="N92" s="37">
        <f t="shared" si="21"/>
        <v>8</v>
      </c>
      <c r="O92" s="37">
        <f t="shared" si="21"/>
        <v>9</v>
      </c>
      <c r="P92" s="37">
        <f t="shared" si="21"/>
        <v>10</v>
      </c>
      <c r="Q92" s="37">
        <f t="shared" si="21"/>
        <v>11</v>
      </c>
      <c r="R92" s="37">
        <f t="shared" si="21"/>
        <v>12</v>
      </c>
      <c r="S92" s="9"/>
      <c r="T92" s="9"/>
      <c r="W92" s="6"/>
      <c r="X92" s="6"/>
      <c r="Y92" s="6"/>
      <c r="Z92" s="6"/>
      <c r="AA92" s="6"/>
      <c r="AB92" s="6"/>
      <c r="AV92" s="3"/>
      <c r="BD92" s="3"/>
    </row>
    <row r="93" spans="1:56" ht="20.100000000000001" customHeight="1" thickBot="1">
      <c r="A93" s="65">
        <f t="shared" si="18"/>
        <v>92</v>
      </c>
      <c r="B93" s="33"/>
      <c r="C93" s="34">
        <f>VLOOKUP(B93,Partition!$G$2:$H$38,2)</f>
        <v>0</v>
      </c>
      <c r="D93" s="35">
        <f>COUNTIF(INDEX(C93:INDEX($C$1:C93,IFERROR(LOOKUP(2,1/($D$1:D92=2),ROW($D$1:D92)-MIN(ROW($D$1:D92)-1)),1),),),C93)</f>
        <v>2</v>
      </c>
      <c r="E93" s="34" t="str">
        <f t="shared" si="19"/>
        <v/>
      </c>
      <c r="F93" s="36">
        <f>COUNTIF(INDEX(E93:INDEX($E$1:E93,IFERROR(LOOKUP(2,1/($F$1:F92=2),ROW($F$1:F92)-MIN(ROW($F$1:F92)-1)),1),),),E93)</f>
        <v>2</v>
      </c>
      <c r="G93" s="37">
        <f t="shared" si="20"/>
        <v>1</v>
      </c>
      <c r="H93" s="37">
        <f t="shared" si="21"/>
        <v>2</v>
      </c>
      <c r="I93" s="37">
        <f t="shared" si="21"/>
        <v>3</v>
      </c>
      <c r="J93" s="37">
        <f t="shared" si="21"/>
        <v>4</v>
      </c>
      <c r="K93" s="37">
        <f t="shared" si="21"/>
        <v>5</v>
      </c>
      <c r="L93" s="37">
        <f t="shared" si="21"/>
        <v>6</v>
      </c>
      <c r="M93" s="37">
        <f t="shared" si="21"/>
        <v>7</v>
      </c>
      <c r="N93" s="37">
        <f t="shared" si="21"/>
        <v>8</v>
      </c>
      <c r="O93" s="37">
        <f t="shared" si="21"/>
        <v>9</v>
      </c>
      <c r="P93" s="37">
        <f t="shared" si="21"/>
        <v>10</v>
      </c>
      <c r="Q93" s="37">
        <f t="shared" si="21"/>
        <v>11</v>
      </c>
      <c r="R93" s="37">
        <f t="shared" si="21"/>
        <v>12</v>
      </c>
      <c r="S93" s="9"/>
      <c r="T93" s="9"/>
      <c r="W93" s="6"/>
      <c r="X93" s="6"/>
      <c r="Y93" s="6"/>
      <c r="Z93" s="6"/>
      <c r="AA93" s="6"/>
      <c r="AB93" s="6"/>
      <c r="AV93" s="3"/>
      <c r="BD93" s="3"/>
    </row>
    <row r="94" spans="1:56" ht="20.100000000000001" customHeight="1" thickBot="1">
      <c r="A94" s="65">
        <f t="shared" si="18"/>
        <v>93</v>
      </c>
      <c r="B94" s="33"/>
      <c r="C94" s="34">
        <f>VLOOKUP(B94,Partition!$G$2:$H$38,2)</f>
        <v>0</v>
      </c>
      <c r="D94" s="35">
        <f>COUNTIF(INDEX(C94:INDEX($C$1:C94,IFERROR(LOOKUP(2,1/($D$1:D93=2),ROW($D$1:D93)-MIN(ROW($D$1:D93)-1)),1),),),C94)</f>
        <v>2</v>
      </c>
      <c r="E94" s="34" t="str">
        <f t="shared" si="19"/>
        <v/>
      </c>
      <c r="F94" s="36">
        <f>COUNTIF(INDEX(E94:INDEX($E$1:E94,IFERROR(LOOKUP(2,1/($F$1:F93=2),ROW($F$1:F93)-MIN(ROW($F$1:F93)-1)),1),),),E94)</f>
        <v>2</v>
      </c>
      <c r="G94" s="37">
        <f t="shared" si="20"/>
        <v>1</v>
      </c>
      <c r="H94" s="37">
        <f t="shared" si="21"/>
        <v>2</v>
      </c>
      <c r="I94" s="37">
        <f t="shared" si="21"/>
        <v>3</v>
      </c>
      <c r="J94" s="37">
        <f t="shared" si="21"/>
        <v>4</v>
      </c>
      <c r="K94" s="37">
        <f t="shared" si="21"/>
        <v>5</v>
      </c>
      <c r="L94" s="37">
        <f t="shared" si="21"/>
        <v>6</v>
      </c>
      <c r="M94" s="37">
        <f t="shared" si="21"/>
        <v>7</v>
      </c>
      <c r="N94" s="37">
        <f t="shared" si="21"/>
        <v>8</v>
      </c>
      <c r="O94" s="37">
        <f t="shared" si="21"/>
        <v>9</v>
      </c>
      <c r="P94" s="37">
        <f t="shared" si="21"/>
        <v>10</v>
      </c>
      <c r="Q94" s="37">
        <f t="shared" si="21"/>
        <v>11</v>
      </c>
      <c r="R94" s="37">
        <f t="shared" si="21"/>
        <v>12</v>
      </c>
      <c r="S94" s="9"/>
      <c r="T94" s="9"/>
      <c r="W94" s="6"/>
      <c r="X94" s="6"/>
      <c r="Y94" s="6"/>
      <c r="Z94" s="6"/>
      <c r="AA94" s="6"/>
      <c r="AB94" s="6"/>
      <c r="AV94" s="3"/>
      <c r="BD94" s="3"/>
    </row>
    <row r="95" spans="1:56" ht="20.100000000000001" customHeight="1" thickBot="1">
      <c r="A95" s="65">
        <f t="shared" si="18"/>
        <v>94</v>
      </c>
      <c r="B95" s="33"/>
      <c r="C95" s="34">
        <f>VLOOKUP(B95,Partition!$G$2:$H$38,2)</f>
        <v>0</v>
      </c>
      <c r="D95" s="35">
        <f>COUNTIF(INDEX(C95:INDEX($C$1:C95,IFERROR(LOOKUP(2,1/($D$1:D94=2),ROW($D$1:D94)-MIN(ROW($D$1:D94)-1)),1),),),C95)</f>
        <v>2</v>
      </c>
      <c r="E95" s="34" t="str">
        <f t="shared" si="19"/>
        <v/>
      </c>
      <c r="F95" s="36">
        <f>COUNTIF(INDEX(E95:INDEX($E$1:E95,IFERROR(LOOKUP(2,1/($F$1:F94=2),ROW($F$1:F94)-MIN(ROW($F$1:F94)-1)),1),),),E95)</f>
        <v>2</v>
      </c>
      <c r="G95" s="37">
        <f t="shared" si="20"/>
        <v>1</v>
      </c>
      <c r="H95" s="37">
        <f t="shared" si="21"/>
        <v>2</v>
      </c>
      <c r="I95" s="37">
        <f t="shared" si="21"/>
        <v>3</v>
      </c>
      <c r="J95" s="37">
        <f t="shared" si="21"/>
        <v>4</v>
      </c>
      <c r="K95" s="37">
        <f t="shared" si="21"/>
        <v>5</v>
      </c>
      <c r="L95" s="37">
        <f t="shared" si="21"/>
        <v>6</v>
      </c>
      <c r="M95" s="37">
        <f t="shared" si="21"/>
        <v>7</v>
      </c>
      <c r="N95" s="37">
        <f t="shared" si="21"/>
        <v>8</v>
      </c>
      <c r="O95" s="37">
        <f t="shared" si="21"/>
        <v>9</v>
      </c>
      <c r="P95" s="37">
        <f t="shared" si="21"/>
        <v>10</v>
      </c>
      <c r="Q95" s="37">
        <f t="shared" si="21"/>
        <v>11</v>
      </c>
      <c r="R95" s="37">
        <f t="shared" si="21"/>
        <v>12</v>
      </c>
      <c r="S95" s="9"/>
      <c r="T95" s="9"/>
      <c r="W95" s="6"/>
      <c r="X95" s="6"/>
      <c r="Y95" s="6"/>
      <c r="Z95" s="6"/>
      <c r="AA95" s="6"/>
      <c r="AB95" s="6"/>
      <c r="AV95" s="3"/>
      <c r="BD95" s="3"/>
    </row>
    <row r="96" spans="1:56" ht="20.100000000000001" customHeight="1" thickBot="1">
      <c r="A96" s="65">
        <f t="shared" si="18"/>
        <v>95</v>
      </c>
      <c r="B96" s="33"/>
      <c r="C96" s="34">
        <f>VLOOKUP(B96,Partition!$G$2:$H$38,2)</f>
        <v>0</v>
      </c>
      <c r="D96" s="35">
        <f>COUNTIF(INDEX(C96:INDEX($C$1:C96,IFERROR(LOOKUP(2,1/($D$1:D95=2),ROW($D$1:D95)-MIN(ROW($D$1:D95)-1)),1),),),C96)</f>
        <v>2</v>
      </c>
      <c r="E96" s="34" t="str">
        <f t="shared" si="19"/>
        <v/>
      </c>
      <c r="F96" s="36">
        <f>COUNTIF(INDEX(E96:INDEX($E$1:E96,IFERROR(LOOKUP(2,1/($F$1:F95=2),ROW($F$1:F95)-MIN(ROW($F$1:F95)-1)),1),),),E96)</f>
        <v>2</v>
      </c>
      <c r="G96" s="37">
        <f t="shared" si="20"/>
        <v>1</v>
      </c>
      <c r="H96" s="37">
        <f t="shared" si="21"/>
        <v>2</v>
      </c>
      <c r="I96" s="37">
        <f t="shared" si="21"/>
        <v>3</v>
      </c>
      <c r="J96" s="37">
        <f t="shared" si="21"/>
        <v>4</v>
      </c>
      <c r="K96" s="37">
        <f t="shared" si="21"/>
        <v>5</v>
      </c>
      <c r="L96" s="37">
        <f t="shared" si="21"/>
        <v>6</v>
      </c>
      <c r="M96" s="37">
        <f t="shared" si="21"/>
        <v>7</v>
      </c>
      <c r="N96" s="37">
        <f t="shared" si="21"/>
        <v>8</v>
      </c>
      <c r="O96" s="37">
        <f t="shared" si="21"/>
        <v>9</v>
      </c>
      <c r="P96" s="37">
        <f t="shared" si="21"/>
        <v>10</v>
      </c>
      <c r="Q96" s="37">
        <f t="shared" si="21"/>
        <v>11</v>
      </c>
      <c r="R96" s="37">
        <f t="shared" si="21"/>
        <v>12</v>
      </c>
      <c r="S96" s="9"/>
      <c r="T96" s="9"/>
      <c r="W96" s="6"/>
      <c r="X96" s="6"/>
      <c r="Y96" s="6"/>
      <c r="Z96" s="6"/>
      <c r="AA96" s="6"/>
      <c r="AB96" s="6"/>
      <c r="AV96" s="3"/>
      <c r="BD96" s="3"/>
    </row>
    <row r="97" spans="1:56" ht="20.100000000000001" customHeight="1" thickBot="1">
      <c r="A97" s="65">
        <f t="shared" si="18"/>
        <v>96</v>
      </c>
      <c r="B97" s="33"/>
      <c r="C97" s="34">
        <f>VLOOKUP(B97,Partition!$G$2:$H$38,2)</f>
        <v>0</v>
      </c>
      <c r="D97" s="35">
        <f>COUNTIF(INDEX(C97:INDEX($C$1:C97,IFERROR(LOOKUP(2,1/($D$1:D96=2),ROW($D$1:D96)-MIN(ROW($D$1:D96)-1)),1),),),C97)</f>
        <v>2</v>
      </c>
      <c r="E97" s="34" t="str">
        <f t="shared" si="19"/>
        <v/>
      </c>
      <c r="F97" s="36">
        <f>COUNTIF(INDEX(E97:INDEX($E$1:E97,IFERROR(LOOKUP(2,1/($F$1:F96=2),ROW($F$1:F96)-MIN(ROW($F$1:F96)-1)),1),),),E97)</f>
        <v>2</v>
      </c>
      <c r="G97" s="37">
        <f t="shared" si="20"/>
        <v>1</v>
      </c>
      <c r="H97" s="37">
        <f t="shared" si="21"/>
        <v>2</v>
      </c>
      <c r="I97" s="37">
        <f t="shared" si="21"/>
        <v>3</v>
      </c>
      <c r="J97" s="37">
        <f t="shared" si="21"/>
        <v>4</v>
      </c>
      <c r="K97" s="37">
        <f t="shared" si="21"/>
        <v>5</v>
      </c>
      <c r="L97" s="37">
        <f t="shared" si="21"/>
        <v>6</v>
      </c>
      <c r="M97" s="37">
        <f t="shared" si="21"/>
        <v>7</v>
      </c>
      <c r="N97" s="37">
        <f t="shared" si="21"/>
        <v>8</v>
      </c>
      <c r="O97" s="37">
        <f t="shared" si="21"/>
        <v>9</v>
      </c>
      <c r="P97" s="37">
        <f t="shared" si="21"/>
        <v>10</v>
      </c>
      <c r="Q97" s="37">
        <f t="shared" si="21"/>
        <v>11</v>
      </c>
      <c r="R97" s="37">
        <f t="shared" si="21"/>
        <v>12</v>
      </c>
      <c r="S97" s="9"/>
      <c r="T97" s="9"/>
      <c r="W97" s="6"/>
      <c r="X97" s="6"/>
      <c r="Y97" s="6"/>
      <c r="Z97" s="6"/>
      <c r="AA97" s="6"/>
      <c r="AB97" s="6"/>
      <c r="AV97" s="3"/>
      <c r="BD97" s="3"/>
    </row>
    <row r="98" spans="1:56" ht="20.100000000000001" customHeight="1" thickBot="1">
      <c r="A98" s="65">
        <f t="shared" si="18"/>
        <v>97</v>
      </c>
      <c r="B98" s="33"/>
      <c r="C98" s="34">
        <f>VLOOKUP(B98,Partition!$G$2:$H$38,2)</f>
        <v>0</v>
      </c>
      <c r="D98" s="35">
        <f>COUNTIF(INDEX(C98:INDEX($C$1:C98,IFERROR(LOOKUP(2,1/($D$1:D97=2),ROW($D$1:D97)-MIN(ROW($D$1:D97)-1)),1),),),C98)</f>
        <v>2</v>
      </c>
      <c r="E98" s="34" t="str">
        <f t="shared" si="19"/>
        <v/>
      </c>
      <c r="F98" s="36">
        <f>COUNTIF(INDEX(E98:INDEX($E$1:E98,IFERROR(LOOKUP(2,1/($F$1:F97=2),ROW($F$1:F97)-MIN(ROW($F$1:F97)-1)),1),),),E98)</f>
        <v>2</v>
      </c>
      <c r="G98" s="37">
        <f t="shared" si="20"/>
        <v>1</v>
      </c>
      <c r="H98" s="37">
        <f t="shared" si="21"/>
        <v>2</v>
      </c>
      <c r="I98" s="37">
        <f t="shared" si="21"/>
        <v>3</v>
      </c>
      <c r="J98" s="37">
        <f t="shared" si="21"/>
        <v>4</v>
      </c>
      <c r="K98" s="37">
        <f t="shared" si="21"/>
        <v>5</v>
      </c>
      <c r="L98" s="37">
        <f t="shared" si="21"/>
        <v>6</v>
      </c>
      <c r="M98" s="37">
        <f t="shared" si="21"/>
        <v>7</v>
      </c>
      <c r="N98" s="37">
        <f t="shared" si="21"/>
        <v>8</v>
      </c>
      <c r="O98" s="37">
        <f t="shared" si="21"/>
        <v>9</v>
      </c>
      <c r="P98" s="37">
        <f t="shared" si="21"/>
        <v>10</v>
      </c>
      <c r="Q98" s="37">
        <f t="shared" si="21"/>
        <v>11</v>
      </c>
      <c r="R98" s="37">
        <f t="shared" si="21"/>
        <v>12</v>
      </c>
      <c r="S98" s="9"/>
      <c r="T98" s="9"/>
      <c r="W98" s="6"/>
      <c r="X98" s="6"/>
      <c r="Y98" s="6"/>
      <c r="Z98" s="6"/>
      <c r="AA98" s="6"/>
      <c r="AB98" s="6"/>
      <c r="AV98" s="3"/>
      <c r="BD98" s="3"/>
    </row>
    <row r="99" spans="1:56" ht="20.100000000000001" customHeight="1" thickBot="1">
      <c r="A99" s="65">
        <f t="shared" si="18"/>
        <v>98</v>
      </c>
      <c r="B99" s="33"/>
      <c r="C99" s="34">
        <f>VLOOKUP(B99,Partition!$G$2:$H$38,2)</f>
        <v>0</v>
      </c>
      <c r="D99" s="35">
        <f>COUNTIF(INDEX(C99:INDEX($C$1:C99,IFERROR(LOOKUP(2,1/($D$1:D98=2),ROW($D$1:D98)-MIN(ROW($D$1:D98)-1)),1),),),C99)</f>
        <v>2</v>
      </c>
      <c r="E99" s="34" t="str">
        <f t="shared" si="19"/>
        <v/>
      </c>
      <c r="F99" s="36">
        <f>COUNTIF(INDEX(E99:INDEX($E$1:E99,IFERROR(LOOKUP(2,1/($F$1:F98=2),ROW($F$1:F98)-MIN(ROW($F$1:F98)-1)),1),),),E99)</f>
        <v>2</v>
      </c>
      <c r="G99" s="37">
        <f t="shared" si="20"/>
        <v>1</v>
      </c>
      <c r="H99" s="37">
        <f t="shared" ref="H99:R101" si="22">IF(AND(G98&lt;&gt;$G99,G98&lt;&gt;G99,G98&lt;&gt;0),G98,H98)</f>
        <v>2</v>
      </c>
      <c r="I99" s="37">
        <f t="shared" si="22"/>
        <v>3</v>
      </c>
      <c r="J99" s="37">
        <f t="shared" si="22"/>
        <v>4</v>
      </c>
      <c r="K99" s="37">
        <f t="shared" si="22"/>
        <v>5</v>
      </c>
      <c r="L99" s="37">
        <f t="shared" si="22"/>
        <v>6</v>
      </c>
      <c r="M99" s="37">
        <f t="shared" si="22"/>
        <v>7</v>
      </c>
      <c r="N99" s="37">
        <f t="shared" si="22"/>
        <v>8</v>
      </c>
      <c r="O99" s="37">
        <f t="shared" si="22"/>
        <v>9</v>
      </c>
      <c r="P99" s="37">
        <f t="shared" si="22"/>
        <v>10</v>
      </c>
      <c r="Q99" s="37">
        <f t="shared" si="22"/>
        <v>11</v>
      </c>
      <c r="R99" s="37">
        <f t="shared" si="22"/>
        <v>12</v>
      </c>
      <c r="S99" s="9"/>
      <c r="T99" s="9"/>
      <c r="W99" s="6"/>
      <c r="X99" s="6"/>
      <c r="Y99" s="6"/>
      <c r="Z99" s="6"/>
      <c r="AA99" s="6"/>
      <c r="AB99" s="6"/>
      <c r="AV99" s="3"/>
      <c r="BD99" s="3"/>
    </row>
    <row r="100" spans="1:56" ht="20.100000000000001" customHeight="1" thickBot="1">
      <c r="A100" s="65">
        <f t="shared" si="18"/>
        <v>99</v>
      </c>
      <c r="B100" s="33"/>
      <c r="C100" s="34">
        <f>VLOOKUP(B100,Partition!$G$2:$H$38,2)</f>
        <v>0</v>
      </c>
      <c r="D100" s="35">
        <f>COUNTIF(INDEX(C100:INDEX($C$1:C100,IFERROR(LOOKUP(2,1/($D$1:D99=2),ROW($D$1:D99)-MIN(ROW($D$1:D99)-1)),1),),),C100)</f>
        <v>2</v>
      </c>
      <c r="E100" s="34" t="str">
        <f t="shared" si="19"/>
        <v/>
      </c>
      <c r="F100" s="36">
        <f>COUNTIF(INDEX(E100:INDEX($E$1:E100,IFERROR(LOOKUP(2,1/($F$1:F99=2),ROW($F$1:F99)-MIN(ROW($F$1:F99)-1)),1),),),E100)</f>
        <v>2</v>
      </c>
      <c r="G100" s="37">
        <f t="shared" si="20"/>
        <v>1</v>
      </c>
      <c r="H100" s="37">
        <f t="shared" si="22"/>
        <v>2</v>
      </c>
      <c r="I100" s="37">
        <f t="shared" si="22"/>
        <v>3</v>
      </c>
      <c r="J100" s="37">
        <f t="shared" si="22"/>
        <v>4</v>
      </c>
      <c r="K100" s="37">
        <f t="shared" si="22"/>
        <v>5</v>
      </c>
      <c r="L100" s="37">
        <f t="shared" si="22"/>
        <v>6</v>
      </c>
      <c r="M100" s="37">
        <f t="shared" si="22"/>
        <v>7</v>
      </c>
      <c r="N100" s="37">
        <f t="shared" si="22"/>
        <v>8</v>
      </c>
      <c r="O100" s="37">
        <f t="shared" si="22"/>
        <v>9</v>
      </c>
      <c r="P100" s="37">
        <f t="shared" si="22"/>
        <v>10</v>
      </c>
      <c r="Q100" s="37">
        <f t="shared" si="22"/>
        <v>11</v>
      </c>
      <c r="R100" s="37">
        <f t="shared" si="22"/>
        <v>12</v>
      </c>
      <c r="S100" s="9"/>
      <c r="T100" s="9"/>
      <c r="W100" s="6"/>
      <c r="X100" s="6"/>
      <c r="Y100" s="6"/>
      <c r="Z100" s="6"/>
      <c r="AA100" s="6"/>
      <c r="AB100" s="6"/>
      <c r="AV100" s="3"/>
      <c r="BD100" s="3"/>
    </row>
    <row r="101" spans="1:56" ht="20.100000000000001" customHeight="1" thickBot="1">
      <c r="A101" s="65">
        <f t="shared" si="18"/>
        <v>100</v>
      </c>
      <c r="B101" s="33"/>
      <c r="C101" s="34">
        <f>VLOOKUP(B101,Partition!$G$2:$H$38,2)</f>
        <v>0</v>
      </c>
      <c r="D101" s="35">
        <f>COUNTIF(INDEX(C101:INDEX($C$1:C101,IFERROR(LOOKUP(2,1/($D$1:D100=2),ROW($D$1:D100)-MIN(ROW($D$1:D100)-1)),1),),),C101)</f>
        <v>2</v>
      </c>
      <c r="E101" s="34" t="str">
        <f t="shared" si="19"/>
        <v/>
      </c>
      <c r="F101" s="36">
        <f>COUNTIF(INDEX(E101:INDEX($E$1:E101,IFERROR(LOOKUP(2,1/($F$1:F100=2),ROW($F$1:F100)-MIN(ROW($F$1:F100)-1)),1),),),E101)</f>
        <v>2</v>
      </c>
      <c r="G101" s="37">
        <f t="shared" si="20"/>
        <v>1</v>
      </c>
      <c r="H101" s="37">
        <f t="shared" si="22"/>
        <v>2</v>
      </c>
      <c r="I101" s="37">
        <f t="shared" si="22"/>
        <v>3</v>
      </c>
      <c r="J101" s="37">
        <f t="shared" si="22"/>
        <v>4</v>
      </c>
      <c r="K101" s="37">
        <f t="shared" si="22"/>
        <v>5</v>
      </c>
      <c r="L101" s="37">
        <f t="shared" si="22"/>
        <v>6</v>
      </c>
      <c r="M101" s="37">
        <f t="shared" si="22"/>
        <v>7</v>
      </c>
      <c r="N101" s="37">
        <f t="shared" si="22"/>
        <v>8</v>
      </c>
      <c r="O101" s="37">
        <f t="shared" si="22"/>
        <v>9</v>
      </c>
      <c r="P101" s="37">
        <f t="shared" si="22"/>
        <v>10</v>
      </c>
      <c r="Q101" s="37">
        <f t="shared" si="22"/>
        <v>11</v>
      </c>
      <c r="R101" s="37">
        <f t="shared" si="22"/>
        <v>12</v>
      </c>
      <c r="S101" s="9"/>
      <c r="T101" s="9"/>
      <c r="W101" s="6"/>
      <c r="X101" s="6"/>
      <c r="Y101" s="6"/>
      <c r="Z101" s="6"/>
      <c r="AA101" s="6"/>
      <c r="AB101" s="6"/>
      <c r="AV101" s="3"/>
      <c r="BD101" s="3"/>
    </row>
    <row r="102" spans="1:56" ht="19.5" thickBot="1">
      <c r="A102" s="65">
        <f t="shared" si="18"/>
        <v>101</v>
      </c>
      <c r="B102" s="33"/>
      <c r="C102" s="34">
        <f>VLOOKUP(B102,Partition!$G$2:$H$38,2)</f>
        <v>0</v>
      </c>
      <c r="D102" s="35">
        <f>COUNTIF(INDEX(C102:INDEX($C$1:C102,IFERROR(LOOKUP(2,1/($D$1:D101=2),ROW($D$1:D101)-MIN(ROW($D$1:D101)-1)),1),),),C102)</f>
        <v>2</v>
      </c>
      <c r="E102" s="34" t="str">
        <f t="shared" si="19"/>
        <v/>
      </c>
      <c r="F102" s="36">
        <f>COUNTIF(INDEX(E102:INDEX($E$1:E102,IFERROR(LOOKUP(2,1/($F$1:F101=2),ROW($F$1:F101)-MIN(ROW($F$1:F101)-1)),1),),),E102)</f>
        <v>2</v>
      </c>
      <c r="G102" s="37">
        <f t="shared" ref="G102:G165" si="23">IF(C101&lt;&gt;0,C101,G101)</f>
        <v>1</v>
      </c>
      <c r="H102" s="37">
        <f t="shared" ref="H102:H165" si="24">IF(AND(G101&lt;&gt;$G102,G101&lt;&gt;G102,G101&lt;&gt;0),G101,H101)</f>
        <v>2</v>
      </c>
      <c r="I102" s="37">
        <f t="shared" ref="I102:I165" si="25">IF(AND(H101&lt;&gt;$G102,H101&lt;&gt;H102,H101&lt;&gt;0),H101,I101)</f>
        <v>3</v>
      </c>
      <c r="J102" s="37">
        <f t="shared" ref="J102:J165" si="26">IF(AND(I101&lt;&gt;$G102,I101&lt;&gt;I102,I101&lt;&gt;0),I101,J101)</f>
        <v>4</v>
      </c>
      <c r="K102" s="37">
        <f t="shared" ref="K102:K165" si="27">IF(AND(J101&lt;&gt;$G102,J101&lt;&gt;J102,J101&lt;&gt;0),J101,K101)</f>
        <v>5</v>
      </c>
      <c r="L102" s="37">
        <f t="shared" ref="L102:L165" si="28">IF(AND(K101&lt;&gt;$G102,K101&lt;&gt;K102,K101&lt;&gt;0),K101,L101)</f>
        <v>6</v>
      </c>
      <c r="M102" s="37">
        <f t="shared" ref="M102:M165" si="29">IF(AND(L101&lt;&gt;$G102,L101&lt;&gt;L102,L101&lt;&gt;0),L101,M101)</f>
        <v>7</v>
      </c>
      <c r="N102" s="37">
        <f t="shared" ref="N102:N165" si="30">IF(AND(M101&lt;&gt;$G102,M101&lt;&gt;M102,M101&lt;&gt;0),M101,N101)</f>
        <v>8</v>
      </c>
      <c r="O102" s="37">
        <f t="shared" ref="O102:O165" si="31">IF(AND(N101&lt;&gt;$G102,N101&lt;&gt;N102,N101&lt;&gt;0),N101,O101)</f>
        <v>9</v>
      </c>
      <c r="P102" s="37">
        <f t="shared" ref="P102:P165" si="32">IF(AND(O101&lt;&gt;$G102,O101&lt;&gt;O102,O101&lt;&gt;0),O101,P101)</f>
        <v>10</v>
      </c>
      <c r="Q102" s="37">
        <f t="shared" ref="Q102:Q165" si="33">IF(AND(P101&lt;&gt;$G102,P101&lt;&gt;P102,P101&lt;&gt;0),P101,Q101)</f>
        <v>11</v>
      </c>
      <c r="R102" s="37">
        <f t="shared" ref="R102:R165" si="34">IF(AND(Q101&lt;&gt;$G102,Q101&lt;&gt;Q102,Q101&lt;&gt;0),Q101,R101)</f>
        <v>12</v>
      </c>
    </row>
    <row r="103" spans="1:56" ht="19.5" thickBot="1">
      <c r="A103" s="65">
        <f t="shared" si="18"/>
        <v>102</v>
      </c>
      <c r="B103" s="33"/>
      <c r="C103" s="34">
        <f>VLOOKUP(B103,Partition!$G$2:$H$38,2)</f>
        <v>0</v>
      </c>
      <c r="D103" s="35">
        <f>COUNTIF(INDEX(C103:INDEX($C$1:C103,IFERROR(LOOKUP(2,1/($D$1:D102=2),ROW($D$1:D102)-MIN(ROW($D$1:D102)-1)),1),),),C103)</f>
        <v>2</v>
      </c>
      <c r="E103" s="34" t="str">
        <f t="shared" si="19"/>
        <v/>
      </c>
      <c r="F103" s="36">
        <f>COUNTIF(INDEX(E103:INDEX($E$1:E103,IFERROR(LOOKUP(2,1/($F$1:F102=2),ROW($F$1:F102)-MIN(ROW($F$1:F102)-1)),1),),),E103)</f>
        <v>2</v>
      </c>
      <c r="G103" s="37">
        <f t="shared" si="23"/>
        <v>1</v>
      </c>
      <c r="H103" s="37">
        <f t="shared" si="24"/>
        <v>2</v>
      </c>
      <c r="I103" s="37">
        <f t="shared" si="25"/>
        <v>3</v>
      </c>
      <c r="J103" s="37">
        <f t="shared" si="26"/>
        <v>4</v>
      </c>
      <c r="K103" s="37">
        <f t="shared" si="27"/>
        <v>5</v>
      </c>
      <c r="L103" s="37">
        <f t="shared" si="28"/>
        <v>6</v>
      </c>
      <c r="M103" s="37">
        <f t="shared" si="29"/>
        <v>7</v>
      </c>
      <c r="N103" s="37">
        <f t="shared" si="30"/>
        <v>8</v>
      </c>
      <c r="O103" s="37">
        <f t="shared" si="31"/>
        <v>9</v>
      </c>
      <c r="P103" s="37">
        <f t="shared" si="32"/>
        <v>10</v>
      </c>
      <c r="Q103" s="37">
        <f t="shared" si="33"/>
        <v>11</v>
      </c>
      <c r="R103" s="37">
        <f t="shared" si="34"/>
        <v>12</v>
      </c>
    </row>
    <row r="104" spans="1:56" ht="19.5" thickBot="1">
      <c r="A104" s="65">
        <f t="shared" si="18"/>
        <v>103</v>
      </c>
      <c r="B104" s="33"/>
      <c r="C104" s="34">
        <f>VLOOKUP(B104,Partition!$G$2:$H$38,2)</f>
        <v>0</v>
      </c>
      <c r="D104" s="35">
        <f>COUNTIF(INDEX(C104:INDEX($C$1:C104,IFERROR(LOOKUP(2,1/($D$1:D103=2),ROW($D$1:D103)-MIN(ROW($D$1:D103)-1)),1),),),C104)</f>
        <v>2</v>
      </c>
      <c r="E104" s="34" t="str">
        <f t="shared" si="19"/>
        <v/>
      </c>
      <c r="F104" s="36">
        <f>COUNTIF(INDEX(E104:INDEX($E$1:E104,IFERROR(LOOKUP(2,1/($F$1:F103=2),ROW($F$1:F103)-MIN(ROW($F$1:F103)-1)),1),),),E104)</f>
        <v>2</v>
      </c>
      <c r="G104" s="37">
        <f t="shared" si="23"/>
        <v>1</v>
      </c>
      <c r="H104" s="37">
        <f t="shared" si="24"/>
        <v>2</v>
      </c>
      <c r="I104" s="37">
        <f t="shared" si="25"/>
        <v>3</v>
      </c>
      <c r="J104" s="37">
        <f t="shared" si="26"/>
        <v>4</v>
      </c>
      <c r="K104" s="37">
        <f t="shared" si="27"/>
        <v>5</v>
      </c>
      <c r="L104" s="37">
        <f t="shared" si="28"/>
        <v>6</v>
      </c>
      <c r="M104" s="37">
        <f t="shared" si="29"/>
        <v>7</v>
      </c>
      <c r="N104" s="37">
        <f t="shared" si="30"/>
        <v>8</v>
      </c>
      <c r="O104" s="37">
        <f t="shared" si="31"/>
        <v>9</v>
      </c>
      <c r="P104" s="37">
        <f t="shared" si="32"/>
        <v>10</v>
      </c>
      <c r="Q104" s="37">
        <f t="shared" si="33"/>
        <v>11</v>
      </c>
      <c r="R104" s="37">
        <f t="shared" si="34"/>
        <v>12</v>
      </c>
    </row>
    <row r="105" spans="1:56" ht="19.5" thickBot="1">
      <c r="A105" s="65">
        <f t="shared" si="18"/>
        <v>104</v>
      </c>
      <c r="B105" s="33"/>
      <c r="C105" s="34">
        <f>VLOOKUP(B105,Partition!$G$2:$H$38,2)</f>
        <v>0</v>
      </c>
      <c r="D105" s="35">
        <f>COUNTIF(INDEX(C105:INDEX($C$1:C105,IFERROR(LOOKUP(2,1/($D$1:D104=2),ROW($D$1:D104)-MIN(ROW($D$1:D104)-1)),1),),),C105)</f>
        <v>2</v>
      </c>
      <c r="E105" s="34" t="str">
        <f t="shared" si="19"/>
        <v/>
      </c>
      <c r="F105" s="36">
        <f>COUNTIF(INDEX(E105:INDEX($E$1:E105,IFERROR(LOOKUP(2,1/($F$1:F104=2),ROW($F$1:F104)-MIN(ROW($F$1:F104)-1)),1),),),E105)</f>
        <v>2</v>
      </c>
      <c r="G105" s="37">
        <f t="shared" si="23"/>
        <v>1</v>
      </c>
      <c r="H105" s="37">
        <f t="shared" si="24"/>
        <v>2</v>
      </c>
      <c r="I105" s="37">
        <f t="shared" si="25"/>
        <v>3</v>
      </c>
      <c r="J105" s="37">
        <f t="shared" si="26"/>
        <v>4</v>
      </c>
      <c r="K105" s="37">
        <f t="shared" si="27"/>
        <v>5</v>
      </c>
      <c r="L105" s="37">
        <f t="shared" si="28"/>
        <v>6</v>
      </c>
      <c r="M105" s="37">
        <f t="shared" si="29"/>
        <v>7</v>
      </c>
      <c r="N105" s="37">
        <f t="shared" si="30"/>
        <v>8</v>
      </c>
      <c r="O105" s="37">
        <f t="shared" si="31"/>
        <v>9</v>
      </c>
      <c r="P105" s="37">
        <f t="shared" si="32"/>
        <v>10</v>
      </c>
      <c r="Q105" s="37">
        <f t="shared" si="33"/>
        <v>11</v>
      </c>
      <c r="R105" s="37">
        <f t="shared" si="34"/>
        <v>12</v>
      </c>
    </row>
    <row r="106" spans="1:56" ht="19.5" thickBot="1">
      <c r="A106" s="65">
        <f t="shared" si="18"/>
        <v>105</v>
      </c>
      <c r="B106" s="33"/>
      <c r="C106" s="34">
        <f>VLOOKUP(B106,Partition!$G$2:$H$38,2)</f>
        <v>0</v>
      </c>
      <c r="D106" s="35">
        <f>COUNTIF(INDEX(C106:INDEX($C$1:C106,IFERROR(LOOKUP(2,1/($D$1:D105=2),ROW($D$1:D105)-MIN(ROW($D$1:D105)-1)),1),),),C106)</f>
        <v>2</v>
      </c>
      <c r="E106" s="34" t="str">
        <f t="shared" si="19"/>
        <v/>
      </c>
      <c r="F106" s="36">
        <f>COUNTIF(INDEX(E106:INDEX($E$1:E106,IFERROR(LOOKUP(2,1/($F$1:F105=2),ROW($F$1:F105)-MIN(ROW($F$1:F105)-1)),1),),),E106)</f>
        <v>2</v>
      </c>
      <c r="G106" s="37">
        <f t="shared" si="23"/>
        <v>1</v>
      </c>
      <c r="H106" s="37">
        <f t="shared" si="24"/>
        <v>2</v>
      </c>
      <c r="I106" s="37">
        <f t="shared" si="25"/>
        <v>3</v>
      </c>
      <c r="J106" s="37">
        <f t="shared" si="26"/>
        <v>4</v>
      </c>
      <c r="K106" s="37">
        <f t="shared" si="27"/>
        <v>5</v>
      </c>
      <c r="L106" s="37">
        <f t="shared" si="28"/>
        <v>6</v>
      </c>
      <c r="M106" s="37">
        <f t="shared" si="29"/>
        <v>7</v>
      </c>
      <c r="N106" s="37">
        <f t="shared" si="30"/>
        <v>8</v>
      </c>
      <c r="O106" s="37">
        <f t="shared" si="31"/>
        <v>9</v>
      </c>
      <c r="P106" s="37">
        <f t="shared" si="32"/>
        <v>10</v>
      </c>
      <c r="Q106" s="37">
        <f t="shared" si="33"/>
        <v>11</v>
      </c>
      <c r="R106" s="37">
        <f t="shared" si="34"/>
        <v>12</v>
      </c>
    </row>
    <row r="107" spans="1:56" ht="19.5" thickBot="1">
      <c r="A107" s="65">
        <f t="shared" si="18"/>
        <v>106</v>
      </c>
      <c r="B107" s="33"/>
      <c r="C107" s="34">
        <f>VLOOKUP(B107,Partition!$G$2:$H$38,2)</f>
        <v>0</v>
      </c>
      <c r="D107" s="35">
        <f>COUNTIF(INDEX(C107:INDEX($C$1:C107,IFERROR(LOOKUP(2,1/($D$1:D106=2),ROW($D$1:D106)-MIN(ROW($D$1:D106)-1)),1),),),C107)</f>
        <v>2</v>
      </c>
      <c r="E107" s="34" t="str">
        <f t="shared" si="19"/>
        <v/>
      </c>
      <c r="F107" s="36">
        <f>COUNTIF(INDEX(E107:INDEX($E$1:E107,IFERROR(LOOKUP(2,1/($F$1:F106=2),ROW($F$1:F106)-MIN(ROW($F$1:F106)-1)),1),),),E107)</f>
        <v>2</v>
      </c>
      <c r="G107" s="37">
        <f t="shared" si="23"/>
        <v>1</v>
      </c>
      <c r="H107" s="37">
        <f t="shared" si="24"/>
        <v>2</v>
      </c>
      <c r="I107" s="37">
        <f t="shared" si="25"/>
        <v>3</v>
      </c>
      <c r="J107" s="37">
        <f t="shared" si="26"/>
        <v>4</v>
      </c>
      <c r="K107" s="37">
        <f t="shared" si="27"/>
        <v>5</v>
      </c>
      <c r="L107" s="37">
        <f t="shared" si="28"/>
        <v>6</v>
      </c>
      <c r="M107" s="37">
        <f t="shared" si="29"/>
        <v>7</v>
      </c>
      <c r="N107" s="37">
        <f t="shared" si="30"/>
        <v>8</v>
      </c>
      <c r="O107" s="37">
        <f t="shared" si="31"/>
        <v>9</v>
      </c>
      <c r="P107" s="37">
        <f t="shared" si="32"/>
        <v>10</v>
      </c>
      <c r="Q107" s="37">
        <f t="shared" si="33"/>
        <v>11</v>
      </c>
      <c r="R107" s="37">
        <f t="shared" si="34"/>
        <v>12</v>
      </c>
    </row>
    <row r="108" spans="1:56" ht="19.5" thickBot="1">
      <c r="A108" s="65">
        <f t="shared" si="18"/>
        <v>107</v>
      </c>
      <c r="B108" s="33"/>
      <c r="C108" s="34">
        <f>VLOOKUP(B108,Partition!$G$2:$H$38,2)</f>
        <v>0</v>
      </c>
      <c r="D108" s="35">
        <f>COUNTIF(INDEX(C108:INDEX($C$1:C108,IFERROR(LOOKUP(2,1/($D$1:D107=2),ROW($D$1:D107)-MIN(ROW($D$1:D107)-1)),1),),),C108)</f>
        <v>2</v>
      </c>
      <c r="E108" s="34" t="str">
        <f t="shared" si="19"/>
        <v/>
      </c>
      <c r="F108" s="36">
        <f>COUNTIF(INDEX(E108:INDEX($E$1:E108,IFERROR(LOOKUP(2,1/($F$1:F107=2),ROW($F$1:F107)-MIN(ROW($F$1:F107)-1)),1),),),E108)</f>
        <v>2</v>
      </c>
      <c r="G108" s="37">
        <f t="shared" si="23"/>
        <v>1</v>
      </c>
      <c r="H108" s="37">
        <f t="shared" si="24"/>
        <v>2</v>
      </c>
      <c r="I108" s="37">
        <f t="shared" si="25"/>
        <v>3</v>
      </c>
      <c r="J108" s="37">
        <f t="shared" si="26"/>
        <v>4</v>
      </c>
      <c r="K108" s="37">
        <f t="shared" si="27"/>
        <v>5</v>
      </c>
      <c r="L108" s="37">
        <f t="shared" si="28"/>
        <v>6</v>
      </c>
      <c r="M108" s="37">
        <f t="shared" si="29"/>
        <v>7</v>
      </c>
      <c r="N108" s="37">
        <f t="shared" si="30"/>
        <v>8</v>
      </c>
      <c r="O108" s="37">
        <f t="shared" si="31"/>
        <v>9</v>
      </c>
      <c r="P108" s="37">
        <f t="shared" si="32"/>
        <v>10</v>
      </c>
      <c r="Q108" s="37">
        <f t="shared" si="33"/>
        <v>11</v>
      </c>
      <c r="R108" s="37">
        <f t="shared" si="34"/>
        <v>12</v>
      </c>
    </row>
    <row r="109" spans="1:56" ht="19.5" thickBot="1">
      <c r="A109" s="65">
        <f t="shared" si="18"/>
        <v>108</v>
      </c>
      <c r="B109" s="33"/>
      <c r="C109" s="34">
        <f>VLOOKUP(B109,Partition!$G$2:$H$38,2)</f>
        <v>0</v>
      </c>
      <c r="D109" s="35">
        <f>COUNTIF(INDEX(C109:INDEX($C$1:C109,IFERROR(LOOKUP(2,1/($D$1:D108=2),ROW($D$1:D108)-MIN(ROW($D$1:D108)-1)),1),),),C109)</f>
        <v>2</v>
      </c>
      <c r="E109" s="34" t="str">
        <f t="shared" si="19"/>
        <v/>
      </c>
      <c r="F109" s="36">
        <f>COUNTIF(INDEX(E109:INDEX($E$1:E109,IFERROR(LOOKUP(2,1/($F$1:F108=2),ROW($F$1:F108)-MIN(ROW($F$1:F108)-1)),1),),),E109)</f>
        <v>2</v>
      </c>
      <c r="G109" s="37">
        <f t="shared" si="23"/>
        <v>1</v>
      </c>
      <c r="H109" s="37">
        <f t="shared" si="24"/>
        <v>2</v>
      </c>
      <c r="I109" s="37">
        <f t="shared" si="25"/>
        <v>3</v>
      </c>
      <c r="J109" s="37">
        <f t="shared" si="26"/>
        <v>4</v>
      </c>
      <c r="K109" s="37">
        <f t="shared" si="27"/>
        <v>5</v>
      </c>
      <c r="L109" s="37">
        <f t="shared" si="28"/>
        <v>6</v>
      </c>
      <c r="M109" s="37">
        <f t="shared" si="29"/>
        <v>7</v>
      </c>
      <c r="N109" s="37">
        <f t="shared" si="30"/>
        <v>8</v>
      </c>
      <c r="O109" s="37">
        <f t="shared" si="31"/>
        <v>9</v>
      </c>
      <c r="P109" s="37">
        <f t="shared" si="32"/>
        <v>10</v>
      </c>
      <c r="Q109" s="37">
        <f t="shared" si="33"/>
        <v>11</v>
      </c>
      <c r="R109" s="37">
        <f t="shared" si="34"/>
        <v>12</v>
      </c>
    </row>
    <row r="110" spans="1:56" ht="19.5" thickBot="1">
      <c r="A110" s="65">
        <f t="shared" si="18"/>
        <v>109</v>
      </c>
      <c r="B110" s="33"/>
      <c r="C110" s="34">
        <f>VLOOKUP(B110,Partition!$G$2:$H$38,2)</f>
        <v>0</v>
      </c>
      <c r="D110" s="35">
        <f>COUNTIF(INDEX(C110:INDEX($C$1:C110,IFERROR(LOOKUP(2,1/($D$1:D109=2),ROW($D$1:D109)-MIN(ROW($D$1:D109)-1)),1),),),C110)</f>
        <v>2</v>
      </c>
      <c r="E110" s="34" t="str">
        <f t="shared" si="19"/>
        <v/>
      </c>
      <c r="F110" s="36">
        <f>COUNTIF(INDEX(E110:INDEX($E$1:E110,IFERROR(LOOKUP(2,1/($F$1:F109=2),ROW($F$1:F109)-MIN(ROW($F$1:F109)-1)),1),),),E110)</f>
        <v>2</v>
      </c>
      <c r="G110" s="37">
        <f t="shared" si="23"/>
        <v>1</v>
      </c>
      <c r="H110" s="37">
        <f t="shared" si="24"/>
        <v>2</v>
      </c>
      <c r="I110" s="37">
        <f t="shared" si="25"/>
        <v>3</v>
      </c>
      <c r="J110" s="37">
        <f t="shared" si="26"/>
        <v>4</v>
      </c>
      <c r="K110" s="37">
        <f t="shared" si="27"/>
        <v>5</v>
      </c>
      <c r="L110" s="37">
        <f t="shared" si="28"/>
        <v>6</v>
      </c>
      <c r="M110" s="37">
        <f t="shared" si="29"/>
        <v>7</v>
      </c>
      <c r="N110" s="37">
        <f t="shared" si="30"/>
        <v>8</v>
      </c>
      <c r="O110" s="37">
        <f t="shared" si="31"/>
        <v>9</v>
      </c>
      <c r="P110" s="37">
        <f t="shared" si="32"/>
        <v>10</v>
      </c>
      <c r="Q110" s="37">
        <f t="shared" si="33"/>
        <v>11</v>
      </c>
      <c r="R110" s="37">
        <f t="shared" si="34"/>
        <v>12</v>
      </c>
    </row>
    <row r="111" spans="1:56" ht="19.5" thickBot="1">
      <c r="A111" s="65">
        <f t="shared" si="18"/>
        <v>110</v>
      </c>
      <c r="B111" s="33"/>
      <c r="C111" s="34">
        <f>VLOOKUP(B111,Partition!$G$2:$H$38,2)</f>
        <v>0</v>
      </c>
      <c r="D111" s="35">
        <f>COUNTIF(INDEX(C111:INDEX($C$1:C111,IFERROR(LOOKUP(2,1/($D$1:D110=2),ROW($D$1:D110)-MIN(ROW($D$1:D110)-1)),1),),),C111)</f>
        <v>2</v>
      </c>
      <c r="E111" s="34" t="str">
        <f t="shared" si="19"/>
        <v/>
      </c>
      <c r="F111" s="36">
        <f>COUNTIF(INDEX(E111:INDEX($E$1:E111,IFERROR(LOOKUP(2,1/($F$1:F110=2),ROW($F$1:F110)-MIN(ROW($F$1:F110)-1)),1),),),E111)</f>
        <v>2</v>
      </c>
      <c r="G111" s="37">
        <f t="shared" si="23"/>
        <v>1</v>
      </c>
      <c r="H111" s="37">
        <f t="shared" si="24"/>
        <v>2</v>
      </c>
      <c r="I111" s="37">
        <f t="shared" si="25"/>
        <v>3</v>
      </c>
      <c r="J111" s="37">
        <f t="shared" si="26"/>
        <v>4</v>
      </c>
      <c r="K111" s="37">
        <f t="shared" si="27"/>
        <v>5</v>
      </c>
      <c r="L111" s="37">
        <f t="shared" si="28"/>
        <v>6</v>
      </c>
      <c r="M111" s="37">
        <f t="shared" si="29"/>
        <v>7</v>
      </c>
      <c r="N111" s="37">
        <f t="shared" si="30"/>
        <v>8</v>
      </c>
      <c r="O111" s="37">
        <f t="shared" si="31"/>
        <v>9</v>
      </c>
      <c r="P111" s="37">
        <f t="shared" si="32"/>
        <v>10</v>
      </c>
      <c r="Q111" s="37">
        <f t="shared" si="33"/>
        <v>11</v>
      </c>
      <c r="R111" s="37">
        <f t="shared" si="34"/>
        <v>12</v>
      </c>
    </row>
    <row r="112" spans="1:56" ht="19.5" thickBot="1">
      <c r="A112" s="65">
        <f t="shared" si="18"/>
        <v>111</v>
      </c>
      <c r="B112" s="33"/>
      <c r="C112" s="34">
        <f>VLOOKUP(B112,Partition!$G$2:$H$38,2)</f>
        <v>0</v>
      </c>
      <c r="D112" s="35">
        <f>COUNTIF(INDEX(C112:INDEX($C$1:C112,IFERROR(LOOKUP(2,1/($D$1:D111=2),ROW($D$1:D111)-MIN(ROW($D$1:D111)-1)),1),),),C112)</f>
        <v>2</v>
      </c>
      <c r="E112" s="34" t="str">
        <f t="shared" si="19"/>
        <v/>
      </c>
      <c r="F112" s="36">
        <f>COUNTIF(INDEX(E112:INDEX($E$1:E112,IFERROR(LOOKUP(2,1/($F$1:F111=2),ROW($F$1:F111)-MIN(ROW($F$1:F111)-1)),1),),),E112)</f>
        <v>2</v>
      </c>
      <c r="G112" s="37">
        <f t="shared" si="23"/>
        <v>1</v>
      </c>
      <c r="H112" s="37">
        <f t="shared" si="24"/>
        <v>2</v>
      </c>
      <c r="I112" s="37">
        <f t="shared" si="25"/>
        <v>3</v>
      </c>
      <c r="J112" s="37">
        <f t="shared" si="26"/>
        <v>4</v>
      </c>
      <c r="K112" s="37">
        <f t="shared" si="27"/>
        <v>5</v>
      </c>
      <c r="L112" s="37">
        <f t="shared" si="28"/>
        <v>6</v>
      </c>
      <c r="M112" s="37">
        <f t="shared" si="29"/>
        <v>7</v>
      </c>
      <c r="N112" s="37">
        <f t="shared" si="30"/>
        <v>8</v>
      </c>
      <c r="O112" s="37">
        <f t="shared" si="31"/>
        <v>9</v>
      </c>
      <c r="P112" s="37">
        <f t="shared" si="32"/>
        <v>10</v>
      </c>
      <c r="Q112" s="37">
        <f t="shared" si="33"/>
        <v>11</v>
      </c>
      <c r="R112" s="37">
        <f t="shared" si="34"/>
        <v>12</v>
      </c>
    </row>
    <row r="113" spans="1:18" ht="19.5" thickBot="1">
      <c r="A113" s="65">
        <f t="shared" si="18"/>
        <v>112</v>
      </c>
      <c r="B113" s="33"/>
      <c r="C113" s="34">
        <f>VLOOKUP(B113,Partition!$G$2:$H$38,2)</f>
        <v>0</v>
      </c>
      <c r="D113" s="35">
        <f>COUNTIF(INDEX(C113:INDEX($C$1:C113,IFERROR(LOOKUP(2,1/($D$1:D112=2),ROW($D$1:D112)-MIN(ROW($D$1:D112)-1)),1),),),C113)</f>
        <v>2</v>
      </c>
      <c r="E113" s="34" t="str">
        <f t="shared" si="19"/>
        <v/>
      </c>
      <c r="F113" s="36">
        <f>COUNTIF(INDEX(E113:INDEX($E$1:E113,IFERROR(LOOKUP(2,1/($F$1:F112=2),ROW($F$1:F112)-MIN(ROW($F$1:F112)-1)),1),),),E113)</f>
        <v>2</v>
      </c>
      <c r="G113" s="37">
        <f t="shared" si="23"/>
        <v>1</v>
      </c>
      <c r="H113" s="37">
        <f t="shared" si="24"/>
        <v>2</v>
      </c>
      <c r="I113" s="37">
        <f t="shared" si="25"/>
        <v>3</v>
      </c>
      <c r="J113" s="37">
        <f t="shared" si="26"/>
        <v>4</v>
      </c>
      <c r="K113" s="37">
        <f t="shared" si="27"/>
        <v>5</v>
      </c>
      <c r="L113" s="37">
        <f t="shared" si="28"/>
        <v>6</v>
      </c>
      <c r="M113" s="37">
        <f t="shared" si="29"/>
        <v>7</v>
      </c>
      <c r="N113" s="37">
        <f t="shared" si="30"/>
        <v>8</v>
      </c>
      <c r="O113" s="37">
        <f t="shared" si="31"/>
        <v>9</v>
      </c>
      <c r="P113" s="37">
        <f t="shared" si="32"/>
        <v>10</v>
      </c>
      <c r="Q113" s="37">
        <f t="shared" si="33"/>
        <v>11</v>
      </c>
      <c r="R113" s="37">
        <f t="shared" si="34"/>
        <v>12</v>
      </c>
    </row>
    <row r="114" spans="1:18" ht="19.5" thickBot="1">
      <c r="A114" s="65">
        <f t="shared" si="18"/>
        <v>113</v>
      </c>
      <c r="B114" s="33"/>
      <c r="C114" s="34">
        <f>VLOOKUP(B114,Partition!$G$2:$H$38,2)</f>
        <v>0</v>
      </c>
      <c r="D114" s="35">
        <f>COUNTIF(INDEX(C114:INDEX($C$1:C114,IFERROR(LOOKUP(2,1/($D$1:D113=2),ROW($D$1:D113)-MIN(ROW($D$1:D113)-1)),1),),),C114)</f>
        <v>2</v>
      </c>
      <c r="E114" s="34" t="str">
        <f t="shared" si="19"/>
        <v/>
      </c>
      <c r="F114" s="36">
        <f>COUNTIF(INDEX(E114:INDEX($E$1:E114,IFERROR(LOOKUP(2,1/($F$1:F113=2),ROW($F$1:F113)-MIN(ROW($F$1:F113)-1)),1),),),E114)</f>
        <v>2</v>
      </c>
      <c r="G114" s="37">
        <f t="shared" si="23"/>
        <v>1</v>
      </c>
      <c r="H114" s="37">
        <f t="shared" si="24"/>
        <v>2</v>
      </c>
      <c r="I114" s="37">
        <f t="shared" si="25"/>
        <v>3</v>
      </c>
      <c r="J114" s="37">
        <f t="shared" si="26"/>
        <v>4</v>
      </c>
      <c r="K114" s="37">
        <f t="shared" si="27"/>
        <v>5</v>
      </c>
      <c r="L114" s="37">
        <f t="shared" si="28"/>
        <v>6</v>
      </c>
      <c r="M114" s="37">
        <f t="shared" si="29"/>
        <v>7</v>
      </c>
      <c r="N114" s="37">
        <f t="shared" si="30"/>
        <v>8</v>
      </c>
      <c r="O114" s="37">
        <f t="shared" si="31"/>
        <v>9</v>
      </c>
      <c r="P114" s="37">
        <f t="shared" si="32"/>
        <v>10</v>
      </c>
      <c r="Q114" s="37">
        <f t="shared" si="33"/>
        <v>11</v>
      </c>
      <c r="R114" s="37">
        <f t="shared" si="34"/>
        <v>12</v>
      </c>
    </row>
    <row r="115" spans="1:18" ht="19.5" thickBot="1">
      <c r="A115" s="65">
        <f t="shared" si="18"/>
        <v>114</v>
      </c>
      <c r="B115" s="33"/>
      <c r="C115" s="34">
        <f>VLOOKUP(B115,Partition!$G$2:$H$38,2)</f>
        <v>0</v>
      </c>
      <c r="D115" s="35">
        <f>COUNTIF(INDEX(C115:INDEX($C$1:C115,IFERROR(LOOKUP(2,1/($D$1:D114=2),ROW($D$1:D114)-MIN(ROW($D$1:D114)-1)),1),),),C115)</f>
        <v>2</v>
      </c>
      <c r="E115" s="34" t="str">
        <f t="shared" si="19"/>
        <v/>
      </c>
      <c r="F115" s="36">
        <f>COUNTIF(INDEX(E115:INDEX($E$1:E115,IFERROR(LOOKUP(2,1/($F$1:F114=2),ROW($F$1:F114)-MIN(ROW($F$1:F114)-1)),1),),),E115)</f>
        <v>2</v>
      </c>
      <c r="G115" s="37">
        <f t="shared" si="23"/>
        <v>1</v>
      </c>
      <c r="H115" s="37">
        <f t="shared" si="24"/>
        <v>2</v>
      </c>
      <c r="I115" s="37">
        <f t="shared" si="25"/>
        <v>3</v>
      </c>
      <c r="J115" s="37">
        <f t="shared" si="26"/>
        <v>4</v>
      </c>
      <c r="K115" s="37">
        <f t="shared" si="27"/>
        <v>5</v>
      </c>
      <c r="L115" s="37">
        <f t="shared" si="28"/>
        <v>6</v>
      </c>
      <c r="M115" s="37">
        <f t="shared" si="29"/>
        <v>7</v>
      </c>
      <c r="N115" s="37">
        <f t="shared" si="30"/>
        <v>8</v>
      </c>
      <c r="O115" s="37">
        <f t="shared" si="31"/>
        <v>9</v>
      </c>
      <c r="P115" s="37">
        <f t="shared" si="32"/>
        <v>10</v>
      </c>
      <c r="Q115" s="37">
        <f t="shared" si="33"/>
        <v>11</v>
      </c>
      <c r="R115" s="37">
        <f t="shared" si="34"/>
        <v>12</v>
      </c>
    </row>
    <row r="116" spans="1:18" ht="19.5" thickBot="1">
      <c r="A116" s="65">
        <f t="shared" si="18"/>
        <v>115</v>
      </c>
      <c r="B116" s="33"/>
      <c r="C116" s="34">
        <f>VLOOKUP(B116,Partition!$G$2:$H$38,2)</f>
        <v>0</v>
      </c>
      <c r="D116" s="35">
        <f>COUNTIF(INDEX(C116:INDEX($C$1:C116,IFERROR(LOOKUP(2,1/($D$1:D115=2),ROW($D$1:D115)-MIN(ROW($D$1:D115)-1)),1),),),C116)</f>
        <v>2</v>
      </c>
      <c r="E116" s="34" t="str">
        <f t="shared" si="19"/>
        <v/>
      </c>
      <c r="F116" s="36">
        <f>COUNTIF(INDEX(E116:INDEX($E$1:E116,IFERROR(LOOKUP(2,1/($F$1:F115=2),ROW($F$1:F115)-MIN(ROW($F$1:F115)-1)),1),),),E116)</f>
        <v>2</v>
      </c>
      <c r="G116" s="37">
        <f t="shared" si="23"/>
        <v>1</v>
      </c>
      <c r="H116" s="37">
        <f t="shared" si="24"/>
        <v>2</v>
      </c>
      <c r="I116" s="37">
        <f t="shared" si="25"/>
        <v>3</v>
      </c>
      <c r="J116" s="37">
        <f t="shared" si="26"/>
        <v>4</v>
      </c>
      <c r="K116" s="37">
        <f t="shared" si="27"/>
        <v>5</v>
      </c>
      <c r="L116" s="37">
        <f t="shared" si="28"/>
        <v>6</v>
      </c>
      <c r="M116" s="37">
        <f t="shared" si="29"/>
        <v>7</v>
      </c>
      <c r="N116" s="37">
        <f t="shared" si="30"/>
        <v>8</v>
      </c>
      <c r="O116" s="37">
        <f t="shared" si="31"/>
        <v>9</v>
      </c>
      <c r="P116" s="37">
        <f t="shared" si="32"/>
        <v>10</v>
      </c>
      <c r="Q116" s="37">
        <f t="shared" si="33"/>
        <v>11</v>
      </c>
      <c r="R116" s="37">
        <f t="shared" si="34"/>
        <v>12</v>
      </c>
    </row>
    <row r="117" spans="1:18" ht="19.5" thickBot="1">
      <c r="A117" s="65">
        <f t="shared" si="18"/>
        <v>116</v>
      </c>
      <c r="B117" s="33"/>
      <c r="C117" s="34">
        <f>VLOOKUP(B117,Partition!$G$2:$H$38,2)</f>
        <v>0</v>
      </c>
      <c r="D117" s="35">
        <f>COUNTIF(INDEX(C117:INDEX($C$1:C117,IFERROR(LOOKUP(2,1/($D$1:D116=2),ROW($D$1:D116)-MIN(ROW($D$1:D116)-1)),1),),),C117)</f>
        <v>2</v>
      </c>
      <c r="E117" s="34" t="str">
        <f t="shared" si="19"/>
        <v/>
      </c>
      <c r="F117" s="36">
        <f>COUNTIF(INDEX(E117:INDEX($E$1:E117,IFERROR(LOOKUP(2,1/($F$1:F116=2),ROW($F$1:F116)-MIN(ROW($F$1:F116)-1)),1),),),E117)</f>
        <v>2</v>
      </c>
      <c r="G117" s="37">
        <f t="shared" si="23"/>
        <v>1</v>
      </c>
      <c r="H117" s="37">
        <f t="shared" si="24"/>
        <v>2</v>
      </c>
      <c r="I117" s="37">
        <f t="shared" si="25"/>
        <v>3</v>
      </c>
      <c r="J117" s="37">
        <f t="shared" si="26"/>
        <v>4</v>
      </c>
      <c r="K117" s="37">
        <f t="shared" si="27"/>
        <v>5</v>
      </c>
      <c r="L117" s="37">
        <f t="shared" si="28"/>
        <v>6</v>
      </c>
      <c r="M117" s="37">
        <f t="shared" si="29"/>
        <v>7</v>
      </c>
      <c r="N117" s="37">
        <f t="shared" si="30"/>
        <v>8</v>
      </c>
      <c r="O117" s="37">
        <f t="shared" si="31"/>
        <v>9</v>
      </c>
      <c r="P117" s="37">
        <f t="shared" si="32"/>
        <v>10</v>
      </c>
      <c r="Q117" s="37">
        <f t="shared" si="33"/>
        <v>11</v>
      </c>
      <c r="R117" s="37">
        <f t="shared" si="34"/>
        <v>12</v>
      </c>
    </row>
    <row r="118" spans="1:18" ht="19.5" thickBot="1">
      <c r="A118" s="65">
        <f t="shared" si="18"/>
        <v>117</v>
      </c>
      <c r="B118" s="33"/>
      <c r="C118" s="34">
        <f>VLOOKUP(B118,Partition!$G$2:$H$38,2)</f>
        <v>0</v>
      </c>
      <c r="D118" s="35">
        <f>COUNTIF(INDEX(C118:INDEX($C$1:C118,IFERROR(LOOKUP(2,1/($D$1:D117=2),ROW($D$1:D117)-MIN(ROW($D$1:D117)-1)),1),),),C118)</f>
        <v>2</v>
      </c>
      <c r="E118" s="34" t="str">
        <f t="shared" si="19"/>
        <v/>
      </c>
      <c r="F118" s="36">
        <f>COUNTIF(INDEX(E118:INDEX($E$1:E118,IFERROR(LOOKUP(2,1/($F$1:F117=2),ROW($F$1:F117)-MIN(ROW($F$1:F117)-1)),1),),),E118)</f>
        <v>2</v>
      </c>
      <c r="G118" s="37">
        <f t="shared" si="23"/>
        <v>1</v>
      </c>
      <c r="H118" s="37">
        <f t="shared" si="24"/>
        <v>2</v>
      </c>
      <c r="I118" s="37">
        <f t="shared" si="25"/>
        <v>3</v>
      </c>
      <c r="J118" s="37">
        <f t="shared" si="26"/>
        <v>4</v>
      </c>
      <c r="K118" s="37">
        <f t="shared" si="27"/>
        <v>5</v>
      </c>
      <c r="L118" s="37">
        <f t="shared" si="28"/>
        <v>6</v>
      </c>
      <c r="M118" s="37">
        <f t="shared" si="29"/>
        <v>7</v>
      </c>
      <c r="N118" s="37">
        <f t="shared" si="30"/>
        <v>8</v>
      </c>
      <c r="O118" s="37">
        <f t="shared" si="31"/>
        <v>9</v>
      </c>
      <c r="P118" s="37">
        <f t="shared" si="32"/>
        <v>10</v>
      </c>
      <c r="Q118" s="37">
        <f t="shared" si="33"/>
        <v>11</v>
      </c>
      <c r="R118" s="37">
        <f t="shared" si="34"/>
        <v>12</v>
      </c>
    </row>
    <row r="119" spans="1:18" ht="19.5" thickBot="1">
      <c r="A119" s="65">
        <f t="shared" si="18"/>
        <v>118</v>
      </c>
      <c r="B119" s="33"/>
      <c r="C119" s="34">
        <f>VLOOKUP(B119,Partition!$G$2:$H$38,2)</f>
        <v>0</v>
      </c>
      <c r="D119" s="35">
        <f>COUNTIF(INDEX(C119:INDEX($C$1:C119,IFERROR(LOOKUP(2,1/($D$1:D118=2),ROW($D$1:D118)-MIN(ROW($D$1:D118)-1)),1),),),C119)</f>
        <v>2</v>
      </c>
      <c r="E119" s="34" t="str">
        <f t="shared" si="19"/>
        <v/>
      </c>
      <c r="F119" s="36">
        <f>COUNTIF(INDEX(E119:INDEX($E$1:E119,IFERROR(LOOKUP(2,1/($F$1:F118=2),ROW($F$1:F118)-MIN(ROW($F$1:F118)-1)),1),),),E119)</f>
        <v>2</v>
      </c>
      <c r="G119" s="37">
        <f t="shared" si="23"/>
        <v>1</v>
      </c>
      <c r="H119" s="37">
        <f t="shared" si="24"/>
        <v>2</v>
      </c>
      <c r="I119" s="37">
        <f t="shared" si="25"/>
        <v>3</v>
      </c>
      <c r="J119" s="37">
        <f t="shared" si="26"/>
        <v>4</v>
      </c>
      <c r="K119" s="37">
        <f t="shared" si="27"/>
        <v>5</v>
      </c>
      <c r="L119" s="37">
        <f t="shared" si="28"/>
        <v>6</v>
      </c>
      <c r="M119" s="37">
        <f t="shared" si="29"/>
        <v>7</v>
      </c>
      <c r="N119" s="37">
        <f t="shared" si="30"/>
        <v>8</v>
      </c>
      <c r="O119" s="37">
        <f t="shared" si="31"/>
        <v>9</v>
      </c>
      <c r="P119" s="37">
        <f t="shared" si="32"/>
        <v>10</v>
      </c>
      <c r="Q119" s="37">
        <f t="shared" si="33"/>
        <v>11</v>
      </c>
      <c r="R119" s="37">
        <f t="shared" si="34"/>
        <v>12</v>
      </c>
    </row>
    <row r="120" spans="1:18" ht="19.5" thickBot="1">
      <c r="A120" s="65">
        <f t="shared" si="18"/>
        <v>119</v>
      </c>
      <c r="B120" s="33"/>
      <c r="C120" s="34">
        <f>VLOOKUP(B120,Partition!$G$2:$H$38,2)</f>
        <v>0</v>
      </c>
      <c r="D120" s="35">
        <f>COUNTIF(INDEX(C120:INDEX($C$1:C120,IFERROR(LOOKUP(2,1/($D$1:D119=2),ROW($D$1:D119)-MIN(ROW($D$1:D119)-1)),1),),),C120)</f>
        <v>2</v>
      </c>
      <c r="E120" s="34" t="str">
        <f t="shared" si="19"/>
        <v/>
      </c>
      <c r="F120" s="36">
        <f>COUNTIF(INDEX(E120:INDEX($E$1:E120,IFERROR(LOOKUP(2,1/($F$1:F119=2),ROW($F$1:F119)-MIN(ROW($F$1:F119)-1)),1),),),E120)</f>
        <v>2</v>
      </c>
      <c r="G120" s="37">
        <f t="shared" si="23"/>
        <v>1</v>
      </c>
      <c r="H120" s="37">
        <f t="shared" si="24"/>
        <v>2</v>
      </c>
      <c r="I120" s="37">
        <f t="shared" si="25"/>
        <v>3</v>
      </c>
      <c r="J120" s="37">
        <f t="shared" si="26"/>
        <v>4</v>
      </c>
      <c r="K120" s="37">
        <f t="shared" si="27"/>
        <v>5</v>
      </c>
      <c r="L120" s="37">
        <f t="shared" si="28"/>
        <v>6</v>
      </c>
      <c r="M120" s="37">
        <f t="shared" si="29"/>
        <v>7</v>
      </c>
      <c r="N120" s="37">
        <f t="shared" si="30"/>
        <v>8</v>
      </c>
      <c r="O120" s="37">
        <f t="shared" si="31"/>
        <v>9</v>
      </c>
      <c r="P120" s="37">
        <f t="shared" si="32"/>
        <v>10</v>
      </c>
      <c r="Q120" s="37">
        <f t="shared" si="33"/>
        <v>11</v>
      </c>
      <c r="R120" s="37">
        <f t="shared" si="34"/>
        <v>12</v>
      </c>
    </row>
    <row r="121" spans="1:18" ht="19.5" thickBot="1">
      <c r="A121" s="65">
        <f t="shared" si="18"/>
        <v>120</v>
      </c>
      <c r="B121" s="33"/>
      <c r="C121" s="34">
        <f>VLOOKUP(B121,Partition!$G$2:$H$38,2)</f>
        <v>0</v>
      </c>
      <c r="D121" s="35">
        <f>COUNTIF(INDEX(C121:INDEX($C$1:C121,IFERROR(LOOKUP(2,1/($D$1:D120=2),ROW($D$1:D120)-MIN(ROW($D$1:D120)-1)),1),),),C121)</f>
        <v>2</v>
      </c>
      <c r="E121" s="34" t="str">
        <f t="shared" si="19"/>
        <v/>
      </c>
      <c r="F121" s="36">
        <f>COUNTIF(INDEX(E121:INDEX($E$1:E121,IFERROR(LOOKUP(2,1/($F$1:F120=2),ROW($F$1:F120)-MIN(ROW($F$1:F120)-1)),1),),),E121)</f>
        <v>2</v>
      </c>
      <c r="G121" s="37">
        <f t="shared" si="23"/>
        <v>1</v>
      </c>
      <c r="H121" s="37">
        <f t="shared" si="24"/>
        <v>2</v>
      </c>
      <c r="I121" s="37">
        <f t="shared" si="25"/>
        <v>3</v>
      </c>
      <c r="J121" s="37">
        <f t="shared" si="26"/>
        <v>4</v>
      </c>
      <c r="K121" s="37">
        <f t="shared" si="27"/>
        <v>5</v>
      </c>
      <c r="L121" s="37">
        <f t="shared" si="28"/>
        <v>6</v>
      </c>
      <c r="M121" s="37">
        <f t="shared" si="29"/>
        <v>7</v>
      </c>
      <c r="N121" s="37">
        <f t="shared" si="30"/>
        <v>8</v>
      </c>
      <c r="O121" s="37">
        <f t="shared" si="31"/>
        <v>9</v>
      </c>
      <c r="P121" s="37">
        <f t="shared" si="32"/>
        <v>10</v>
      </c>
      <c r="Q121" s="37">
        <f t="shared" si="33"/>
        <v>11</v>
      </c>
      <c r="R121" s="37">
        <f t="shared" si="34"/>
        <v>12</v>
      </c>
    </row>
    <row r="122" spans="1:18" ht="19.5" thickBot="1">
      <c r="A122" s="65">
        <f t="shared" si="18"/>
        <v>121</v>
      </c>
      <c r="B122" s="33"/>
      <c r="C122" s="34">
        <f>VLOOKUP(B122,Partition!$G$2:$H$38,2)</f>
        <v>0</v>
      </c>
      <c r="D122" s="35">
        <f>COUNTIF(INDEX(C122:INDEX($C$1:C122,IFERROR(LOOKUP(2,1/($D$1:D121=2),ROW($D$1:D121)-MIN(ROW($D$1:D121)-1)),1),),),C122)</f>
        <v>2</v>
      </c>
      <c r="E122" s="34" t="str">
        <f t="shared" si="19"/>
        <v/>
      </c>
      <c r="F122" s="36">
        <f>COUNTIF(INDEX(E122:INDEX($E$1:E122,IFERROR(LOOKUP(2,1/($F$1:F121=2),ROW($F$1:F121)-MIN(ROW($F$1:F121)-1)),1),),),E122)</f>
        <v>2</v>
      </c>
      <c r="G122" s="37">
        <f t="shared" si="23"/>
        <v>1</v>
      </c>
      <c r="H122" s="37">
        <f t="shared" si="24"/>
        <v>2</v>
      </c>
      <c r="I122" s="37">
        <f t="shared" si="25"/>
        <v>3</v>
      </c>
      <c r="J122" s="37">
        <f t="shared" si="26"/>
        <v>4</v>
      </c>
      <c r="K122" s="37">
        <f t="shared" si="27"/>
        <v>5</v>
      </c>
      <c r="L122" s="37">
        <f t="shared" si="28"/>
        <v>6</v>
      </c>
      <c r="M122" s="37">
        <f t="shared" si="29"/>
        <v>7</v>
      </c>
      <c r="N122" s="37">
        <f t="shared" si="30"/>
        <v>8</v>
      </c>
      <c r="O122" s="37">
        <f t="shared" si="31"/>
        <v>9</v>
      </c>
      <c r="P122" s="37">
        <f t="shared" si="32"/>
        <v>10</v>
      </c>
      <c r="Q122" s="37">
        <f t="shared" si="33"/>
        <v>11</v>
      </c>
      <c r="R122" s="37">
        <f t="shared" si="34"/>
        <v>12</v>
      </c>
    </row>
    <row r="123" spans="1:18" ht="19.5" thickBot="1">
      <c r="A123" s="65">
        <f t="shared" si="18"/>
        <v>122</v>
      </c>
      <c r="B123" s="33"/>
      <c r="C123" s="34">
        <f>VLOOKUP(B123,Partition!$G$2:$H$38,2)</f>
        <v>0</v>
      </c>
      <c r="D123" s="35">
        <f>COUNTIF(INDEX(C123:INDEX($C$1:C123,IFERROR(LOOKUP(2,1/($D$1:D122=2),ROW($D$1:D122)-MIN(ROW($D$1:D122)-1)),1),),),C123)</f>
        <v>2</v>
      </c>
      <c r="E123" s="34" t="str">
        <f t="shared" si="19"/>
        <v/>
      </c>
      <c r="F123" s="36">
        <f>COUNTIF(INDEX(E123:INDEX($E$1:E123,IFERROR(LOOKUP(2,1/($F$1:F122=2),ROW($F$1:F122)-MIN(ROW($F$1:F122)-1)),1),),),E123)</f>
        <v>2</v>
      </c>
      <c r="G123" s="37">
        <f t="shared" si="23"/>
        <v>1</v>
      </c>
      <c r="H123" s="37">
        <f t="shared" si="24"/>
        <v>2</v>
      </c>
      <c r="I123" s="37">
        <f t="shared" si="25"/>
        <v>3</v>
      </c>
      <c r="J123" s="37">
        <f t="shared" si="26"/>
        <v>4</v>
      </c>
      <c r="K123" s="37">
        <f t="shared" si="27"/>
        <v>5</v>
      </c>
      <c r="L123" s="37">
        <f t="shared" si="28"/>
        <v>6</v>
      </c>
      <c r="M123" s="37">
        <f t="shared" si="29"/>
        <v>7</v>
      </c>
      <c r="N123" s="37">
        <f t="shared" si="30"/>
        <v>8</v>
      </c>
      <c r="O123" s="37">
        <f t="shared" si="31"/>
        <v>9</v>
      </c>
      <c r="P123" s="37">
        <f t="shared" si="32"/>
        <v>10</v>
      </c>
      <c r="Q123" s="37">
        <f t="shared" si="33"/>
        <v>11</v>
      </c>
      <c r="R123" s="37">
        <f t="shared" si="34"/>
        <v>12</v>
      </c>
    </row>
    <row r="124" spans="1:18" ht="19.5" thickBot="1">
      <c r="A124" s="65">
        <f t="shared" si="18"/>
        <v>123</v>
      </c>
      <c r="B124" s="33"/>
      <c r="C124" s="34">
        <f>VLOOKUP(B124,Partition!$G$2:$H$38,2)</f>
        <v>0</v>
      </c>
      <c r="D124" s="35">
        <f>COUNTIF(INDEX(C124:INDEX($C$1:C124,IFERROR(LOOKUP(2,1/($D$1:D123=2),ROW($D$1:D123)-MIN(ROW($D$1:D123)-1)),1),),),C124)</f>
        <v>2</v>
      </c>
      <c r="E124" s="34" t="str">
        <f t="shared" si="19"/>
        <v/>
      </c>
      <c r="F124" s="36">
        <f>COUNTIF(INDEX(E124:INDEX($E$1:E124,IFERROR(LOOKUP(2,1/($F$1:F123=2),ROW($F$1:F123)-MIN(ROW($F$1:F123)-1)),1),),),E124)</f>
        <v>2</v>
      </c>
      <c r="G124" s="37">
        <f t="shared" si="23"/>
        <v>1</v>
      </c>
      <c r="H124" s="37">
        <f t="shared" si="24"/>
        <v>2</v>
      </c>
      <c r="I124" s="37">
        <f t="shared" si="25"/>
        <v>3</v>
      </c>
      <c r="J124" s="37">
        <f t="shared" si="26"/>
        <v>4</v>
      </c>
      <c r="K124" s="37">
        <f t="shared" si="27"/>
        <v>5</v>
      </c>
      <c r="L124" s="37">
        <f t="shared" si="28"/>
        <v>6</v>
      </c>
      <c r="M124" s="37">
        <f t="shared" si="29"/>
        <v>7</v>
      </c>
      <c r="N124" s="37">
        <f t="shared" si="30"/>
        <v>8</v>
      </c>
      <c r="O124" s="37">
        <f t="shared" si="31"/>
        <v>9</v>
      </c>
      <c r="P124" s="37">
        <f t="shared" si="32"/>
        <v>10</v>
      </c>
      <c r="Q124" s="37">
        <f t="shared" si="33"/>
        <v>11</v>
      </c>
      <c r="R124" s="37">
        <f t="shared" si="34"/>
        <v>12</v>
      </c>
    </row>
    <row r="125" spans="1:18" ht="19.5" thickBot="1">
      <c r="A125" s="65">
        <f t="shared" si="18"/>
        <v>124</v>
      </c>
      <c r="B125" s="33"/>
      <c r="C125" s="34">
        <f>VLOOKUP(B125,Partition!$G$2:$H$38,2)</f>
        <v>0</v>
      </c>
      <c r="D125" s="35">
        <f>COUNTIF(INDEX(C125:INDEX($C$1:C125,IFERROR(LOOKUP(2,1/($D$1:D124=2),ROW($D$1:D124)-MIN(ROW($D$1:D124)-1)),1),),),C125)</f>
        <v>2</v>
      </c>
      <c r="E125" s="34" t="str">
        <f t="shared" si="19"/>
        <v/>
      </c>
      <c r="F125" s="36">
        <f>COUNTIF(INDEX(E125:INDEX($E$1:E125,IFERROR(LOOKUP(2,1/($F$1:F124=2),ROW($F$1:F124)-MIN(ROW($F$1:F124)-1)),1),),),E125)</f>
        <v>2</v>
      </c>
      <c r="G125" s="37">
        <f t="shared" si="23"/>
        <v>1</v>
      </c>
      <c r="H125" s="37">
        <f t="shared" si="24"/>
        <v>2</v>
      </c>
      <c r="I125" s="37">
        <f t="shared" si="25"/>
        <v>3</v>
      </c>
      <c r="J125" s="37">
        <f t="shared" si="26"/>
        <v>4</v>
      </c>
      <c r="K125" s="37">
        <f t="shared" si="27"/>
        <v>5</v>
      </c>
      <c r="L125" s="37">
        <f t="shared" si="28"/>
        <v>6</v>
      </c>
      <c r="M125" s="37">
        <f t="shared" si="29"/>
        <v>7</v>
      </c>
      <c r="N125" s="37">
        <f t="shared" si="30"/>
        <v>8</v>
      </c>
      <c r="O125" s="37">
        <f t="shared" si="31"/>
        <v>9</v>
      </c>
      <c r="P125" s="37">
        <f t="shared" si="32"/>
        <v>10</v>
      </c>
      <c r="Q125" s="37">
        <f t="shared" si="33"/>
        <v>11</v>
      </c>
      <c r="R125" s="37">
        <f t="shared" si="34"/>
        <v>12</v>
      </c>
    </row>
    <row r="126" spans="1:18" ht="19.5" thickBot="1">
      <c r="A126" s="65">
        <f t="shared" si="18"/>
        <v>125</v>
      </c>
      <c r="B126" s="33"/>
      <c r="C126" s="34">
        <f>VLOOKUP(B126,Partition!$G$2:$H$38,2)</f>
        <v>0</v>
      </c>
      <c r="D126" s="35">
        <f>COUNTIF(INDEX(C126:INDEX($C$1:C126,IFERROR(LOOKUP(2,1/($D$1:D125=2),ROW($D$1:D125)-MIN(ROW($D$1:D125)-1)),1),),),C126)</f>
        <v>2</v>
      </c>
      <c r="E126" s="34" t="str">
        <f t="shared" si="19"/>
        <v/>
      </c>
      <c r="F126" s="36">
        <f>COUNTIF(INDEX(E126:INDEX($E$1:E126,IFERROR(LOOKUP(2,1/($F$1:F125=2),ROW($F$1:F125)-MIN(ROW($F$1:F125)-1)),1),),),E126)</f>
        <v>2</v>
      </c>
      <c r="G126" s="37">
        <f t="shared" si="23"/>
        <v>1</v>
      </c>
      <c r="H126" s="37">
        <f t="shared" si="24"/>
        <v>2</v>
      </c>
      <c r="I126" s="37">
        <f t="shared" si="25"/>
        <v>3</v>
      </c>
      <c r="J126" s="37">
        <f t="shared" si="26"/>
        <v>4</v>
      </c>
      <c r="K126" s="37">
        <f t="shared" si="27"/>
        <v>5</v>
      </c>
      <c r="L126" s="37">
        <f t="shared" si="28"/>
        <v>6</v>
      </c>
      <c r="M126" s="37">
        <f t="shared" si="29"/>
        <v>7</v>
      </c>
      <c r="N126" s="37">
        <f t="shared" si="30"/>
        <v>8</v>
      </c>
      <c r="O126" s="37">
        <f t="shared" si="31"/>
        <v>9</v>
      </c>
      <c r="P126" s="37">
        <f t="shared" si="32"/>
        <v>10</v>
      </c>
      <c r="Q126" s="37">
        <f t="shared" si="33"/>
        <v>11</v>
      </c>
      <c r="R126" s="37">
        <f t="shared" si="34"/>
        <v>12</v>
      </c>
    </row>
    <row r="127" spans="1:18" ht="19.5" thickBot="1">
      <c r="A127" s="65">
        <f t="shared" si="18"/>
        <v>126</v>
      </c>
      <c r="B127" s="33"/>
      <c r="C127" s="34">
        <f>VLOOKUP(B127,Partition!$G$2:$H$38,2)</f>
        <v>0</v>
      </c>
      <c r="D127" s="35">
        <f>COUNTIF(INDEX(C127:INDEX($C$1:C127,IFERROR(LOOKUP(2,1/($D$1:D126=2),ROW($D$1:D126)-MIN(ROW($D$1:D126)-1)),1),),),C127)</f>
        <v>2</v>
      </c>
      <c r="E127" s="34" t="str">
        <f t="shared" si="19"/>
        <v/>
      </c>
      <c r="F127" s="36">
        <f>COUNTIF(INDEX(E127:INDEX($E$1:E127,IFERROR(LOOKUP(2,1/($F$1:F126=2),ROW($F$1:F126)-MIN(ROW($F$1:F126)-1)),1),),),E127)</f>
        <v>2</v>
      </c>
      <c r="G127" s="37">
        <f t="shared" si="23"/>
        <v>1</v>
      </c>
      <c r="H127" s="37">
        <f t="shared" si="24"/>
        <v>2</v>
      </c>
      <c r="I127" s="37">
        <f t="shared" si="25"/>
        <v>3</v>
      </c>
      <c r="J127" s="37">
        <f t="shared" si="26"/>
        <v>4</v>
      </c>
      <c r="K127" s="37">
        <f t="shared" si="27"/>
        <v>5</v>
      </c>
      <c r="L127" s="37">
        <f t="shared" si="28"/>
        <v>6</v>
      </c>
      <c r="M127" s="37">
        <f t="shared" si="29"/>
        <v>7</v>
      </c>
      <c r="N127" s="37">
        <f t="shared" si="30"/>
        <v>8</v>
      </c>
      <c r="O127" s="37">
        <f t="shared" si="31"/>
        <v>9</v>
      </c>
      <c r="P127" s="37">
        <f t="shared" si="32"/>
        <v>10</v>
      </c>
      <c r="Q127" s="37">
        <f t="shared" si="33"/>
        <v>11</v>
      </c>
      <c r="R127" s="37">
        <f t="shared" si="34"/>
        <v>12</v>
      </c>
    </row>
    <row r="128" spans="1:18" ht="19.5" thickBot="1">
      <c r="A128" s="65">
        <f t="shared" si="18"/>
        <v>127</v>
      </c>
      <c r="B128" s="33"/>
      <c r="C128" s="34">
        <f>VLOOKUP(B128,Partition!$G$2:$H$38,2)</f>
        <v>0</v>
      </c>
      <c r="D128" s="35">
        <f>COUNTIF(INDEX(C128:INDEX($C$1:C128,IFERROR(LOOKUP(2,1/($D$1:D127=2),ROW($D$1:D127)-MIN(ROW($D$1:D127)-1)),1),),),C128)</f>
        <v>2</v>
      </c>
      <c r="E128" s="34" t="str">
        <f t="shared" si="19"/>
        <v/>
      </c>
      <c r="F128" s="36">
        <f>COUNTIF(INDEX(E128:INDEX($E$1:E128,IFERROR(LOOKUP(2,1/($F$1:F127=2),ROW($F$1:F127)-MIN(ROW($F$1:F127)-1)),1),),),E128)</f>
        <v>2</v>
      </c>
      <c r="G128" s="37">
        <f t="shared" si="23"/>
        <v>1</v>
      </c>
      <c r="H128" s="37">
        <f t="shared" si="24"/>
        <v>2</v>
      </c>
      <c r="I128" s="37">
        <f t="shared" si="25"/>
        <v>3</v>
      </c>
      <c r="J128" s="37">
        <f t="shared" si="26"/>
        <v>4</v>
      </c>
      <c r="K128" s="37">
        <f t="shared" si="27"/>
        <v>5</v>
      </c>
      <c r="L128" s="37">
        <f t="shared" si="28"/>
        <v>6</v>
      </c>
      <c r="M128" s="37">
        <f t="shared" si="29"/>
        <v>7</v>
      </c>
      <c r="N128" s="37">
        <f t="shared" si="30"/>
        <v>8</v>
      </c>
      <c r="O128" s="37">
        <f t="shared" si="31"/>
        <v>9</v>
      </c>
      <c r="P128" s="37">
        <f t="shared" si="32"/>
        <v>10</v>
      </c>
      <c r="Q128" s="37">
        <f t="shared" si="33"/>
        <v>11</v>
      </c>
      <c r="R128" s="37">
        <f t="shared" si="34"/>
        <v>12</v>
      </c>
    </row>
    <row r="129" spans="1:18" ht="19.5" thickBot="1">
      <c r="A129" s="65">
        <f t="shared" si="18"/>
        <v>128</v>
      </c>
      <c r="B129" s="33"/>
      <c r="C129" s="34">
        <f>VLOOKUP(B129,Partition!$G$2:$H$38,2)</f>
        <v>0</v>
      </c>
      <c r="D129" s="35">
        <f>COUNTIF(INDEX(C129:INDEX($C$1:C129,IFERROR(LOOKUP(2,1/($D$1:D128=2),ROW($D$1:D128)-MIN(ROW($D$1:D128)-1)),1),),),C129)</f>
        <v>2</v>
      </c>
      <c r="E129" s="34" t="str">
        <f t="shared" si="19"/>
        <v/>
      </c>
      <c r="F129" s="36">
        <f>COUNTIF(INDEX(E129:INDEX($E$1:E129,IFERROR(LOOKUP(2,1/($F$1:F128=2),ROW($F$1:F128)-MIN(ROW($F$1:F128)-1)),1),),),E129)</f>
        <v>2</v>
      </c>
      <c r="G129" s="37">
        <f t="shared" si="23"/>
        <v>1</v>
      </c>
      <c r="H129" s="37">
        <f t="shared" si="24"/>
        <v>2</v>
      </c>
      <c r="I129" s="37">
        <f t="shared" si="25"/>
        <v>3</v>
      </c>
      <c r="J129" s="37">
        <f t="shared" si="26"/>
        <v>4</v>
      </c>
      <c r="K129" s="37">
        <f t="shared" si="27"/>
        <v>5</v>
      </c>
      <c r="L129" s="37">
        <f t="shared" si="28"/>
        <v>6</v>
      </c>
      <c r="M129" s="37">
        <f t="shared" si="29"/>
        <v>7</v>
      </c>
      <c r="N129" s="37">
        <f t="shared" si="30"/>
        <v>8</v>
      </c>
      <c r="O129" s="37">
        <f t="shared" si="31"/>
        <v>9</v>
      </c>
      <c r="P129" s="37">
        <f t="shared" si="32"/>
        <v>10</v>
      </c>
      <c r="Q129" s="37">
        <f t="shared" si="33"/>
        <v>11</v>
      </c>
      <c r="R129" s="37">
        <f t="shared" si="34"/>
        <v>12</v>
      </c>
    </row>
    <row r="130" spans="1:18" ht="19.5" thickBot="1">
      <c r="A130" s="65">
        <f t="shared" si="18"/>
        <v>129</v>
      </c>
      <c r="B130" s="33"/>
      <c r="C130" s="34">
        <f>VLOOKUP(B130,Partition!$G$2:$H$38,2)</f>
        <v>0</v>
      </c>
      <c r="D130" s="35">
        <f>COUNTIF(INDEX(C130:INDEX($C$1:C130,IFERROR(LOOKUP(2,1/($D$1:D129=2),ROW($D$1:D129)-MIN(ROW($D$1:D129)-1)),1),),),C130)</f>
        <v>2</v>
      </c>
      <c r="E130" s="34" t="str">
        <f t="shared" si="19"/>
        <v/>
      </c>
      <c r="F130" s="36">
        <f>COUNTIF(INDEX(E130:INDEX($E$1:E130,IFERROR(LOOKUP(2,1/($F$1:F129=2),ROW($F$1:F129)-MIN(ROW($F$1:F129)-1)),1),),),E130)</f>
        <v>2</v>
      </c>
      <c r="G130" s="37">
        <f t="shared" si="23"/>
        <v>1</v>
      </c>
      <c r="H130" s="37">
        <f t="shared" si="24"/>
        <v>2</v>
      </c>
      <c r="I130" s="37">
        <f t="shared" si="25"/>
        <v>3</v>
      </c>
      <c r="J130" s="37">
        <f t="shared" si="26"/>
        <v>4</v>
      </c>
      <c r="K130" s="37">
        <f t="shared" si="27"/>
        <v>5</v>
      </c>
      <c r="L130" s="37">
        <f t="shared" si="28"/>
        <v>6</v>
      </c>
      <c r="M130" s="37">
        <f t="shared" si="29"/>
        <v>7</v>
      </c>
      <c r="N130" s="37">
        <f t="shared" si="30"/>
        <v>8</v>
      </c>
      <c r="O130" s="37">
        <f t="shared" si="31"/>
        <v>9</v>
      </c>
      <c r="P130" s="37">
        <f t="shared" si="32"/>
        <v>10</v>
      </c>
      <c r="Q130" s="37">
        <f t="shared" si="33"/>
        <v>11</v>
      </c>
      <c r="R130" s="37">
        <f t="shared" si="34"/>
        <v>12</v>
      </c>
    </row>
    <row r="131" spans="1:18" ht="19.5" thickBot="1">
      <c r="A131" s="65">
        <f t="shared" si="18"/>
        <v>130</v>
      </c>
      <c r="B131" s="33"/>
      <c r="C131" s="34">
        <f>VLOOKUP(B131,Partition!$G$2:$H$38,2)</f>
        <v>0</v>
      </c>
      <c r="D131" s="35">
        <f>COUNTIF(INDEX(C131:INDEX($C$1:C131,IFERROR(LOOKUP(2,1/($D$1:D130=2),ROW($D$1:D130)-MIN(ROW($D$1:D130)-1)),1),),),C131)</f>
        <v>2</v>
      </c>
      <c r="E131" s="34" t="str">
        <f t="shared" si="19"/>
        <v/>
      </c>
      <c r="F131" s="36">
        <f>COUNTIF(INDEX(E131:INDEX($E$1:E131,IFERROR(LOOKUP(2,1/($F$1:F130=2),ROW($F$1:F130)-MIN(ROW($F$1:F130)-1)),1),),),E131)</f>
        <v>2</v>
      </c>
      <c r="G131" s="37">
        <f t="shared" si="23"/>
        <v>1</v>
      </c>
      <c r="H131" s="37">
        <f t="shared" si="24"/>
        <v>2</v>
      </c>
      <c r="I131" s="37">
        <f t="shared" si="25"/>
        <v>3</v>
      </c>
      <c r="J131" s="37">
        <f t="shared" si="26"/>
        <v>4</v>
      </c>
      <c r="K131" s="37">
        <f t="shared" si="27"/>
        <v>5</v>
      </c>
      <c r="L131" s="37">
        <f t="shared" si="28"/>
        <v>6</v>
      </c>
      <c r="M131" s="37">
        <f t="shared" si="29"/>
        <v>7</v>
      </c>
      <c r="N131" s="37">
        <f t="shared" si="30"/>
        <v>8</v>
      </c>
      <c r="O131" s="37">
        <f t="shared" si="31"/>
        <v>9</v>
      </c>
      <c r="P131" s="37">
        <f t="shared" si="32"/>
        <v>10</v>
      </c>
      <c r="Q131" s="37">
        <f t="shared" si="33"/>
        <v>11</v>
      </c>
      <c r="R131" s="37">
        <f t="shared" si="34"/>
        <v>12</v>
      </c>
    </row>
    <row r="132" spans="1:18" ht="19.5" thickBot="1">
      <c r="A132" s="65">
        <f t="shared" ref="A132:A195" si="35">1+A131</f>
        <v>131</v>
      </c>
      <c r="B132" s="33"/>
      <c r="C132" s="34">
        <f>VLOOKUP(B132,Partition!$G$2:$H$38,2)</f>
        <v>0</v>
      </c>
      <c r="D132" s="35">
        <f>COUNTIF(INDEX(C132:INDEX($C$1:C132,IFERROR(LOOKUP(2,1/($D$1:D131=2),ROW($D$1:D131)-MIN(ROW($D$1:D131)-1)),1),),),C132)</f>
        <v>2</v>
      </c>
      <c r="E132" s="34" t="str">
        <f t="shared" ref="E132:E195" si="36">IF(C132=G132,1,IF(C132=H132,2,IF(C132=I132,3,IF(C132=J132,4,IF(C132=K132,5,IF(C132=L132,6,IF(C132=M132,7,IF(C132=N132,8,IF(C132=O132,9,IF(C132=P132,10,IF(C132=Q132,11,IF(C132=R132,12,""))))))))))))</f>
        <v/>
      </c>
      <c r="F132" s="36">
        <f>COUNTIF(INDEX(E132:INDEX($E$1:E132,IFERROR(LOOKUP(2,1/($F$1:F131=2),ROW($F$1:F131)-MIN(ROW($F$1:F131)-1)),1),),),E132)</f>
        <v>2</v>
      </c>
      <c r="G132" s="37">
        <f t="shared" si="23"/>
        <v>1</v>
      </c>
      <c r="H132" s="37">
        <f t="shared" si="24"/>
        <v>2</v>
      </c>
      <c r="I132" s="37">
        <f t="shared" si="25"/>
        <v>3</v>
      </c>
      <c r="J132" s="37">
        <f t="shared" si="26"/>
        <v>4</v>
      </c>
      <c r="K132" s="37">
        <f t="shared" si="27"/>
        <v>5</v>
      </c>
      <c r="L132" s="37">
        <f t="shared" si="28"/>
        <v>6</v>
      </c>
      <c r="M132" s="37">
        <f t="shared" si="29"/>
        <v>7</v>
      </c>
      <c r="N132" s="37">
        <f t="shared" si="30"/>
        <v>8</v>
      </c>
      <c r="O132" s="37">
        <f t="shared" si="31"/>
        <v>9</v>
      </c>
      <c r="P132" s="37">
        <f t="shared" si="32"/>
        <v>10</v>
      </c>
      <c r="Q132" s="37">
        <f t="shared" si="33"/>
        <v>11</v>
      </c>
      <c r="R132" s="37">
        <f t="shared" si="34"/>
        <v>12</v>
      </c>
    </row>
    <row r="133" spans="1:18" ht="19.5" thickBot="1">
      <c r="A133" s="65">
        <f t="shared" si="35"/>
        <v>132</v>
      </c>
      <c r="B133" s="33"/>
      <c r="C133" s="34">
        <f>VLOOKUP(B133,Partition!$G$2:$H$38,2)</f>
        <v>0</v>
      </c>
      <c r="D133" s="35">
        <f>COUNTIF(INDEX(C133:INDEX($C$1:C133,IFERROR(LOOKUP(2,1/($D$1:D132=2),ROW($D$1:D132)-MIN(ROW($D$1:D132)-1)),1),),),C133)</f>
        <v>2</v>
      </c>
      <c r="E133" s="34" t="str">
        <f t="shared" si="36"/>
        <v/>
      </c>
      <c r="F133" s="36">
        <f>COUNTIF(INDEX(E133:INDEX($E$1:E133,IFERROR(LOOKUP(2,1/($F$1:F132=2),ROW($F$1:F132)-MIN(ROW($F$1:F132)-1)),1),),),E133)</f>
        <v>2</v>
      </c>
      <c r="G133" s="37">
        <f t="shared" si="23"/>
        <v>1</v>
      </c>
      <c r="H133" s="37">
        <f t="shared" si="24"/>
        <v>2</v>
      </c>
      <c r="I133" s="37">
        <f t="shared" si="25"/>
        <v>3</v>
      </c>
      <c r="J133" s="37">
        <f t="shared" si="26"/>
        <v>4</v>
      </c>
      <c r="K133" s="37">
        <f t="shared" si="27"/>
        <v>5</v>
      </c>
      <c r="L133" s="37">
        <f t="shared" si="28"/>
        <v>6</v>
      </c>
      <c r="M133" s="37">
        <f t="shared" si="29"/>
        <v>7</v>
      </c>
      <c r="N133" s="37">
        <f t="shared" si="30"/>
        <v>8</v>
      </c>
      <c r="O133" s="37">
        <f t="shared" si="31"/>
        <v>9</v>
      </c>
      <c r="P133" s="37">
        <f t="shared" si="32"/>
        <v>10</v>
      </c>
      <c r="Q133" s="37">
        <f t="shared" si="33"/>
        <v>11</v>
      </c>
      <c r="R133" s="37">
        <f t="shared" si="34"/>
        <v>12</v>
      </c>
    </row>
    <row r="134" spans="1:18" ht="19.5" thickBot="1">
      <c r="A134" s="65">
        <f t="shared" si="35"/>
        <v>133</v>
      </c>
      <c r="B134" s="33"/>
      <c r="C134" s="34">
        <f>VLOOKUP(B134,Partition!$G$2:$H$38,2)</f>
        <v>0</v>
      </c>
      <c r="D134" s="35">
        <f>COUNTIF(INDEX(C134:INDEX($C$1:C134,IFERROR(LOOKUP(2,1/($D$1:D133=2),ROW($D$1:D133)-MIN(ROW($D$1:D133)-1)),1),),),C134)</f>
        <v>2</v>
      </c>
      <c r="E134" s="34" t="str">
        <f t="shared" si="36"/>
        <v/>
      </c>
      <c r="F134" s="36">
        <f>COUNTIF(INDEX(E134:INDEX($E$1:E134,IFERROR(LOOKUP(2,1/($F$1:F133=2),ROW($F$1:F133)-MIN(ROW($F$1:F133)-1)),1),),),E134)</f>
        <v>2</v>
      </c>
      <c r="G134" s="37">
        <f t="shared" si="23"/>
        <v>1</v>
      </c>
      <c r="H134" s="37">
        <f t="shared" si="24"/>
        <v>2</v>
      </c>
      <c r="I134" s="37">
        <f t="shared" si="25"/>
        <v>3</v>
      </c>
      <c r="J134" s="37">
        <f t="shared" si="26"/>
        <v>4</v>
      </c>
      <c r="K134" s="37">
        <f t="shared" si="27"/>
        <v>5</v>
      </c>
      <c r="L134" s="37">
        <f t="shared" si="28"/>
        <v>6</v>
      </c>
      <c r="M134" s="37">
        <f t="shared" si="29"/>
        <v>7</v>
      </c>
      <c r="N134" s="37">
        <f t="shared" si="30"/>
        <v>8</v>
      </c>
      <c r="O134" s="37">
        <f t="shared" si="31"/>
        <v>9</v>
      </c>
      <c r="P134" s="37">
        <f t="shared" si="32"/>
        <v>10</v>
      </c>
      <c r="Q134" s="37">
        <f t="shared" si="33"/>
        <v>11</v>
      </c>
      <c r="R134" s="37">
        <f t="shared" si="34"/>
        <v>12</v>
      </c>
    </row>
    <row r="135" spans="1:18" ht="19.5" thickBot="1">
      <c r="A135" s="65">
        <f t="shared" si="35"/>
        <v>134</v>
      </c>
      <c r="B135" s="33"/>
      <c r="C135" s="34">
        <f>VLOOKUP(B135,Partition!$G$2:$H$38,2)</f>
        <v>0</v>
      </c>
      <c r="D135" s="35">
        <f>COUNTIF(INDEX(C135:INDEX($C$1:C135,IFERROR(LOOKUP(2,1/($D$1:D134=2),ROW($D$1:D134)-MIN(ROW($D$1:D134)-1)),1),),),C135)</f>
        <v>2</v>
      </c>
      <c r="E135" s="34" t="str">
        <f t="shared" si="36"/>
        <v/>
      </c>
      <c r="F135" s="36">
        <f>COUNTIF(INDEX(E135:INDEX($E$1:E135,IFERROR(LOOKUP(2,1/($F$1:F134=2),ROW($F$1:F134)-MIN(ROW($F$1:F134)-1)),1),),),E135)</f>
        <v>2</v>
      </c>
      <c r="G135" s="37">
        <f t="shared" si="23"/>
        <v>1</v>
      </c>
      <c r="H135" s="37">
        <f t="shared" si="24"/>
        <v>2</v>
      </c>
      <c r="I135" s="37">
        <f t="shared" si="25"/>
        <v>3</v>
      </c>
      <c r="J135" s="37">
        <f t="shared" si="26"/>
        <v>4</v>
      </c>
      <c r="K135" s="37">
        <f t="shared" si="27"/>
        <v>5</v>
      </c>
      <c r="L135" s="37">
        <f t="shared" si="28"/>
        <v>6</v>
      </c>
      <c r="M135" s="37">
        <f t="shared" si="29"/>
        <v>7</v>
      </c>
      <c r="N135" s="37">
        <f t="shared" si="30"/>
        <v>8</v>
      </c>
      <c r="O135" s="37">
        <f t="shared" si="31"/>
        <v>9</v>
      </c>
      <c r="P135" s="37">
        <f t="shared" si="32"/>
        <v>10</v>
      </c>
      <c r="Q135" s="37">
        <f t="shared" si="33"/>
        <v>11</v>
      </c>
      <c r="R135" s="37">
        <f t="shared" si="34"/>
        <v>12</v>
      </c>
    </row>
    <row r="136" spans="1:18" ht="19.5" thickBot="1">
      <c r="A136" s="65">
        <f t="shared" si="35"/>
        <v>135</v>
      </c>
      <c r="B136" s="33"/>
      <c r="C136" s="34">
        <f>VLOOKUP(B136,Partition!$G$2:$H$38,2)</f>
        <v>0</v>
      </c>
      <c r="D136" s="35">
        <f>COUNTIF(INDEX(C136:INDEX($C$1:C136,IFERROR(LOOKUP(2,1/($D$1:D135=2),ROW($D$1:D135)-MIN(ROW($D$1:D135)-1)),1),),),C136)</f>
        <v>2</v>
      </c>
      <c r="E136" s="34" t="str">
        <f t="shared" si="36"/>
        <v/>
      </c>
      <c r="F136" s="36">
        <f>COUNTIF(INDEX(E136:INDEX($E$1:E136,IFERROR(LOOKUP(2,1/($F$1:F135=2),ROW($F$1:F135)-MIN(ROW($F$1:F135)-1)),1),),),E136)</f>
        <v>2</v>
      </c>
      <c r="G136" s="37">
        <f t="shared" si="23"/>
        <v>1</v>
      </c>
      <c r="H136" s="37">
        <f t="shared" si="24"/>
        <v>2</v>
      </c>
      <c r="I136" s="37">
        <f t="shared" si="25"/>
        <v>3</v>
      </c>
      <c r="J136" s="37">
        <f t="shared" si="26"/>
        <v>4</v>
      </c>
      <c r="K136" s="37">
        <f t="shared" si="27"/>
        <v>5</v>
      </c>
      <c r="L136" s="37">
        <f t="shared" si="28"/>
        <v>6</v>
      </c>
      <c r="M136" s="37">
        <f t="shared" si="29"/>
        <v>7</v>
      </c>
      <c r="N136" s="37">
        <f t="shared" si="30"/>
        <v>8</v>
      </c>
      <c r="O136" s="37">
        <f t="shared" si="31"/>
        <v>9</v>
      </c>
      <c r="P136" s="37">
        <f t="shared" si="32"/>
        <v>10</v>
      </c>
      <c r="Q136" s="37">
        <f t="shared" si="33"/>
        <v>11</v>
      </c>
      <c r="R136" s="37">
        <f t="shared" si="34"/>
        <v>12</v>
      </c>
    </row>
    <row r="137" spans="1:18" ht="19.5" thickBot="1">
      <c r="A137" s="65">
        <f t="shared" si="35"/>
        <v>136</v>
      </c>
      <c r="B137" s="33"/>
      <c r="C137" s="34">
        <f>VLOOKUP(B137,Partition!$G$2:$H$38,2)</f>
        <v>0</v>
      </c>
      <c r="D137" s="35">
        <f>COUNTIF(INDEX(C137:INDEX($C$1:C137,IFERROR(LOOKUP(2,1/($D$1:D136=2),ROW($D$1:D136)-MIN(ROW($D$1:D136)-1)),1),),),C137)</f>
        <v>2</v>
      </c>
      <c r="E137" s="34" t="str">
        <f t="shared" si="36"/>
        <v/>
      </c>
      <c r="F137" s="36">
        <f>COUNTIF(INDEX(E137:INDEX($E$1:E137,IFERROR(LOOKUP(2,1/($F$1:F136=2),ROW($F$1:F136)-MIN(ROW($F$1:F136)-1)),1),),),E137)</f>
        <v>2</v>
      </c>
      <c r="G137" s="37">
        <f t="shared" si="23"/>
        <v>1</v>
      </c>
      <c r="H137" s="37">
        <f t="shared" si="24"/>
        <v>2</v>
      </c>
      <c r="I137" s="37">
        <f t="shared" si="25"/>
        <v>3</v>
      </c>
      <c r="J137" s="37">
        <f t="shared" si="26"/>
        <v>4</v>
      </c>
      <c r="K137" s="37">
        <f t="shared" si="27"/>
        <v>5</v>
      </c>
      <c r="L137" s="37">
        <f t="shared" si="28"/>
        <v>6</v>
      </c>
      <c r="M137" s="37">
        <f t="shared" si="29"/>
        <v>7</v>
      </c>
      <c r="N137" s="37">
        <f t="shared" si="30"/>
        <v>8</v>
      </c>
      <c r="O137" s="37">
        <f t="shared" si="31"/>
        <v>9</v>
      </c>
      <c r="P137" s="37">
        <f t="shared" si="32"/>
        <v>10</v>
      </c>
      <c r="Q137" s="37">
        <f t="shared" si="33"/>
        <v>11</v>
      </c>
      <c r="R137" s="37">
        <f t="shared" si="34"/>
        <v>12</v>
      </c>
    </row>
    <row r="138" spans="1:18" ht="19.5" thickBot="1">
      <c r="A138" s="65">
        <f t="shared" si="35"/>
        <v>137</v>
      </c>
      <c r="B138" s="33"/>
      <c r="C138" s="34">
        <f>VLOOKUP(B138,Partition!$G$2:$H$38,2)</f>
        <v>0</v>
      </c>
      <c r="D138" s="35">
        <f>COUNTIF(INDEX(C138:INDEX($C$1:C138,IFERROR(LOOKUP(2,1/($D$1:D137=2),ROW($D$1:D137)-MIN(ROW($D$1:D137)-1)),1),),),C138)</f>
        <v>2</v>
      </c>
      <c r="E138" s="34" t="str">
        <f t="shared" si="36"/>
        <v/>
      </c>
      <c r="F138" s="36">
        <f>COUNTIF(INDEX(E138:INDEX($E$1:E138,IFERROR(LOOKUP(2,1/($F$1:F137=2),ROW($F$1:F137)-MIN(ROW($F$1:F137)-1)),1),),),E138)</f>
        <v>2</v>
      </c>
      <c r="G138" s="37">
        <f t="shared" si="23"/>
        <v>1</v>
      </c>
      <c r="H138" s="37">
        <f t="shared" si="24"/>
        <v>2</v>
      </c>
      <c r="I138" s="37">
        <f t="shared" si="25"/>
        <v>3</v>
      </c>
      <c r="J138" s="37">
        <f t="shared" si="26"/>
        <v>4</v>
      </c>
      <c r="K138" s="37">
        <f t="shared" si="27"/>
        <v>5</v>
      </c>
      <c r="L138" s="37">
        <f t="shared" si="28"/>
        <v>6</v>
      </c>
      <c r="M138" s="37">
        <f t="shared" si="29"/>
        <v>7</v>
      </c>
      <c r="N138" s="37">
        <f t="shared" si="30"/>
        <v>8</v>
      </c>
      <c r="O138" s="37">
        <f t="shared" si="31"/>
        <v>9</v>
      </c>
      <c r="P138" s="37">
        <f t="shared" si="32"/>
        <v>10</v>
      </c>
      <c r="Q138" s="37">
        <f t="shared" si="33"/>
        <v>11</v>
      </c>
      <c r="R138" s="37">
        <f t="shared" si="34"/>
        <v>12</v>
      </c>
    </row>
    <row r="139" spans="1:18" ht="19.5" thickBot="1">
      <c r="A139" s="65">
        <f t="shared" si="35"/>
        <v>138</v>
      </c>
      <c r="B139" s="33"/>
      <c r="C139" s="34">
        <f>VLOOKUP(B139,Partition!$G$2:$H$38,2)</f>
        <v>0</v>
      </c>
      <c r="D139" s="35">
        <f>COUNTIF(INDEX(C139:INDEX($C$1:C139,IFERROR(LOOKUP(2,1/($D$1:D138=2),ROW($D$1:D138)-MIN(ROW($D$1:D138)-1)),1),),),C139)</f>
        <v>2</v>
      </c>
      <c r="E139" s="34" t="str">
        <f t="shared" si="36"/>
        <v/>
      </c>
      <c r="F139" s="36">
        <f>COUNTIF(INDEX(E139:INDEX($E$1:E139,IFERROR(LOOKUP(2,1/($F$1:F138=2),ROW($F$1:F138)-MIN(ROW($F$1:F138)-1)),1),),),E139)</f>
        <v>2</v>
      </c>
      <c r="G139" s="37">
        <f t="shared" si="23"/>
        <v>1</v>
      </c>
      <c r="H139" s="37">
        <f t="shared" si="24"/>
        <v>2</v>
      </c>
      <c r="I139" s="37">
        <f t="shared" si="25"/>
        <v>3</v>
      </c>
      <c r="J139" s="37">
        <f t="shared" si="26"/>
        <v>4</v>
      </c>
      <c r="K139" s="37">
        <f t="shared" si="27"/>
        <v>5</v>
      </c>
      <c r="L139" s="37">
        <f t="shared" si="28"/>
        <v>6</v>
      </c>
      <c r="M139" s="37">
        <f t="shared" si="29"/>
        <v>7</v>
      </c>
      <c r="N139" s="37">
        <f t="shared" si="30"/>
        <v>8</v>
      </c>
      <c r="O139" s="37">
        <f t="shared" si="31"/>
        <v>9</v>
      </c>
      <c r="P139" s="37">
        <f t="shared" si="32"/>
        <v>10</v>
      </c>
      <c r="Q139" s="37">
        <f t="shared" si="33"/>
        <v>11</v>
      </c>
      <c r="R139" s="37">
        <f t="shared" si="34"/>
        <v>12</v>
      </c>
    </row>
    <row r="140" spans="1:18" ht="19.5" thickBot="1">
      <c r="A140" s="65">
        <f t="shared" si="35"/>
        <v>139</v>
      </c>
      <c r="B140" s="33"/>
      <c r="C140" s="34">
        <f>VLOOKUP(B140,Partition!$G$2:$H$38,2)</f>
        <v>0</v>
      </c>
      <c r="D140" s="35">
        <f>COUNTIF(INDEX(C140:INDEX($C$1:C140,IFERROR(LOOKUP(2,1/($D$1:D139=2),ROW($D$1:D139)-MIN(ROW($D$1:D139)-1)),1),),),C140)</f>
        <v>2</v>
      </c>
      <c r="E140" s="34" t="str">
        <f t="shared" si="36"/>
        <v/>
      </c>
      <c r="F140" s="36">
        <f>COUNTIF(INDEX(E140:INDEX($E$1:E140,IFERROR(LOOKUP(2,1/($F$1:F139=2),ROW($F$1:F139)-MIN(ROW($F$1:F139)-1)),1),),),E140)</f>
        <v>2</v>
      </c>
      <c r="G140" s="37">
        <f t="shared" si="23"/>
        <v>1</v>
      </c>
      <c r="H140" s="37">
        <f t="shared" si="24"/>
        <v>2</v>
      </c>
      <c r="I140" s="37">
        <f t="shared" si="25"/>
        <v>3</v>
      </c>
      <c r="J140" s="37">
        <f t="shared" si="26"/>
        <v>4</v>
      </c>
      <c r="K140" s="37">
        <f t="shared" si="27"/>
        <v>5</v>
      </c>
      <c r="L140" s="37">
        <f t="shared" si="28"/>
        <v>6</v>
      </c>
      <c r="M140" s="37">
        <f t="shared" si="29"/>
        <v>7</v>
      </c>
      <c r="N140" s="37">
        <f t="shared" si="30"/>
        <v>8</v>
      </c>
      <c r="O140" s="37">
        <f t="shared" si="31"/>
        <v>9</v>
      </c>
      <c r="P140" s="37">
        <f t="shared" si="32"/>
        <v>10</v>
      </c>
      <c r="Q140" s="37">
        <f t="shared" si="33"/>
        <v>11</v>
      </c>
      <c r="R140" s="37">
        <f t="shared" si="34"/>
        <v>12</v>
      </c>
    </row>
    <row r="141" spans="1:18" ht="19.5" thickBot="1">
      <c r="A141" s="65">
        <f t="shared" si="35"/>
        <v>140</v>
      </c>
      <c r="B141" s="33"/>
      <c r="C141" s="34">
        <f>VLOOKUP(B141,Partition!$G$2:$H$38,2)</f>
        <v>0</v>
      </c>
      <c r="D141" s="35">
        <f>COUNTIF(INDEX(C141:INDEX($C$1:C141,IFERROR(LOOKUP(2,1/($D$1:D140=2),ROW($D$1:D140)-MIN(ROW($D$1:D140)-1)),1),),),C141)</f>
        <v>2</v>
      </c>
      <c r="E141" s="34" t="str">
        <f t="shared" si="36"/>
        <v/>
      </c>
      <c r="F141" s="36">
        <f>COUNTIF(INDEX(E141:INDEX($E$1:E141,IFERROR(LOOKUP(2,1/($F$1:F140=2),ROW($F$1:F140)-MIN(ROW($F$1:F140)-1)),1),),),E141)</f>
        <v>2</v>
      </c>
      <c r="G141" s="37">
        <f t="shared" si="23"/>
        <v>1</v>
      </c>
      <c r="H141" s="37">
        <f t="shared" si="24"/>
        <v>2</v>
      </c>
      <c r="I141" s="37">
        <f t="shared" si="25"/>
        <v>3</v>
      </c>
      <c r="J141" s="37">
        <f t="shared" si="26"/>
        <v>4</v>
      </c>
      <c r="K141" s="37">
        <f t="shared" si="27"/>
        <v>5</v>
      </c>
      <c r="L141" s="37">
        <f t="shared" si="28"/>
        <v>6</v>
      </c>
      <c r="M141" s="37">
        <f t="shared" si="29"/>
        <v>7</v>
      </c>
      <c r="N141" s="37">
        <f t="shared" si="30"/>
        <v>8</v>
      </c>
      <c r="O141" s="37">
        <f t="shared" si="31"/>
        <v>9</v>
      </c>
      <c r="P141" s="37">
        <f t="shared" si="32"/>
        <v>10</v>
      </c>
      <c r="Q141" s="37">
        <f t="shared" si="33"/>
        <v>11</v>
      </c>
      <c r="R141" s="37">
        <f t="shared" si="34"/>
        <v>12</v>
      </c>
    </row>
    <row r="142" spans="1:18" ht="19.5" thickBot="1">
      <c r="A142" s="65">
        <f t="shared" si="35"/>
        <v>141</v>
      </c>
      <c r="B142" s="33"/>
      <c r="C142" s="34">
        <f>VLOOKUP(B142,Partition!$G$2:$H$38,2)</f>
        <v>0</v>
      </c>
      <c r="D142" s="35">
        <f>COUNTIF(INDEX(C142:INDEX($C$1:C142,IFERROR(LOOKUP(2,1/($D$1:D141=2),ROW($D$1:D141)-MIN(ROW($D$1:D141)-1)),1),),),C142)</f>
        <v>2</v>
      </c>
      <c r="E142" s="34" t="str">
        <f t="shared" si="36"/>
        <v/>
      </c>
      <c r="F142" s="36">
        <f>COUNTIF(INDEX(E142:INDEX($E$1:E142,IFERROR(LOOKUP(2,1/($F$1:F141=2),ROW($F$1:F141)-MIN(ROW($F$1:F141)-1)),1),),),E142)</f>
        <v>2</v>
      </c>
      <c r="G142" s="37">
        <f t="shared" si="23"/>
        <v>1</v>
      </c>
      <c r="H142" s="37">
        <f t="shared" si="24"/>
        <v>2</v>
      </c>
      <c r="I142" s="37">
        <f t="shared" si="25"/>
        <v>3</v>
      </c>
      <c r="J142" s="37">
        <f t="shared" si="26"/>
        <v>4</v>
      </c>
      <c r="K142" s="37">
        <f t="shared" si="27"/>
        <v>5</v>
      </c>
      <c r="L142" s="37">
        <f t="shared" si="28"/>
        <v>6</v>
      </c>
      <c r="M142" s="37">
        <f t="shared" si="29"/>
        <v>7</v>
      </c>
      <c r="N142" s="37">
        <f t="shared" si="30"/>
        <v>8</v>
      </c>
      <c r="O142" s="37">
        <f t="shared" si="31"/>
        <v>9</v>
      </c>
      <c r="P142" s="37">
        <f t="shared" si="32"/>
        <v>10</v>
      </c>
      <c r="Q142" s="37">
        <f t="shared" si="33"/>
        <v>11</v>
      </c>
      <c r="R142" s="37">
        <f t="shared" si="34"/>
        <v>12</v>
      </c>
    </row>
    <row r="143" spans="1:18" ht="19.5" thickBot="1">
      <c r="A143" s="65">
        <f t="shared" si="35"/>
        <v>142</v>
      </c>
      <c r="B143" s="33"/>
      <c r="C143" s="34">
        <f>VLOOKUP(B143,Partition!$G$2:$H$38,2)</f>
        <v>0</v>
      </c>
      <c r="D143" s="35">
        <f>COUNTIF(INDEX(C143:INDEX($C$1:C143,IFERROR(LOOKUP(2,1/($D$1:D142=2),ROW($D$1:D142)-MIN(ROW($D$1:D142)-1)),1),),),C143)</f>
        <v>2</v>
      </c>
      <c r="E143" s="34" t="str">
        <f t="shared" si="36"/>
        <v/>
      </c>
      <c r="F143" s="36">
        <f>COUNTIF(INDEX(E143:INDEX($E$1:E143,IFERROR(LOOKUP(2,1/($F$1:F142=2),ROW($F$1:F142)-MIN(ROW($F$1:F142)-1)),1),),),E143)</f>
        <v>2</v>
      </c>
      <c r="G143" s="37">
        <f t="shared" si="23"/>
        <v>1</v>
      </c>
      <c r="H143" s="37">
        <f t="shared" si="24"/>
        <v>2</v>
      </c>
      <c r="I143" s="37">
        <f t="shared" si="25"/>
        <v>3</v>
      </c>
      <c r="J143" s="37">
        <f t="shared" si="26"/>
        <v>4</v>
      </c>
      <c r="K143" s="37">
        <f t="shared" si="27"/>
        <v>5</v>
      </c>
      <c r="L143" s="37">
        <f t="shared" si="28"/>
        <v>6</v>
      </c>
      <c r="M143" s="37">
        <f t="shared" si="29"/>
        <v>7</v>
      </c>
      <c r="N143" s="37">
        <f t="shared" si="30"/>
        <v>8</v>
      </c>
      <c r="O143" s="37">
        <f t="shared" si="31"/>
        <v>9</v>
      </c>
      <c r="P143" s="37">
        <f t="shared" si="32"/>
        <v>10</v>
      </c>
      <c r="Q143" s="37">
        <f t="shared" si="33"/>
        <v>11</v>
      </c>
      <c r="R143" s="37">
        <f t="shared" si="34"/>
        <v>12</v>
      </c>
    </row>
    <row r="144" spans="1:18" ht="19.5" thickBot="1">
      <c r="A144" s="65">
        <f t="shared" si="35"/>
        <v>143</v>
      </c>
      <c r="B144" s="33"/>
      <c r="C144" s="34">
        <f>VLOOKUP(B144,Partition!$G$2:$H$38,2)</f>
        <v>0</v>
      </c>
      <c r="D144" s="35">
        <f>COUNTIF(INDEX(C144:INDEX($C$1:C144,IFERROR(LOOKUP(2,1/($D$1:D143=2),ROW($D$1:D143)-MIN(ROW($D$1:D143)-1)),1),),),C144)</f>
        <v>2</v>
      </c>
      <c r="E144" s="34" t="str">
        <f t="shared" si="36"/>
        <v/>
      </c>
      <c r="F144" s="36">
        <f>COUNTIF(INDEX(E144:INDEX($E$1:E144,IFERROR(LOOKUP(2,1/($F$1:F143=2),ROW($F$1:F143)-MIN(ROW($F$1:F143)-1)),1),),),E144)</f>
        <v>2</v>
      </c>
      <c r="G144" s="37">
        <f t="shared" si="23"/>
        <v>1</v>
      </c>
      <c r="H144" s="37">
        <f t="shared" si="24"/>
        <v>2</v>
      </c>
      <c r="I144" s="37">
        <f t="shared" si="25"/>
        <v>3</v>
      </c>
      <c r="J144" s="37">
        <f t="shared" si="26"/>
        <v>4</v>
      </c>
      <c r="K144" s="37">
        <f t="shared" si="27"/>
        <v>5</v>
      </c>
      <c r="L144" s="37">
        <f t="shared" si="28"/>
        <v>6</v>
      </c>
      <c r="M144" s="37">
        <f t="shared" si="29"/>
        <v>7</v>
      </c>
      <c r="N144" s="37">
        <f t="shared" si="30"/>
        <v>8</v>
      </c>
      <c r="O144" s="37">
        <f t="shared" si="31"/>
        <v>9</v>
      </c>
      <c r="P144" s="37">
        <f t="shared" si="32"/>
        <v>10</v>
      </c>
      <c r="Q144" s="37">
        <f t="shared" si="33"/>
        <v>11</v>
      </c>
      <c r="R144" s="37">
        <f t="shared" si="34"/>
        <v>12</v>
      </c>
    </row>
    <row r="145" spans="1:18" ht="19.5" thickBot="1">
      <c r="A145" s="65">
        <f t="shared" si="35"/>
        <v>144</v>
      </c>
      <c r="B145" s="33"/>
      <c r="C145" s="34">
        <f>VLOOKUP(B145,Partition!$G$2:$H$38,2)</f>
        <v>0</v>
      </c>
      <c r="D145" s="35">
        <f>COUNTIF(INDEX(C145:INDEX($C$1:C145,IFERROR(LOOKUP(2,1/($D$1:D144=2),ROW($D$1:D144)-MIN(ROW($D$1:D144)-1)),1),),),C145)</f>
        <v>2</v>
      </c>
      <c r="E145" s="34" t="str">
        <f t="shared" si="36"/>
        <v/>
      </c>
      <c r="F145" s="36">
        <f>COUNTIF(INDEX(E145:INDEX($E$1:E145,IFERROR(LOOKUP(2,1/($F$1:F144=2),ROW($F$1:F144)-MIN(ROW($F$1:F144)-1)),1),),),E145)</f>
        <v>2</v>
      </c>
      <c r="G145" s="37">
        <f t="shared" si="23"/>
        <v>1</v>
      </c>
      <c r="H145" s="37">
        <f t="shared" si="24"/>
        <v>2</v>
      </c>
      <c r="I145" s="37">
        <f t="shared" si="25"/>
        <v>3</v>
      </c>
      <c r="J145" s="37">
        <f t="shared" si="26"/>
        <v>4</v>
      </c>
      <c r="K145" s="37">
        <f t="shared" si="27"/>
        <v>5</v>
      </c>
      <c r="L145" s="37">
        <f t="shared" si="28"/>
        <v>6</v>
      </c>
      <c r="M145" s="37">
        <f t="shared" si="29"/>
        <v>7</v>
      </c>
      <c r="N145" s="37">
        <f t="shared" si="30"/>
        <v>8</v>
      </c>
      <c r="O145" s="37">
        <f t="shared" si="31"/>
        <v>9</v>
      </c>
      <c r="P145" s="37">
        <f t="shared" si="32"/>
        <v>10</v>
      </c>
      <c r="Q145" s="37">
        <f t="shared" si="33"/>
        <v>11</v>
      </c>
      <c r="R145" s="37">
        <f t="shared" si="34"/>
        <v>12</v>
      </c>
    </row>
    <row r="146" spans="1:18" ht="19.5" thickBot="1">
      <c r="A146" s="65">
        <f t="shared" si="35"/>
        <v>145</v>
      </c>
      <c r="B146" s="33"/>
      <c r="C146" s="34">
        <f>VLOOKUP(B146,Partition!$G$2:$H$38,2)</f>
        <v>0</v>
      </c>
      <c r="D146" s="35">
        <f>COUNTIF(INDEX(C146:INDEX($C$1:C146,IFERROR(LOOKUP(2,1/($D$1:D145=2),ROW($D$1:D145)-MIN(ROW($D$1:D145)-1)),1),),),C146)</f>
        <v>2</v>
      </c>
      <c r="E146" s="34" t="str">
        <f t="shared" si="36"/>
        <v/>
      </c>
      <c r="F146" s="36">
        <f>COUNTIF(INDEX(E146:INDEX($E$1:E146,IFERROR(LOOKUP(2,1/($F$1:F145=2),ROW($F$1:F145)-MIN(ROW($F$1:F145)-1)),1),),),E146)</f>
        <v>2</v>
      </c>
      <c r="G146" s="37">
        <f t="shared" si="23"/>
        <v>1</v>
      </c>
      <c r="H146" s="37">
        <f t="shared" si="24"/>
        <v>2</v>
      </c>
      <c r="I146" s="37">
        <f t="shared" si="25"/>
        <v>3</v>
      </c>
      <c r="J146" s="37">
        <f t="shared" si="26"/>
        <v>4</v>
      </c>
      <c r="K146" s="37">
        <f t="shared" si="27"/>
        <v>5</v>
      </c>
      <c r="L146" s="37">
        <f t="shared" si="28"/>
        <v>6</v>
      </c>
      <c r="M146" s="37">
        <f t="shared" si="29"/>
        <v>7</v>
      </c>
      <c r="N146" s="37">
        <f t="shared" si="30"/>
        <v>8</v>
      </c>
      <c r="O146" s="37">
        <f t="shared" si="31"/>
        <v>9</v>
      </c>
      <c r="P146" s="37">
        <f t="shared" si="32"/>
        <v>10</v>
      </c>
      <c r="Q146" s="37">
        <f t="shared" si="33"/>
        <v>11</v>
      </c>
      <c r="R146" s="37">
        <f t="shared" si="34"/>
        <v>12</v>
      </c>
    </row>
    <row r="147" spans="1:18" ht="19.5" thickBot="1">
      <c r="A147" s="65">
        <f t="shared" si="35"/>
        <v>146</v>
      </c>
      <c r="B147" s="33"/>
      <c r="C147" s="34">
        <f>VLOOKUP(B147,Partition!$G$2:$H$38,2)</f>
        <v>0</v>
      </c>
      <c r="D147" s="35">
        <f>COUNTIF(INDEX(C147:INDEX($C$1:C147,IFERROR(LOOKUP(2,1/($D$1:D146=2),ROW($D$1:D146)-MIN(ROW($D$1:D146)-1)),1),),),C147)</f>
        <v>2</v>
      </c>
      <c r="E147" s="34" t="str">
        <f t="shared" si="36"/>
        <v/>
      </c>
      <c r="F147" s="36">
        <f>COUNTIF(INDEX(E147:INDEX($E$1:E147,IFERROR(LOOKUP(2,1/($F$1:F146=2),ROW($F$1:F146)-MIN(ROW($F$1:F146)-1)),1),),),E147)</f>
        <v>2</v>
      </c>
      <c r="G147" s="37">
        <f t="shared" si="23"/>
        <v>1</v>
      </c>
      <c r="H147" s="37">
        <f t="shared" si="24"/>
        <v>2</v>
      </c>
      <c r="I147" s="37">
        <f t="shared" si="25"/>
        <v>3</v>
      </c>
      <c r="J147" s="37">
        <f t="shared" si="26"/>
        <v>4</v>
      </c>
      <c r="K147" s="37">
        <f t="shared" si="27"/>
        <v>5</v>
      </c>
      <c r="L147" s="37">
        <f t="shared" si="28"/>
        <v>6</v>
      </c>
      <c r="M147" s="37">
        <f t="shared" si="29"/>
        <v>7</v>
      </c>
      <c r="N147" s="37">
        <f t="shared" si="30"/>
        <v>8</v>
      </c>
      <c r="O147" s="37">
        <f t="shared" si="31"/>
        <v>9</v>
      </c>
      <c r="P147" s="37">
        <f t="shared" si="32"/>
        <v>10</v>
      </c>
      <c r="Q147" s="37">
        <f t="shared" si="33"/>
        <v>11</v>
      </c>
      <c r="R147" s="37">
        <f t="shared" si="34"/>
        <v>12</v>
      </c>
    </row>
    <row r="148" spans="1:18" ht="19.5" thickBot="1">
      <c r="A148" s="65">
        <f t="shared" si="35"/>
        <v>147</v>
      </c>
      <c r="B148" s="33"/>
      <c r="C148" s="34">
        <f>VLOOKUP(B148,Partition!$G$2:$H$38,2)</f>
        <v>0</v>
      </c>
      <c r="D148" s="35">
        <f>COUNTIF(INDEX(C148:INDEX($C$1:C148,IFERROR(LOOKUP(2,1/($D$1:D147=2),ROW($D$1:D147)-MIN(ROW($D$1:D147)-1)),1),),),C148)</f>
        <v>2</v>
      </c>
      <c r="E148" s="34" t="str">
        <f t="shared" si="36"/>
        <v/>
      </c>
      <c r="F148" s="36">
        <f>COUNTIF(INDEX(E148:INDEX($E$1:E148,IFERROR(LOOKUP(2,1/($F$1:F147=2),ROW($F$1:F147)-MIN(ROW($F$1:F147)-1)),1),),),E148)</f>
        <v>2</v>
      </c>
      <c r="G148" s="37">
        <f t="shared" si="23"/>
        <v>1</v>
      </c>
      <c r="H148" s="37">
        <f t="shared" si="24"/>
        <v>2</v>
      </c>
      <c r="I148" s="37">
        <f t="shared" si="25"/>
        <v>3</v>
      </c>
      <c r="J148" s="37">
        <f t="shared" si="26"/>
        <v>4</v>
      </c>
      <c r="K148" s="37">
        <f t="shared" si="27"/>
        <v>5</v>
      </c>
      <c r="L148" s="37">
        <f t="shared" si="28"/>
        <v>6</v>
      </c>
      <c r="M148" s="37">
        <f t="shared" si="29"/>
        <v>7</v>
      </c>
      <c r="N148" s="37">
        <f t="shared" si="30"/>
        <v>8</v>
      </c>
      <c r="O148" s="37">
        <f t="shared" si="31"/>
        <v>9</v>
      </c>
      <c r="P148" s="37">
        <f t="shared" si="32"/>
        <v>10</v>
      </c>
      <c r="Q148" s="37">
        <f t="shared" si="33"/>
        <v>11</v>
      </c>
      <c r="R148" s="37">
        <f t="shared" si="34"/>
        <v>12</v>
      </c>
    </row>
    <row r="149" spans="1:18" ht="19.5" thickBot="1">
      <c r="A149" s="65">
        <f t="shared" si="35"/>
        <v>148</v>
      </c>
      <c r="B149" s="33"/>
      <c r="C149" s="34">
        <f>VLOOKUP(B149,Partition!$G$2:$H$38,2)</f>
        <v>0</v>
      </c>
      <c r="D149" s="35">
        <f>COUNTIF(INDEX(C149:INDEX($C$1:C149,IFERROR(LOOKUP(2,1/($D$1:D148=2),ROW($D$1:D148)-MIN(ROW($D$1:D148)-1)),1),),),C149)</f>
        <v>2</v>
      </c>
      <c r="E149" s="34" t="str">
        <f t="shared" si="36"/>
        <v/>
      </c>
      <c r="F149" s="36">
        <f>COUNTIF(INDEX(E149:INDEX($E$1:E149,IFERROR(LOOKUP(2,1/($F$1:F148=2),ROW($F$1:F148)-MIN(ROW($F$1:F148)-1)),1),),),E149)</f>
        <v>2</v>
      </c>
      <c r="G149" s="37">
        <f t="shared" si="23"/>
        <v>1</v>
      </c>
      <c r="H149" s="37">
        <f t="shared" si="24"/>
        <v>2</v>
      </c>
      <c r="I149" s="37">
        <f t="shared" si="25"/>
        <v>3</v>
      </c>
      <c r="J149" s="37">
        <f t="shared" si="26"/>
        <v>4</v>
      </c>
      <c r="K149" s="37">
        <f t="shared" si="27"/>
        <v>5</v>
      </c>
      <c r="L149" s="37">
        <f t="shared" si="28"/>
        <v>6</v>
      </c>
      <c r="M149" s="37">
        <f t="shared" si="29"/>
        <v>7</v>
      </c>
      <c r="N149" s="37">
        <f t="shared" si="30"/>
        <v>8</v>
      </c>
      <c r="O149" s="37">
        <f t="shared" si="31"/>
        <v>9</v>
      </c>
      <c r="P149" s="37">
        <f t="shared" si="32"/>
        <v>10</v>
      </c>
      <c r="Q149" s="37">
        <f t="shared" si="33"/>
        <v>11</v>
      </c>
      <c r="R149" s="37">
        <f t="shared" si="34"/>
        <v>12</v>
      </c>
    </row>
    <row r="150" spans="1:18" ht="19.5" thickBot="1">
      <c r="A150" s="65">
        <f t="shared" si="35"/>
        <v>149</v>
      </c>
      <c r="B150" s="33"/>
      <c r="C150" s="34">
        <f>VLOOKUP(B150,Partition!$G$2:$H$38,2)</f>
        <v>0</v>
      </c>
      <c r="D150" s="35">
        <f>COUNTIF(INDEX(C150:INDEX($C$1:C150,IFERROR(LOOKUP(2,1/($D$1:D149=2),ROW($D$1:D149)-MIN(ROW($D$1:D149)-1)),1),),),C150)</f>
        <v>2</v>
      </c>
      <c r="E150" s="34" t="str">
        <f t="shared" si="36"/>
        <v/>
      </c>
      <c r="F150" s="36">
        <f>COUNTIF(INDEX(E150:INDEX($E$1:E150,IFERROR(LOOKUP(2,1/($F$1:F149=2),ROW($F$1:F149)-MIN(ROW($F$1:F149)-1)),1),),),E150)</f>
        <v>2</v>
      </c>
      <c r="G150" s="37">
        <f t="shared" si="23"/>
        <v>1</v>
      </c>
      <c r="H150" s="37">
        <f t="shared" si="24"/>
        <v>2</v>
      </c>
      <c r="I150" s="37">
        <f t="shared" si="25"/>
        <v>3</v>
      </c>
      <c r="J150" s="37">
        <f t="shared" si="26"/>
        <v>4</v>
      </c>
      <c r="K150" s="37">
        <f t="shared" si="27"/>
        <v>5</v>
      </c>
      <c r="L150" s="37">
        <f t="shared" si="28"/>
        <v>6</v>
      </c>
      <c r="M150" s="37">
        <f t="shared" si="29"/>
        <v>7</v>
      </c>
      <c r="N150" s="37">
        <f t="shared" si="30"/>
        <v>8</v>
      </c>
      <c r="O150" s="37">
        <f t="shared" si="31"/>
        <v>9</v>
      </c>
      <c r="P150" s="37">
        <f t="shared" si="32"/>
        <v>10</v>
      </c>
      <c r="Q150" s="37">
        <f t="shared" si="33"/>
        <v>11</v>
      </c>
      <c r="R150" s="37">
        <f t="shared" si="34"/>
        <v>12</v>
      </c>
    </row>
    <row r="151" spans="1:18" ht="19.5" thickBot="1">
      <c r="A151" s="65">
        <f t="shared" si="35"/>
        <v>150</v>
      </c>
      <c r="B151" s="33"/>
      <c r="C151" s="34">
        <f>VLOOKUP(B151,Partition!$G$2:$H$38,2)</f>
        <v>0</v>
      </c>
      <c r="D151" s="35">
        <f>COUNTIF(INDEX(C151:INDEX($C$1:C151,IFERROR(LOOKUP(2,1/($D$1:D150=2),ROW($D$1:D150)-MIN(ROW($D$1:D150)-1)),1),),),C151)</f>
        <v>2</v>
      </c>
      <c r="E151" s="34" t="str">
        <f t="shared" si="36"/>
        <v/>
      </c>
      <c r="F151" s="36">
        <f>COUNTIF(INDEX(E151:INDEX($E$1:E151,IFERROR(LOOKUP(2,1/($F$1:F150=2),ROW($F$1:F150)-MIN(ROW($F$1:F150)-1)),1),),),E151)</f>
        <v>2</v>
      </c>
      <c r="G151" s="37">
        <f t="shared" si="23"/>
        <v>1</v>
      </c>
      <c r="H151" s="37">
        <f t="shared" si="24"/>
        <v>2</v>
      </c>
      <c r="I151" s="37">
        <f t="shared" si="25"/>
        <v>3</v>
      </c>
      <c r="J151" s="37">
        <f t="shared" si="26"/>
        <v>4</v>
      </c>
      <c r="K151" s="37">
        <f t="shared" si="27"/>
        <v>5</v>
      </c>
      <c r="L151" s="37">
        <f t="shared" si="28"/>
        <v>6</v>
      </c>
      <c r="M151" s="37">
        <f t="shared" si="29"/>
        <v>7</v>
      </c>
      <c r="N151" s="37">
        <f t="shared" si="30"/>
        <v>8</v>
      </c>
      <c r="O151" s="37">
        <f t="shared" si="31"/>
        <v>9</v>
      </c>
      <c r="P151" s="37">
        <f t="shared" si="32"/>
        <v>10</v>
      </c>
      <c r="Q151" s="37">
        <f t="shared" si="33"/>
        <v>11</v>
      </c>
      <c r="R151" s="37">
        <f t="shared" si="34"/>
        <v>12</v>
      </c>
    </row>
    <row r="152" spans="1:18" ht="19.5" thickBot="1">
      <c r="A152" s="65">
        <f t="shared" si="35"/>
        <v>151</v>
      </c>
      <c r="B152" s="33"/>
      <c r="C152" s="34">
        <f>VLOOKUP(B152,Partition!$G$2:$H$38,2)</f>
        <v>0</v>
      </c>
      <c r="D152" s="35">
        <f>COUNTIF(INDEX(C152:INDEX($C$1:C152,IFERROR(LOOKUP(2,1/($D$1:D151=2),ROW($D$1:D151)-MIN(ROW($D$1:D151)-1)),1),),),C152)</f>
        <v>2</v>
      </c>
      <c r="E152" s="34" t="str">
        <f t="shared" si="36"/>
        <v/>
      </c>
      <c r="F152" s="36">
        <f>COUNTIF(INDEX(E152:INDEX($E$1:E152,IFERROR(LOOKUP(2,1/($F$1:F151=2),ROW($F$1:F151)-MIN(ROW($F$1:F151)-1)),1),),),E152)</f>
        <v>2</v>
      </c>
      <c r="G152" s="37">
        <f t="shared" si="23"/>
        <v>1</v>
      </c>
      <c r="H152" s="37">
        <f t="shared" si="24"/>
        <v>2</v>
      </c>
      <c r="I152" s="37">
        <f t="shared" si="25"/>
        <v>3</v>
      </c>
      <c r="J152" s="37">
        <f t="shared" si="26"/>
        <v>4</v>
      </c>
      <c r="K152" s="37">
        <f t="shared" si="27"/>
        <v>5</v>
      </c>
      <c r="L152" s="37">
        <f t="shared" si="28"/>
        <v>6</v>
      </c>
      <c r="M152" s="37">
        <f t="shared" si="29"/>
        <v>7</v>
      </c>
      <c r="N152" s="37">
        <f t="shared" si="30"/>
        <v>8</v>
      </c>
      <c r="O152" s="37">
        <f t="shared" si="31"/>
        <v>9</v>
      </c>
      <c r="P152" s="37">
        <f t="shared" si="32"/>
        <v>10</v>
      </c>
      <c r="Q152" s="37">
        <f t="shared" si="33"/>
        <v>11</v>
      </c>
      <c r="R152" s="37">
        <f t="shared" si="34"/>
        <v>12</v>
      </c>
    </row>
    <row r="153" spans="1:18" ht="19.5" thickBot="1">
      <c r="A153" s="65">
        <f t="shared" si="35"/>
        <v>152</v>
      </c>
      <c r="B153" s="33"/>
      <c r="C153" s="34">
        <f>VLOOKUP(B153,Partition!$G$2:$H$38,2)</f>
        <v>0</v>
      </c>
      <c r="D153" s="35">
        <f>COUNTIF(INDEX(C153:INDEX($C$1:C153,IFERROR(LOOKUP(2,1/($D$1:D152=2),ROW($D$1:D152)-MIN(ROW($D$1:D152)-1)),1),),),C153)</f>
        <v>2</v>
      </c>
      <c r="E153" s="34" t="str">
        <f t="shared" si="36"/>
        <v/>
      </c>
      <c r="F153" s="36">
        <f>COUNTIF(INDEX(E153:INDEX($E$1:E153,IFERROR(LOOKUP(2,1/($F$1:F152=2),ROW($F$1:F152)-MIN(ROW($F$1:F152)-1)),1),),),E153)</f>
        <v>2</v>
      </c>
      <c r="G153" s="37">
        <f t="shared" si="23"/>
        <v>1</v>
      </c>
      <c r="H153" s="37">
        <f t="shared" si="24"/>
        <v>2</v>
      </c>
      <c r="I153" s="37">
        <f t="shared" si="25"/>
        <v>3</v>
      </c>
      <c r="J153" s="37">
        <f t="shared" si="26"/>
        <v>4</v>
      </c>
      <c r="K153" s="37">
        <f t="shared" si="27"/>
        <v>5</v>
      </c>
      <c r="L153" s="37">
        <f t="shared" si="28"/>
        <v>6</v>
      </c>
      <c r="M153" s="37">
        <f t="shared" si="29"/>
        <v>7</v>
      </c>
      <c r="N153" s="37">
        <f t="shared" si="30"/>
        <v>8</v>
      </c>
      <c r="O153" s="37">
        <f t="shared" si="31"/>
        <v>9</v>
      </c>
      <c r="P153" s="37">
        <f t="shared" si="32"/>
        <v>10</v>
      </c>
      <c r="Q153" s="37">
        <f t="shared" si="33"/>
        <v>11</v>
      </c>
      <c r="R153" s="37">
        <f t="shared" si="34"/>
        <v>12</v>
      </c>
    </row>
    <row r="154" spans="1:18" ht="19.5" thickBot="1">
      <c r="A154" s="65">
        <f t="shared" si="35"/>
        <v>153</v>
      </c>
      <c r="B154" s="33"/>
      <c r="C154" s="34">
        <f>VLOOKUP(B154,Partition!$G$2:$H$38,2)</f>
        <v>0</v>
      </c>
      <c r="D154" s="35">
        <f>COUNTIF(INDEX(C154:INDEX($C$1:C154,IFERROR(LOOKUP(2,1/($D$1:D153=2),ROW($D$1:D153)-MIN(ROW($D$1:D153)-1)),1),),),C154)</f>
        <v>2</v>
      </c>
      <c r="E154" s="34" t="str">
        <f t="shared" si="36"/>
        <v/>
      </c>
      <c r="F154" s="36">
        <f>COUNTIF(INDEX(E154:INDEX($E$1:E154,IFERROR(LOOKUP(2,1/($F$1:F153=2),ROW($F$1:F153)-MIN(ROW($F$1:F153)-1)),1),),),E154)</f>
        <v>2</v>
      </c>
      <c r="G154" s="37">
        <f t="shared" si="23"/>
        <v>1</v>
      </c>
      <c r="H154" s="37">
        <f t="shared" si="24"/>
        <v>2</v>
      </c>
      <c r="I154" s="37">
        <f t="shared" si="25"/>
        <v>3</v>
      </c>
      <c r="J154" s="37">
        <f t="shared" si="26"/>
        <v>4</v>
      </c>
      <c r="K154" s="37">
        <f t="shared" si="27"/>
        <v>5</v>
      </c>
      <c r="L154" s="37">
        <f t="shared" si="28"/>
        <v>6</v>
      </c>
      <c r="M154" s="37">
        <f t="shared" si="29"/>
        <v>7</v>
      </c>
      <c r="N154" s="37">
        <f t="shared" si="30"/>
        <v>8</v>
      </c>
      <c r="O154" s="37">
        <f t="shared" si="31"/>
        <v>9</v>
      </c>
      <c r="P154" s="37">
        <f t="shared" si="32"/>
        <v>10</v>
      </c>
      <c r="Q154" s="37">
        <f t="shared" si="33"/>
        <v>11</v>
      </c>
      <c r="R154" s="37">
        <f t="shared" si="34"/>
        <v>12</v>
      </c>
    </row>
    <row r="155" spans="1:18" ht="19.5" thickBot="1">
      <c r="A155" s="65">
        <f t="shared" si="35"/>
        <v>154</v>
      </c>
      <c r="B155" s="33"/>
      <c r="C155" s="34">
        <f>VLOOKUP(B155,Partition!$G$2:$H$38,2)</f>
        <v>0</v>
      </c>
      <c r="D155" s="35">
        <f>COUNTIF(INDEX(C155:INDEX($C$1:C155,IFERROR(LOOKUP(2,1/($D$1:D154=2),ROW($D$1:D154)-MIN(ROW($D$1:D154)-1)),1),),),C155)</f>
        <v>2</v>
      </c>
      <c r="E155" s="34" t="str">
        <f t="shared" si="36"/>
        <v/>
      </c>
      <c r="F155" s="36">
        <f>COUNTIF(INDEX(E155:INDEX($E$1:E155,IFERROR(LOOKUP(2,1/($F$1:F154=2),ROW($F$1:F154)-MIN(ROW($F$1:F154)-1)),1),),),E155)</f>
        <v>2</v>
      </c>
      <c r="G155" s="37">
        <f t="shared" si="23"/>
        <v>1</v>
      </c>
      <c r="H155" s="37">
        <f t="shared" si="24"/>
        <v>2</v>
      </c>
      <c r="I155" s="37">
        <f t="shared" si="25"/>
        <v>3</v>
      </c>
      <c r="J155" s="37">
        <f t="shared" si="26"/>
        <v>4</v>
      </c>
      <c r="K155" s="37">
        <f t="shared" si="27"/>
        <v>5</v>
      </c>
      <c r="L155" s="37">
        <f t="shared" si="28"/>
        <v>6</v>
      </c>
      <c r="M155" s="37">
        <f t="shared" si="29"/>
        <v>7</v>
      </c>
      <c r="N155" s="37">
        <f t="shared" si="30"/>
        <v>8</v>
      </c>
      <c r="O155" s="37">
        <f t="shared" si="31"/>
        <v>9</v>
      </c>
      <c r="P155" s="37">
        <f t="shared" si="32"/>
        <v>10</v>
      </c>
      <c r="Q155" s="37">
        <f t="shared" si="33"/>
        <v>11</v>
      </c>
      <c r="R155" s="37">
        <f t="shared" si="34"/>
        <v>12</v>
      </c>
    </row>
    <row r="156" spans="1:18" ht="19.5" thickBot="1">
      <c r="A156" s="65">
        <f t="shared" si="35"/>
        <v>155</v>
      </c>
      <c r="B156" s="33"/>
      <c r="C156" s="34">
        <f>VLOOKUP(B156,Partition!$G$2:$H$38,2)</f>
        <v>0</v>
      </c>
      <c r="D156" s="35">
        <f>COUNTIF(INDEX(C156:INDEX($C$1:C156,IFERROR(LOOKUP(2,1/($D$1:D155=2),ROW($D$1:D155)-MIN(ROW($D$1:D155)-1)),1),),),C156)</f>
        <v>2</v>
      </c>
      <c r="E156" s="34" t="str">
        <f t="shared" si="36"/>
        <v/>
      </c>
      <c r="F156" s="36">
        <f>COUNTIF(INDEX(E156:INDEX($E$1:E156,IFERROR(LOOKUP(2,1/($F$1:F155=2),ROW($F$1:F155)-MIN(ROW($F$1:F155)-1)),1),),),E156)</f>
        <v>2</v>
      </c>
      <c r="G156" s="37">
        <f t="shared" si="23"/>
        <v>1</v>
      </c>
      <c r="H156" s="37">
        <f t="shared" si="24"/>
        <v>2</v>
      </c>
      <c r="I156" s="37">
        <f t="shared" si="25"/>
        <v>3</v>
      </c>
      <c r="J156" s="37">
        <f t="shared" si="26"/>
        <v>4</v>
      </c>
      <c r="K156" s="37">
        <f t="shared" si="27"/>
        <v>5</v>
      </c>
      <c r="L156" s="37">
        <f t="shared" si="28"/>
        <v>6</v>
      </c>
      <c r="M156" s="37">
        <f t="shared" si="29"/>
        <v>7</v>
      </c>
      <c r="N156" s="37">
        <f t="shared" si="30"/>
        <v>8</v>
      </c>
      <c r="O156" s="37">
        <f t="shared" si="31"/>
        <v>9</v>
      </c>
      <c r="P156" s="37">
        <f t="shared" si="32"/>
        <v>10</v>
      </c>
      <c r="Q156" s="37">
        <f t="shared" si="33"/>
        <v>11</v>
      </c>
      <c r="R156" s="37">
        <f t="shared" si="34"/>
        <v>12</v>
      </c>
    </row>
    <row r="157" spans="1:18" ht="19.5" thickBot="1">
      <c r="A157" s="65">
        <f t="shared" si="35"/>
        <v>156</v>
      </c>
      <c r="B157" s="33"/>
      <c r="C157" s="34">
        <f>VLOOKUP(B157,Partition!$G$2:$H$38,2)</f>
        <v>0</v>
      </c>
      <c r="D157" s="35">
        <f>COUNTIF(INDEX(C157:INDEX($C$1:C157,IFERROR(LOOKUP(2,1/($D$1:D156=2),ROW($D$1:D156)-MIN(ROW($D$1:D156)-1)),1),),),C157)</f>
        <v>2</v>
      </c>
      <c r="E157" s="34" t="str">
        <f t="shared" si="36"/>
        <v/>
      </c>
      <c r="F157" s="36">
        <f>COUNTIF(INDEX(E157:INDEX($E$1:E157,IFERROR(LOOKUP(2,1/($F$1:F156=2),ROW($F$1:F156)-MIN(ROW($F$1:F156)-1)),1),),),E157)</f>
        <v>2</v>
      </c>
      <c r="G157" s="37">
        <f t="shared" si="23"/>
        <v>1</v>
      </c>
      <c r="H157" s="37">
        <f t="shared" si="24"/>
        <v>2</v>
      </c>
      <c r="I157" s="37">
        <f t="shared" si="25"/>
        <v>3</v>
      </c>
      <c r="J157" s="37">
        <f t="shared" si="26"/>
        <v>4</v>
      </c>
      <c r="K157" s="37">
        <f t="shared" si="27"/>
        <v>5</v>
      </c>
      <c r="L157" s="37">
        <f t="shared" si="28"/>
        <v>6</v>
      </c>
      <c r="M157" s="37">
        <f t="shared" si="29"/>
        <v>7</v>
      </c>
      <c r="N157" s="37">
        <f t="shared" si="30"/>
        <v>8</v>
      </c>
      <c r="O157" s="37">
        <f t="shared" si="31"/>
        <v>9</v>
      </c>
      <c r="P157" s="37">
        <f t="shared" si="32"/>
        <v>10</v>
      </c>
      <c r="Q157" s="37">
        <f t="shared" si="33"/>
        <v>11</v>
      </c>
      <c r="R157" s="37">
        <f t="shared" si="34"/>
        <v>12</v>
      </c>
    </row>
    <row r="158" spans="1:18" ht="19.5" thickBot="1">
      <c r="A158" s="65">
        <f t="shared" si="35"/>
        <v>157</v>
      </c>
      <c r="B158" s="33"/>
      <c r="C158" s="34">
        <f>VLOOKUP(B158,Partition!$G$2:$H$38,2)</f>
        <v>0</v>
      </c>
      <c r="D158" s="35">
        <f>COUNTIF(INDEX(C158:INDEX($C$1:C158,IFERROR(LOOKUP(2,1/($D$1:D157=2),ROW($D$1:D157)-MIN(ROW($D$1:D157)-1)),1),),),C158)</f>
        <v>2</v>
      </c>
      <c r="E158" s="34" t="str">
        <f t="shared" si="36"/>
        <v/>
      </c>
      <c r="F158" s="36">
        <f>COUNTIF(INDEX(E158:INDEX($E$1:E158,IFERROR(LOOKUP(2,1/($F$1:F157=2),ROW($F$1:F157)-MIN(ROW($F$1:F157)-1)),1),),),E158)</f>
        <v>2</v>
      </c>
      <c r="G158" s="37">
        <f t="shared" si="23"/>
        <v>1</v>
      </c>
      <c r="H158" s="37">
        <f t="shared" si="24"/>
        <v>2</v>
      </c>
      <c r="I158" s="37">
        <f t="shared" si="25"/>
        <v>3</v>
      </c>
      <c r="J158" s="37">
        <f t="shared" si="26"/>
        <v>4</v>
      </c>
      <c r="K158" s="37">
        <f t="shared" si="27"/>
        <v>5</v>
      </c>
      <c r="L158" s="37">
        <f t="shared" si="28"/>
        <v>6</v>
      </c>
      <c r="M158" s="37">
        <f t="shared" si="29"/>
        <v>7</v>
      </c>
      <c r="N158" s="37">
        <f t="shared" si="30"/>
        <v>8</v>
      </c>
      <c r="O158" s="37">
        <f t="shared" si="31"/>
        <v>9</v>
      </c>
      <c r="P158" s="37">
        <f t="shared" si="32"/>
        <v>10</v>
      </c>
      <c r="Q158" s="37">
        <f t="shared" si="33"/>
        <v>11</v>
      </c>
      <c r="R158" s="37">
        <f t="shared" si="34"/>
        <v>12</v>
      </c>
    </row>
    <row r="159" spans="1:18" ht="19.5" thickBot="1">
      <c r="A159" s="65">
        <f t="shared" si="35"/>
        <v>158</v>
      </c>
      <c r="B159" s="33"/>
      <c r="C159" s="34">
        <f>VLOOKUP(B159,Partition!$G$2:$H$38,2)</f>
        <v>0</v>
      </c>
      <c r="D159" s="35">
        <f>COUNTIF(INDEX(C159:INDEX($C$1:C159,IFERROR(LOOKUP(2,1/($D$1:D158=2),ROW($D$1:D158)-MIN(ROW($D$1:D158)-1)),1),),),C159)</f>
        <v>2</v>
      </c>
      <c r="E159" s="34" t="str">
        <f t="shared" si="36"/>
        <v/>
      </c>
      <c r="F159" s="36">
        <f>COUNTIF(INDEX(E159:INDEX($E$1:E159,IFERROR(LOOKUP(2,1/($F$1:F158=2),ROW($F$1:F158)-MIN(ROW($F$1:F158)-1)),1),),),E159)</f>
        <v>2</v>
      </c>
      <c r="G159" s="37">
        <f t="shared" si="23"/>
        <v>1</v>
      </c>
      <c r="H159" s="37">
        <f t="shared" si="24"/>
        <v>2</v>
      </c>
      <c r="I159" s="37">
        <f t="shared" si="25"/>
        <v>3</v>
      </c>
      <c r="J159" s="37">
        <f t="shared" si="26"/>
        <v>4</v>
      </c>
      <c r="K159" s="37">
        <f t="shared" si="27"/>
        <v>5</v>
      </c>
      <c r="L159" s="37">
        <f t="shared" si="28"/>
        <v>6</v>
      </c>
      <c r="M159" s="37">
        <f t="shared" si="29"/>
        <v>7</v>
      </c>
      <c r="N159" s="37">
        <f t="shared" si="30"/>
        <v>8</v>
      </c>
      <c r="O159" s="37">
        <f t="shared" si="31"/>
        <v>9</v>
      </c>
      <c r="P159" s="37">
        <f t="shared" si="32"/>
        <v>10</v>
      </c>
      <c r="Q159" s="37">
        <f t="shared" si="33"/>
        <v>11</v>
      </c>
      <c r="R159" s="37">
        <f t="shared" si="34"/>
        <v>12</v>
      </c>
    </row>
    <row r="160" spans="1:18" ht="19.5" thickBot="1">
      <c r="A160" s="65">
        <f t="shared" si="35"/>
        <v>159</v>
      </c>
      <c r="B160" s="33"/>
      <c r="C160" s="34">
        <f>VLOOKUP(B160,Partition!$G$2:$H$38,2)</f>
        <v>0</v>
      </c>
      <c r="D160" s="35">
        <f>COUNTIF(INDEX(C160:INDEX($C$1:C160,IFERROR(LOOKUP(2,1/($D$1:D159=2),ROW($D$1:D159)-MIN(ROW($D$1:D159)-1)),1),),),C160)</f>
        <v>2</v>
      </c>
      <c r="E160" s="34" t="str">
        <f t="shared" si="36"/>
        <v/>
      </c>
      <c r="F160" s="36">
        <f>COUNTIF(INDEX(E160:INDEX($E$1:E160,IFERROR(LOOKUP(2,1/($F$1:F159=2),ROW($F$1:F159)-MIN(ROW($F$1:F159)-1)),1),),),E160)</f>
        <v>2</v>
      </c>
      <c r="G160" s="37">
        <f t="shared" si="23"/>
        <v>1</v>
      </c>
      <c r="H160" s="37">
        <f t="shared" si="24"/>
        <v>2</v>
      </c>
      <c r="I160" s="37">
        <f t="shared" si="25"/>
        <v>3</v>
      </c>
      <c r="J160" s="37">
        <f t="shared" si="26"/>
        <v>4</v>
      </c>
      <c r="K160" s="37">
        <f t="shared" si="27"/>
        <v>5</v>
      </c>
      <c r="L160" s="37">
        <f t="shared" si="28"/>
        <v>6</v>
      </c>
      <c r="M160" s="37">
        <f t="shared" si="29"/>
        <v>7</v>
      </c>
      <c r="N160" s="37">
        <f t="shared" si="30"/>
        <v>8</v>
      </c>
      <c r="O160" s="37">
        <f t="shared" si="31"/>
        <v>9</v>
      </c>
      <c r="P160" s="37">
        <f t="shared" si="32"/>
        <v>10</v>
      </c>
      <c r="Q160" s="37">
        <f t="shared" si="33"/>
        <v>11</v>
      </c>
      <c r="R160" s="37">
        <f t="shared" si="34"/>
        <v>12</v>
      </c>
    </row>
    <row r="161" spans="1:18" ht="19.5" thickBot="1">
      <c r="A161" s="65">
        <f t="shared" si="35"/>
        <v>160</v>
      </c>
      <c r="B161" s="33"/>
      <c r="C161" s="34">
        <f>VLOOKUP(B161,Partition!$G$2:$H$38,2)</f>
        <v>0</v>
      </c>
      <c r="D161" s="35">
        <f>COUNTIF(INDEX(C161:INDEX($C$1:C161,IFERROR(LOOKUP(2,1/($D$1:D160=2),ROW($D$1:D160)-MIN(ROW($D$1:D160)-1)),1),),),C161)</f>
        <v>2</v>
      </c>
      <c r="E161" s="34" t="str">
        <f t="shared" si="36"/>
        <v/>
      </c>
      <c r="F161" s="36">
        <f>COUNTIF(INDEX(E161:INDEX($E$1:E161,IFERROR(LOOKUP(2,1/($F$1:F160=2),ROW($F$1:F160)-MIN(ROW($F$1:F160)-1)),1),),),E161)</f>
        <v>2</v>
      </c>
      <c r="G161" s="37">
        <f t="shared" si="23"/>
        <v>1</v>
      </c>
      <c r="H161" s="37">
        <f t="shared" si="24"/>
        <v>2</v>
      </c>
      <c r="I161" s="37">
        <f t="shared" si="25"/>
        <v>3</v>
      </c>
      <c r="J161" s="37">
        <f t="shared" si="26"/>
        <v>4</v>
      </c>
      <c r="K161" s="37">
        <f t="shared" si="27"/>
        <v>5</v>
      </c>
      <c r="L161" s="37">
        <f t="shared" si="28"/>
        <v>6</v>
      </c>
      <c r="M161" s="37">
        <f t="shared" si="29"/>
        <v>7</v>
      </c>
      <c r="N161" s="37">
        <f t="shared" si="30"/>
        <v>8</v>
      </c>
      <c r="O161" s="37">
        <f t="shared" si="31"/>
        <v>9</v>
      </c>
      <c r="P161" s="37">
        <f t="shared" si="32"/>
        <v>10</v>
      </c>
      <c r="Q161" s="37">
        <f t="shared" si="33"/>
        <v>11</v>
      </c>
      <c r="R161" s="37">
        <f t="shared" si="34"/>
        <v>12</v>
      </c>
    </row>
    <row r="162" spans="1:18" ht="19.5" thickBot="1">
      <c r="A162" s="65">
        <f t="shared" si="35"/>
        <v>161</v>
      </c>
      <c r="B162" s="33"/>
      <c r="C162" s="34">
        <f>VLOOKUP(B162,Partition!$G$2:$H$38,2)</f>
        <v>0</v>
      </c>
      <c r="D162" s="35">
        <f>COUNTIF(INDEX(C162:INDEX($C$1:C162,IFERROR(LOOKUP(2,1/($D$1:D161=2),ROW($D$1:D161)-MIN(ROW($D$1:D161)-1)),1),),),C162)</f>
        <v>2</v>
      </c>
      <c r="E162" s="34" t="str">
        <f t="shared" si="36"/>
        <v/>
      </c>
      <c r="F162" s="36">
        <f>COUNTIF(INDEX(E162:INDEX($E$1:E162,IFERROR(LOOKUP(2,1/($F$1:F161=2),ROW($F$1:F161)-MIN(ROW($F$1:F161)-1)),1),),),E162)</f>
        <v>2</v>
      </c>
      <c r="G162" s="37">
        <f t="shared" si="23"/>
        <v>1</v>
      </c>
      <c r="H162" s="37">
        <f t="shared" si="24"/>
        <v>2</v>
      </c>
      <c r="I162" s="37">
        <f t="shared" si="25"/>
        <v>3</v>
      </c>
      <c r="J162" s="37">
        <f t="shared" si="26"/>
        <v>4</v>
      </c>
      <c r="K162" s="37">
        <f t="shared" si="27"/>
        <v>5</v>
      </c>
      <c r="L162" s="37">
        <f t="shared" si="28"/>
        <v>6</v>
      </c>
      <c r="M162" s="37">
        <f t="shared" si="29"/>
        <v>7</v>
      </c>
      <c r="N162" s="37">
        <f t="shared" si="30"/>
        <v>8</v>
      </c>
      <c r="O162" s="37">
        <f t="shared" si="31"/>
        <v>9</v>
      </c>
      <c r="P162" s="37">
        <f t="shared" si="32"/>
        <v>10</v>
      </c>
      <c r="Q162" s="37">
        <f t="shared" si="33"/>
        <v>11</v>
      </c>
      <c r="R162" s="37">
        <f t="shared" si="34"/>
        <v>12</v>
      </c>
    </row>
    <row r="163" spans="1:18" ht="19.5" thickBot="1">
      <c r="A163" s="65">
        <f t="shared" si="35"/>
        <v>162</v>
      </c>
      <c r="B163" s="33"/>
      <c r="C163" s="34">
        <f>VLOOKUP(B163,Partition!$G$2:$H$38,2)</f>
        <v>0</v>
      </c>
      <c r="D163" s="35">
        <f>COUNTIF(INDEX(C163:INDEX($C$1:C163,IFERROR(LOOKUP(2,1/($D$1:D162=2),ROW($D$1:D162)-MIN(ROW($D$1:D162)-1)),1),),),C163)</f>
        <v>2</v>
      </c>
      <c r="E163" s="34" t="str">
        <f t="shared" si="36"/>
        <v/>
      </c>
      <c r="F163" s="36">
        <f>COUNTIF(INDEX(E163:INDEX($E$1:E163,IFERROR(LOOKUP(2,1/($F$1:F162=2),ROW($F$1:F162)-MIN(ROW($F$1:F162)-1)),1),),),E163)</f>
        <v>2</v>
      </c>
      <c r="G163" s="37">
        <f t="shared" si="23"/>
        <v>1</v>
      </c>
      <c r="H163" s="37">
        <f t="shared" si="24"/>
        <v>2</v>
      </c>
      <c r="I163" s="37">
        <f t="shared" si="25"/>
        <v>3</v>
      </c>
      <c r="J163" s="37">
        <f t="shared" si="26"/>
        <v>4</v>
      </c>
      <c r="K163" s="37">
        <f t="shared" si="27"/>
        <v>5</v>
      </c>
      <c r="L163" s="37">
        <f t="shared" si="28"/>
        <v>6</v>
      </c>
      <c r="M163" s="37">
        <f t="shared" si="29"/>
        <v>7</v>
      </c>
      <c r="N163" s="37">
        <f t="shared" si="30"/>
        <v>8</v>
      </c>
      <c r="O163" s="37">
        <f t="shared" si="31"/>
        <v>9</v>
      </c>
      <c r="P163" s="37">
        <f t="shared" si="32"/>
        <v>10</v>
      </c>
      <c r="Q163" s="37">
        <f t="shared" si="33"/>
        <v>11</v>
      </c>
      <c r="R163" s="37">
        <f t="shared" si="34"/>
        <v>12</v>
      </c>
    </row>
    <row r="164" spans="1:18" ht="19.5" thickBot="1">
      <c r="A164" s="65">
        <f t="shared" si="35"/>
        <v>163</v>
      </c>
      <c r="B164" s="33"/>
      <c r="C164" s="34">
        <f>VLOOKUP(B164,Partition!$G$2:$H$38,2)</f>
        <v>0</v>
      </c>
      <c r="D164" s="35">
        <f>COUNTIF(INDEX(C164:INDEX($C$1:C164,IFERROR(LOOKUP(2,1/($D$1:D163=2),ROW($D$1:D163)-MIN(ROW($D$1:D163)-1)),1),),),C164)</f>
        <v>2</v>
      </c>
      <c r="E164" s="34" t="str">
        <f t="shared" si="36"/>
        <v/>
      </c>
      <c r="F164" s="36">
        <f>COUNTIF(INDEX(E164:INDEX($E$1:E164,IFERROR(LOOKUP(2,1/($F$1:F163=2),ROW($F$1:F163)-MIN(ROW($F$1:F163)-1)),1),),),E164)</f>
        <v>2</v>
      </c>
      <c r="G164" s="37">
        <f t="shared" si="23"/>
        <v>1</v>
      </c>
      <c r="H164" s="37">
        <f t="shared" si="24"/>
        <v>2</v>
      </c>
      <c r="I164" s="37">
        <f t="shared" si="25"/>
        <v>3</v>
      </c>
      <c r="J164" s="37">
        <f t="shared" si="26"/>
        <v>4</v>
      </c>
      <c r="K164" s="37">
        <f t="shared" si="27"/>
        <v>5</v>
      </c>
      <c r="L164" s="37">
        <f t="shared" si="28"/>
        <v>6</v>
      </c>
      <c r="M164" s="37">
        <f t="shared" si="29"/>
        <v>7</v>
      </c>
      <c r="N164" s="37">
        <f t="shared" si="30"/>
        <v>8</v>
      </c>
      <c r="O164" s="37">
        <f t="shared" si="31"/>
        <v>9</v>
      </c>
      <c r="P164" s="37">
        <f t="shared" si="32"/>
        <v>10</v>
      </c>
      <c r="Q164" s="37">
        <f t="shared" si="33"/>
        <v>11</v>
      </c>
      <c r="R164" s="37">
        <f t="shared" si="34"/>
        <v>12</v>
      </c>
    </row>
    <row r="165" spans="1:18" ht="19.5" thickBot="1">
      <c r="A165" s="65">
        <f t="shared" si="35"/>
        <v>164</v>
      </c>
      <c r="B165" s="33"/>
      <c r="C165" s="34">
        <f>VLOOKUP(B165,Partition!$G$2:$H$38,2)</f>
        <v>0</v>
      </c>
      <c r="D165" s="35">
        <f>COUNTIF(INDEX(C165:INDEX($C$1:C165,IFERROR(LOOKUP(2,1/($D$1:D164=2),ROW($D$1:D164)-MIN(ROW($D$1:D164)-1)),1),),),C165)</f>
        <v>2</v>
      </c>
      <c r="E165" s="34" t="str">
        <f t="shared" si="36"/>
        <v/>
      </c>
      <c r="F165" s="36">
        <f>COUNTIF(INDEX(E165:INDEX($E$1:E165,IFERROR(LOOKUP(2,1/($F$1:F164=2),ROW($F$1:F164)-MIN(ROW($F$1:F164)-1)),1),),),E165)</f>
        <v>2</v>
      </c>
      <c r="G165" s="37">
        <f t="shared" si="23"/>
        <v>1</v>
      </c>
      <c r="H165" s="37">
        <f t="shared" si="24"/>
        <v>2</v>
      </c>
      <c r="I165" s="37">
        <f t="shared" si="25"/>
        <v>3</v>
      </c>
      <c r="J165" s="37">
        <f t="shared" si="26"/>
        <v>4</v>
      </c>
      <c r="K165" s="37">
        <f t="shared" si="27"/>
        <v>5</v>
      </c>
      <c r="L165" s="37">
        <f t="shared" si="28"/>
        <v>6</v>
      </c>
      <c r="M165" s="37">
        <f t="shared" si="29"/>
        <v>7</v>
      </c>
      <c r="N165" s="37">
        <f t="shared" si="30"/>
        <v>8</v>
      </c>
      <c r="O165" s="37">
        <f t="shared" si="31"/>
        <v>9</v>
      </c>
      <c r="P165" s="37">
        <f t="shared" si="32"/>
        <v>10</v>
      </c>
      <c r="Q165" s="37">
        <f t="shared" si="33"/>
        <v>11</v>
      </c>
      <c r="R165" s="37">
        <f t="shared" si="34"/>
        <v>12</v>
      </c>
    </row>
    <row r="166" spans="1:18" ht="19.5" thickBot="1">
      <c r="A166" s="65">
        <f t="shared" si="35"/>
        <v>165</v>
      </c>
      <c r="B166" s="33"/>
      <c r="C166" s="34">
        <f>VLOOKUP(B166,Partition!$G$2:$H$38,2)</f>
        <v>0</v>
      </c>
      <c r="D166" s="35">
        <f>COUNTIF(INDEX(C166:INDEX($C$1:C166,IFERROR(LOOKUP(2,1/($D$1:D165=2),ROW($D$1:D165)-MIN(ROW($D$1:D165)-1)),1),),),C166)</f>
        <v>2</v>
      </c>
      <c r="E166" s="34" t="str">
        <f t="shared" si="36"/>
        <v/>
      </c>
      <c r="F166" s="36">
        <f>COUNTIF(INDEX(E166:INDEX($E$1:E166,IFERROR(LOOKUP(2,1/($F$1:F165=2),ROW($F$1:F165)-MIN(ROW($F$1:F165)-1)),1),),),E166)</f>
        <v>2</v>
      </c>
      <c r="G166" s="37">
        <f t="shared" ref="G166:G229" si="37">IF(C165&lt;&gt;0,C165,G165)</f>
        <v>1</v>
      </c>
      <c r="H166" s="37">
        <f t="shared" ref="H166:H229" si="38">IF(AND(G165&lt;&gt;$G166,G165&lt;&gt;G166,G165&lt;&gt;0),G165,H165)</f>
        <v>2</v>
      </c>
      <c r="I166" s="37">
        <f t="shared" ref="I166:I229" si="39">IF(AND(H165&lt;&gt;$G166,H165&lt;&gt;H166,H165&lt;&gt;0),H165,I165)</f>
        <v>3</v>
      </c>
      <c r="J166" s="37">
        <f t="shared" ref="J166:J229" si="40">IF(AND(I165&lt;&gt;$G166,I165&lt;&gt;I166,I165&lt;&gt;0),I165,J165)</f>
        <v>4</v>
      </c>
      <c r="K166" s="37">
        <f t="shared" ref="K166:K229" si="41">IF(AND(J165&lt;&gt;$G166,J165&lt;&gt;J166,J165&lt;&gt;0),J165,K165)</f>
        <v>5</v>
      </c>
      <c r="L166" s="37">
        <f t="shared" ref="L166:L229" si="42">IF(AND(K165&lt;&gt;$G166,K165&lt;&gt;K166,K165&lt;&gt;0),K165,L165)</f>
        <v>6</v>
      </c>
      <c r="M166" s="37">
        <f t="shared" ref="M166:M229" si="43">IF(AND(L165&lt;&gt;$G166,L165&lt;&gt;L166,L165&lt;&gt;0),L165,M165)</f>
        <v>7</v>
      </c>
      <c r="N166" s="37">
        <f t="shared" ref="N166:N229" si="44">IF(AND(M165&lt;&gt;$G166,M165&lt;&gt;M166,M165&lt;&gt;0),M165,N165)</f>
        <v>8</v>
      </c>
      <c r="O166" s="37">
        <f t="shared" ref="O166:O229" si="45">IF(AND(N165&lt;&gt;$G166,N165&lt;&gt;N166,N165&lt;&gt;0),N165,O165)</f>
        <v>9</v>
      </c>
      <c r="P166" s="37">
        <f t="shared" ref="P166:P229" si="46">IF(AND(O165&lt;&gt;$G166,O165&lt;&gt;O166,O165&lt;&gt;0),O165,P165)</f>
        <v>10</v>
      </c>
      <c r="Q166" s="37">
        <f t="shared" ref="Q166:Q229" si="47">IF(AND(P165&lt;&gt;$G166,P165&lt;&gt;P166,P165&lt;&gt;0),P165,Q165)</f>
        <v>11</v>
      </c>
      <c r="R166" s="37">
        <f t="shared" ref="R166:R229" si="48">IF(AND(Q165&lt;&gt;$G166,Q165&lt;&gt;Q166,Q165&lt;&gt;0),Q165,R165)</f>
        <v>12</v>
      </c>
    </row>
    <row r="167" spans="1:18" ht="19.5" thickBot="1">
      <c r="A167" s="65">
        <f t="shared" si="35"/>
        <v>166</v>
      </c>
      <c r="B167" s="33"/>
      <c r="C167" s="34">
        <f>VLOOKUP(B167,Partition!$G$2:$H$38,2)</f>
        <v>0</v>
      </c>
      <c r="D167" s="35">
        <f>COUNTIF(INDEX(C167:INDEX($C$1:C167,IFERROR(LOOKUP(2,1/($D$1:D166=2),ROW($D$1:D166)-MIN(ROW($D$1:D166)-1)),1),),),C167)</f>
        <v>2</v>
      </c>
      <c r="E167" s="34" t="str">
        <f t="shared" si="36"/>
        <v/>
      </c>
      <c r="F167" s="36">
        <f>COUNTIF(INDEX(E167:INDEX($E$1:E167,IFERROR(LOOKUP(2,1/($F$1:F166=2),ROW($F$1:F166)-MIN(ROW($F$1:F166)-1)),1),),),E167)</f>
        <v>2</v>
      </c>
      <c r="G167" s="37">
        <f t="shared" si="37"/>
        <v>1</v>
      </c>
      <c r="H167" s="37">
        <f t="shared" si="38"/>
        <v>2</v>
      </c>
      <c r="I167" s="37">
        <f t="shared" si="39"/>
        <v>3</v>
      </c>
      <c r="J167" s="37">
        <f t="shared" si="40"/>
        <v>4</v>
      </c>
      <c r="K167" s="37">
        <f t="shared" si="41"/>
        <v>5</v>
      </c>
      <c r="L167" s="37">
        <f t="shared" si="42"/>
        <v>6</v>
      </c>
      <c r="M167" s="37">
        <f t="shared" si="43"/>
        <v>7</v>
      </c>
      <c r="N167" s="37">
        <f t="shared" si="44"/>
        <v>8</v>
      </c>
      <c r="O167" s="37">
        <f t="shared" si="45"/>
        <v>9</v>
      </c>
      <c r="P167" s="37">
        <f t="shared" si="46"/>
        <v>10</v>
      </c>
      <c r="Q167" s="37">
        <f t="shared" si="47"/>
        <v>11</v>
      </c>
      <c r="R167" s="37">
        <f t="shared" si="48"/>
        <v>12</v>
      </c>
    </row>
    <row r="168" spans="1:18" ht="19.5" thickBot="1">
      <c r="A168" s="65">
        <f t="shared" si="35"/>
        <v>167</v>
      </c>
      <c r="B168" s="33"/>
      <c r="C168" s="34">
        <f>VLOOKUP(B168,Partition!$G$2:$H$38,2)</f>
        <v>0</v>
      </c>
      <c r="D168" s="35">
        <f>COUNTIF(INDEX(C168:INDEX($C$1:C168,IFERROR(LOOKUP(2,1/($D$1:D167=2),ROW($D$1:D167)-MIN(ROW($D$1:D167)-1)),1),),),C168)</f>
        <v>2</v>
      </c>
      <c r="E168" s="34" t="str">
        <f t="shared" si="36"/>
        <v/>
      </c>
      <c r="F168" s="36">
        <f>COUNTIF(INDEX(E168:INDEX($E$1:E168,IFERROR(LOOKUP(2,1/($F$1:F167=2),ROW($F$1:F167)-MIN(ROW($F$1:F167)-1)),1),),),E168)</f>
        <v>2</v>
      </c>
      <c r="G168" s="37">
        <f t="shared" si="37"/>
        <v>1</v>
      </c>
      <c r="H168" s="37">
        <f t="shared" si="38"/>
        <v>2</v>
      </c>
      <c r="I168" s="37">
        <f t="shared" si="39"/>
        <v>3</v>
      </c>
      <c r="J168" s="37">
        <f t="shared" si="40"/>
        <v>4</v>
      </c>
      <c r="K168" s="37">
        <f t="shared" si="41"/>
        <v>5</v>
      </c>
      <c r="L168" s="37">
        <f t="shared" si="42"/>
        <v>6</v>
      </c>
      <c r="M168" s="37">
        <f t="shared" si="43"/>
        <v>7</v>
      </c>
      <c r="N168" s="37">
        <f t="shared" si="44"/>
        <v>8</v>
      </c>
      <c r="O168" s="37">
        <f t="shared" si="45"/>
        <v>9</v>
      </c>
      <c r="P168" s="37">
        <f t="shared" si="46"/>
        <v>10</v>
      </c>
      <c r="Q168" s="37">
        <f t="shared" si="47"/>
        <v>11</v>
      </c>
      <c r="R168" s="37">
        <f t="shared" si="48"/>
        <v>12</v>
      </c>
    </row>
    <row r="169" spans="1:18" ht="19.5" thickBot="1">
      <c r="A169" s="65">
        <f t="shared" si="35"/>
        <v>168</v>
      </c>
      <c r="B169" s="33"/>
      <c r="C169" s="34">
        <f>VLOOKUP(B169,Partition!$G$2:$H$38,2)</f>
        <v>0</v>
      </c>
      <c r="D169" s="35">
        <f>COUNTIF(INDEX(C169:INDEX($C$1:C169,IFERROR(LOOKUP(2,1/($D$1:D168=2),ROW($D$1:D168)-MIN(ROW($D$1:D168)-1)),1),),),C169)</f>
        <v>2</v>
      </c>
      <c r="E169" s="34" t="str">
        <f t="shared" si="36"/>
        <v/>
      </c>
      <c r="F169" s="36">
        <f>COUNTIF(INDEX(E169:INDEX($E$1:E169,IFERROR(LOOKUP(2,1/($F$1:F168=2),ROW($F$1:F168)-MIN(ROW($F$1:F168)-1)),1),),),E169)</f>
        <v>2</v>
      </c>
      <c r="G169" s="37">
        <f t="shared" si="37"/>
        <v>1</v>
      </c>
      <c r="H169" s="37">
        <f t="shared" si="38"/>
        <v>2</v>
      </c>
      <c r="I169" s="37">
        <f t="shared" si="39"/>
        <v>3</v>
      </c>
      <c r="J169" s="37">
        <f t="shared" si="40"/>
        <v>4</v>
      </c>
      <c r="K169" s="37">
        <f t="shared" si="41"/>
        <v>5</v>
      </c>
      <c r="L169" s="37">
        <f t="shared" si="42"/>
        <v>6</v>
      </c>
      <c r="M169" s="37">
        <f t="shared" si="43"/>
        <v>7</v>
      </c>
      <c r="N169" s="37">
        <f t="shared" si="44"/>
        <v>8</v>
      </c>
      <c r="O169" s="37">
        <f t="shared" si="45"/>
        <v>9</v>
      </c>
      <c r="P169" s="37">
        <f t="shared" si="46"/>
        <v>10</v>
      </c>
      <c r="Q169" s="37">
        <f t="shared" si="47"/>
        <v>11</v>
      </c>
      <c r="R169" s="37">
        <f t="shared" si="48"/>
        <v>12</v>
      </c>
    </row>
    <row r="170" spans="1:18" ht="19.5" thickBot="1">
      <c r="A170" s="65">
        <f t="shared" si="35"/>
        <v>169</v>
      </c>
      <c r="B170" s="33"/>
      <c r="C170" s="34">
        <f>VLOOKUP(B170,Partition!$G$2:$H$38,2)</f>
        <v>0</v>
      </c>
      <c r="D170" s="35">
        <f>COUNTIF(INDEX(C170:INDEX($C$1:C170,IFERROR(LOOKUP(2,1/($D$1:D169=2),ROW($D$1:D169)-MIN(ROW($D$1:D169)-1)),1),),),C170)</f>
        <v>2</v>
      </c>
      <c r="E170" s="34" t="str">
        <f t="shared" si="36"/>
        <v/>
      </c>
      <c r="F170" s="36">
        <f>COUNTIF(INDEX(E170:INDEX($E$1:E170,IFERROR(LOOKUP(2,1/($F$1:F169=2),ROW($F$1:F169)-MIN(ROW($F$1:F169)-1)),1),),),E170)</f>
        <v>2</v>
      </c>
      <c r="G170" s="37">
        <f t="shared" si="37"/>
        <v>1</v>
      </c>
      <c r="H170" s="37">
        <f t="shared" si="38"/>
        <v>2</v>
      </c>
      <c r="I170" s="37">
        <f t="shared" si="39"/>
        <v>3</v>
      </c>
      <c r="J170" s="37">
        <f t="shared" si="40"/>
        <v>4</v>
      </c>
      <c r="K170" s="37">
        <f t="shared" si="41"/>
        <v>5</v>
      </c>
      <c r="L170" s="37">
        <f t="shared" si="42"/>
        <v>6</v>
      </c>
      <c r="M170" s="37">
        <f t="shared" si="43"/>
        <v>7</v>
      </c>
      <c r="N170" s="37">
        <f t="shared" si="44"/>
        <v>8</v>
      </c>
      <c r="O170" s="37">
        <f t="shared" si="45"/>
        <v>9</v>
      </c>
      <c r="P170" s="37">
        <f t="shared" si="46"/>
        <v>10</v>
      </c>
      <c r="Q170" s="37">
        <f t="shared" si="47"/>
        <v>11</v>
      </c>
      <c r="R170" s="37">
        <f t="shared" si="48"/>
        <v>12</v>
      </c>
    </row>
    <row r="171" spans="1:18" ht="19.5" thickBot="1">
      <c r="A171" s="65">
        <f t="shared" si="35"/>
        <v>170</v>
      </c>
      <c r="B171" s="33"/>
      <c r="C171" s="34">
        <f>VLOOKUP(B171,Partition!$G$2:$H$38,2)</f>
        <v>0</v>
      </c>
      <c r="D171" s="35">
        <f>COUNTIF(INDEX(C171:INDEX($C$1:C171,IFERROR(LOOKUP(2,1/($D$1:D170=2),ROW($D$1:D170)-MIN(ROW($D$1:D170)-1)),1),),),C171)</f>
        <v>2</v>
      </c>
      <c r="E171" s="34" t="str">
        <f t="shared" si="36"/>
        <v/>
      </c>
      <c r="F171" s="36">
        <f>COUNTIF(INDEX(E171:INDEX($E$1:E171,IFERROR(LOOKUP(2,1/($F$1:F170=2),ROW($F$1:F170)-MIN(ROW($F$1:F170)-1)),1),),),E171)</f>
        <v>2</v>
      </c>
      <c r="G171" s="37">
        <f t="shared" si="37"/>
        <v>1</v>
      </c>
      <c r="H171" s="37">
        <f t="shared" si="38"/>
        <v>2</v>
      </c>
      <c r="I171" s="37">
        <f t="shared" si="39"/>
        <v>3</v>
      </c>
      <c r="J171" s="37">
        <f t="shared" si="40"/>
        <v>4</v>
      </c>
      <c r="K171" s="37">
        <f t="shared" si="41"/>
        <v>5</v>
      </c>
      <c r="L171" s="37">
        <f t="shared" si="42"/>
        <v>6</v>
      </c>
      <c r="M171" s="37">
        <f t="shared" si="43"/>
        <v>7</v>
      </c>
      <c r="N171" s="37">
        <f t="shared" si="44"/>
        <v>8</v>
      </c>
      <c r="O171" s="37">
        <f t="shared" si="45"/>
        <v>9</v>
      </c>
      <c r="P171" s="37">
        <f t="shared" si="46"/>
        <v>10</v>
      </c>
      <c r="Q171" s="37">
        <f t="shared" si="47"/>
        <v>11</v>
      </c>
      <c r="R171" s="37">
        <f t="shared" si="48"/>
        <v>12</v>
      </c>
    </row>
    <row r="172" spans="1:18" ht="19.5" thickBot="1">
      <c r="A172" s="65">
        <f t="shared" si="35"/>
        <v>171</v>
      </c>
      <c r="B172" s="33"/>
      <c r="C172" s="34">
        <f>VLOOKUP(B172,Partition!$G$2:$H$38,2)</f>
        <v>0</v>
      </c>
      <c r="D172" s="35">
        <f>COUNTIF(INDEX(C172:INDEX($C$1:C172,IFERROR(LOOKUP(2,1/($D$1:D171=2),ROW($D$1:D171)-MIN(ROW($D$1:D171)-1)),1),),),C172)</f>
        <v>2</v>
      </c>
      <c r="E172" s="34" t="str">
        <f t="shared" si="36"/>
        <v/>
      </c>
      <c r="F172" s="36">
        <f>COUNTIF(INDEX(E172:INDEX($E$1:E172,IFERROR(LOOKUP(2,1/($F$1:F171=2),ROW($F$1:F171)-MIN(ROW($F$1:F171)-1)),1),),),E172)</f>
        <v>2</v>
      </c>
      <c r="G172" s="37">
        <f t="shared" si="37"/>
        <v>1</v>
      </c>
      <c r="H172" s="37">
        <f t="shared" si="38"/>
        <v>2</v>
      </c>
      <c r="I172" s="37">
        <f t="shared" si="39"/>
        <v>3</v>
      </c>
      <c r="J172" s="37">
        <f t="shared" si="40"/>
        <v>4</v>
      </c>
      <c r="K172" s="37">
        <f t="shared" si="41"/>
        <v>5</v>
      </c>
      <c r="L172" s="37">
        <f t="shared" si="42"/>
        <v>6</v>
      </c>
      <c r="M172" s="37">
        <f t="shared" si="43"/>
        <v>7</v>
      </c>
      <c r="N172" s="37">
        <f t="shared" si="44"/>
        <v>8</v>
      </c>
      <c r="O172" s="37">
        <f t="shared" si="45"/>
        <v>9</v>
      </c>
      <c r="P172" s="37">
        <f t="shared" si="46"/>
        <v>10</v>
      </c>
      <c r="Q172" s="37">
        <f t="shared" si="47"/>
        <v>11</v>
      </c>
      <c r="R172" s="37">
        <f t="shared" si="48"/>
        <v>12</v>
      </c>
    </row>
    <row r="173" spans="1:18" ht="19.5" thickBot="1">
      <c r="A173" s="65">
        <f t="shared" si="35"/>
        <v>172</v>
      </c>
      <c r="B173" s="33"/>
      <c r="C173" s="34">
        <f>VLOOKUP(B173,Partition!$G$2:$H$38,2)</f>
        <v>0</v>
      </c>
      <c r="D173" s="35">
        <f>COUNTIF(INDEX(C173:INDEX($C$1:C173,IFERROR(LOOKUP(2,1/($D$1:D172=2),ROW($D$1:D172)-MIN(ROW($D$1:D172)-1)),1),),),C173)</f>
        <v>2</v>
      </c>
      <c r="E173" s="34" t="str">
        <f t="shared" si="36"/>
        <v/>
      </c>
      <c r="F173" s="36">
        <f>COUNTIF(INDEX(E173:INDEX($E$1:E173,IFERROR(LOOKUP(2,1/($F$1:F172=2),ROW($F$1:F172)-MIN(ROW($F$1:F172)-1)),1),),),E173)</f>
        <v>2</v>
      </c>
      <c r="G173" s="37">
        <f t="shared" si="37"/>
        <v>1</v>
      </c>
      <c r="H173" s="37">
        <f t="shared" si="38"/>
        <v>2</v>
      </c>
      <c r="I173" s="37">
        <f t="shared" si="39"/>
        <v>3</v>
      </c>
      <c r="J173" s="37">
        <f t="shared" si="40"/>
        <v>4</v>
      </c>
      <c r="K173" s="37">
        <f t="shared" si="41"/>
        <v>5</v>
      </c>
      <c r="L173" s="37">
        <f t="shared" si="42"/>
        <v>6</v>
      </c>
      <c r="M173" s="37">
        <f t="shared" si="43"/>
        <v>7</v>
      </c>
      <c r="N173" s="37">
        <f t="shared" si="44"/>
        <v>8</v>
      </c>
      <c r="O173" s="37">
        <f t="shared" si="45"/>
        <v>9</v>
      </c>
      <c r="P173" s="37">
        <f t="shared" si="46"/>
        <v>10</v>
      </c>
      <c r="Q173" s="37">
        <f t="shared" si="47"/>
        <v>11</v>
      </c>
      <c r="R173" s="37">
        <f t="shared" si="48"/>
        <v>12</v>
      </c>
    </row>
    <row r="174" spans="1:18" ht="19.5" thickBot="1">
      <c r="A174" s="65">
        <f t="shared" si="35"/>
        <v>173</v>
      </c>
      <c r="B174" s="33"/>
      <c r="C174" s="34">
        <f>VLOOKUP(B174,Partition!$G$2:$H$38,2)</f>
        <v>0</v>
      </c>
      <c r="D174" s="35">
        <f>COUNTIF(INDEX(C174:INDEX($C$1:C174,IFERROR(LOOKUP(2,1/($D$1:D173=2),ROW($D$1:D173)-MIN(ROW($D$1:D173)-1)),1),),),C174)</f>
        <v>2</v>
      </c>
      <c r="E174" s="34" t="str">
        <f t="shared" si="36"/>
        <v/>
      </c>
      <c r="F174" s="36">
        <f>COUNTIF(INDEX(E174:INDEX($E$1:E174,IFERROR(LOOKUP(2,1/($F$1:F173=2),ROW($F$1:F173)-MIN(ROW($F$1:F173)-1)),1),),),E174)</f>
        <v>2</v>
      </c>
      <c r="G174" s="37">
        <f t="shared" si="37"/>
        <v>1</v>
      </c>
      <c r="H174" s="37">
        <f t="shared" si="38"/>
        <v>2</v>
      </c>
      <c r="I174" s="37">
        <f t="shared" si="39"/>
        <v>3</v>
      </c>
      <c r="J174" s="37">
        <f t="shared" si="40"/>
        <v>4</v>
      </c>
      <c r="K174" s="37">
        <f t="shared" si="41"/>
        <v>5</v>
      </c>
      <c r="L174" s="37">
        <f t="shared" si="42"/>
        <v>6</v>
      </c>
      <c r="M174" s="37">
        <f t="shared" si="43"/>
        <v>7</v>
      </c>
      <c r="N174" s="37">
        <f t="shared" si="44"/>
        <v>8</v>
      </c>
      <c r="O174" s="37">
        <f t="shared" si="45"/>
        <v>9</v>
      </c>
      <c r="P174" s="37">
        <f t="shared" si="46"/>
        <v>10</v>
      </c>
      <c r="Q174" s="37">
        <f t="shared" si="47"/>
        <v>11</v>
      </c>
      <c r="R174" s="37">
        <f t="shared" si="48"/>
        <v>12</v>
      </c>
    </row>
    <row r="175" spans="1:18" ht="19.5" thickBot="1">
      <c r="A175" s="65">
        <f t="shared" si="35"/>
        <v>174</v>
      </c>
      <c r="B175" s="33"/>
      <c r="C175" s="34">
        <f>VLOOKUP(B175,Partition!$G$2:$H$38,2)</f>
        <v>0</v>
      </c>
      <c r="D175" s="35">
        <f>COUNTIF(INDEX(C175:INDEX($C$1:C175,IFERROR(LOOKUP(2,1/($D$1:D174=2),ROW($D$1:D174)-MIN(ROW($D$1:D174)-1)),1),),),C175)</f>
        <v>2</v>
      </c>
      <c r="E175" s="34" t="str">
        <f t="shared" si="36"/>
        <v/>
      </c>
      <c r="F175" s="36">
        <f>COUNTIF(INDEX(E175:INDEX($E$1:E175,IFERROR(LOOKUP(2,1/($F$1:F174=2),ROW($F$1:F174)-MIN(ROW($F$1:F174)-1)),1),),),E175)</f>
        <v>2</v>
      </c>
      <c r="G175" s="37">
        <f t="shared" si="37"/>
        <v>1</v>
      </c>
      <c r="H175" s="37">
        <f t="shared" si="38"/>
        <v>2</v>
      </c>
      <c r="I175" s="37">
        <f t="shared" si="39"/>
        <v>3</v>
      </c>
      <c r="J175" s="37">
        <f t="shared" si="40"/>
        <v>4</v>
      </c>
      <c r="K175" s="37">
        <f t="shared" si="41"/>
        <v>5</v>
      </c>
      <c r="L175" s="37">
        <f t="shared" si="42"/>
        <v>6</v>
      </c>
      <c r="M175" s="37">
        <f t="shared" si="43"/>
        <v>7</v>
      </c>
      <c r="N175" s="37">
        <f t="shared" si="44"/>
        <v>8</v>
      </c>
      <c r="O175" s="37">
        <f t="shared" si="45"/>
        <v>9</v>
      </c>
      <c r="P175" s="37">
        <f t="shared" si="46"/>
        <v>10</v>
      </c>
      <c r="Q175" s="37">
        <f t="shared" si="47"/>
        <v>11</v>
      </c>
      <c r="R175" s="37">
        <f t="shared" si="48"/>
        <v>12</v>
      </c>
    </row>
    <row r="176" spans="1:18" ht="19.5" thickBot="1">
      <c r="A176" s="65">
        <f t="shared" si="35"/>
        <v>175</v>
      </c>
      <c r="B176" s="33"/>
      <c r="C176" s="34">
        <f>VLOOKUP(B176,Partition!$G$2:$H$38,2)</f>
        <v>0</v>
      </c>
      <c r="D176" s="35">
        <f>COUNTIF(INDEX(C176:INDEX($C$1:C176,IFERROR(LOOKUP(2,1/($D$1:D175=2),ROW($D$1:D175)-MIN(ROW($D$1:D175)-1)),1),),),C176)</f>
        <v>2</v>
      </c>
      <c r="E176" s="34" t="str">
        <f t="shared" si="36"/>
        <v/>
      </c>
      <c r="F176" s="36">
        <f>COUNTIF(INDEX(E176:INDEX($E$1:E176,IFERROR(LOOKUP(2,1/($F$1:F175=2),ROW($F$1:F175)-MIN(ROW($F$1:F175)-1)),1),),),E176)</f>
        <v>2</v>
      </c>
      <c r="G176" s="37">
        <f t="shared" si="37"/>
        <v>1</v>
      </c>
      <c r="H176" s="37">
        <f t="shared" si="38"/>
        <v>2</v>
      </c>
      <c r="I176" s="37">
        <f t="shared" si="39"/>
        <v>3</v>
      </c>
      <c r="J176" s="37">
        <f t="shared" si="40"/>
        <v>4</v>
      </c>
      <c r="K176" s="37">
        <f t="shared" si="41"/>
        <v>5</v>
      </c>
      <c r="L176" s="37">
        <f t="shared" si="42"/>
        <v>6</v>
      </c>
      <c r="M176" s="37">
        <f t="shared" si="43"/>
        <v>7</v>
      </c>
      <c r="N176" s="37">
        <f t="shared" si="44"/>
        <v>8</v>
      </c>
      <c r="O176" s="37">
        <f t="shared" si="45"/>
        <v>9</v>
      </c>
      <c r="P176" s="37">
        <f t="shared" si="46"/>
        <v>10</v>
      </c>
      <c r="Q176" s="37">
        <f t="shared" si="47"/>
        <v>11</v>
      </c>
      <c r="R176" s="37">
        <f t="shared" si="48"/>
        <v>12</v>
      </c>
    </row>
    <row r="177" spans="1:18" ht="19.5" thickBot="1">
      <c r="A177" s="65">
        <f t="shared" si="35"/>
        <v>176</v>
      </c>
      <c r="B177" s="33"/>
      <c r="C177" s="34">
        <f>VLOOKUP(B177,Partition!$G$2:$H$38,2)</f>
        <v>0</v>
      </c>
      <c r="D177" s="35">
        <f>COUNTIF(INDEX(C177:INDEX($C$1:C177,IFERROR(LOOKUP(2,1/($D$1:D176=2),ROW($D$1:D176)-MIN(ROW($D$1:D176)-1)),1),),),C177)</f>
        <v>2</v>
      </c>
      <c r="E177" s="34" t="str">
        <f t="shared" si="36"/>
        <v/>
      </c>
      <c r="F177" s="36">
        <f>COUNTIF(INDEX(E177:INDEX($E$1:E177,IFERROR(LOOKUP(2,1/($F$1:F176=2),ROW($F$1:F176)-MIN(ROW($F$1:F176)-1)),1),),),E177)</f>
        <v>2</v>
      </c>
      <c r="G177" s="37">
        <f t="shared" si="37"/>
        <v>1</v>
      </c>
      <c r="H177" s="37">
        <f t="shared" si="38"/>
        <v>2</v>
      </c>
      <c r="I177" s="37">
        <f t="shared" si="39"/>
        <v>3</v>
      </c>
      <c r="J177" s="37">
        <f t="shared" si="40"/>
        <v>4</v>
      </c>
      <c r="K177" s="37">
        <f t="shared" si="41"/>
        <v>5</v>
      </c>
      <c r="L177" s="37">
        <f t="shared" si="42"/>
        <v>6</v>
      </c>
      <c r="M177" s="37">
        <f t="shared" si="43"/>
        <v>7</v>
      </c>
      <c r="N177" s="37">
        <f t="shared" si="44"/>
        <v>8</v>
      </c>
      <c r="O177" s="37">
        <f t="shared" si="45"/>
        <v>9</v>
      </c>
      <c r="P177" s="37">
        <f t="shared" si="46"/>
        <v>10</v>
      </c>
      <c r="Q177" s="37">
        <f t="shared" si="47"/>
        <v>11</v>
      </c>
      <c r="R177" s="37">
        <f t="shared" si="48"/>
        <v>12</v>
      </c>
    </row>
    <row r="178" spans="1:18" ht="19.5" thickBot="1">
      <c r="A178" s="65">
        <f t="shared" si="35"/>
        <v>177</v>
      </c>
      <c r="B178" s="33"/>
      <c r="C178" s="34">
        <f>VLOOKUP(B178,Partition!$G$2:$H$38,2)</f>
        <v>0</v>
      </c>
      <c r="D178" s="35">
        <f>COUNTIF(INDEX(C178:INDEX($C$1:C178,IFERROR(LOOKUP(2,1/($D$1:D177=2),ROW($D$1:D177)-MIN(ROW($D$1:D177)-1)),1),),),C178)</f>
        <v>2</v>
      </c>
      <c r="E178" s="34" t="str">
        <f t="shared" si="36"/>
        <v/>
      </c>
      <c r="F178" s="36">
        <f>COUNTIF(INDEX(E178:INDEX($E$1:E178,IFERROR(LOOKUP(2,1/($F$1:F177=2),ROW($F$1:F177)-MIN(ROW($F$1:F177)-1)),1),),),E178)</f>
        <v>2</v>
      </c>
      <c r="G178" s="37">
        <f t="shared" si="37"/>
        <v>1</v>
      </c>
      <c r="H178" s="37">
        <f t="shared" si="38"/>
        <v>2</v>
      </c>
      <c r="I178" s="37">
        <f t="shared" si="39"/>
        <v>3</v>
      </c>
      <c r="J178" s="37">
        <f t="shared" si="40"/>
        <v>4</v>
      </c>
      <c r="K178" s="37">
        <f t="shared" si="41"/>
        <v>5</v>
      </c>
      <c r="L178" s="37">
        <f t="shared" si="42"/>
        <v>6</v>
      </c>
      <c r="M178" s="37">
        <f t="shared" si="43"/>
        <v>7</v>
      </c>
      <c r="N178" s="37">
        <f t="shared" si="44"/>
        <v>8</v>
      </c>
      <c r="O178" s="37">
        <f t="shared" si="45"/>
        <v>9</v>
      </c>
      <c r="P178" s="37">
        <f t="shared" si="46"/>
        <v>10</v>
      </c>
      <c r="Q178" s="37">
        <f t="shared" si="47"/>
        <v>11</v>
      </c>
      <c r="R178" s="37">
        <f t="shared" si="48"/>
        <v>12</v>
      </c>
    </row>
    <row r="179" spans="1:18" ht="19.5" thickBot="1">
      <c r="A179" s="65">
        <f t="shared" si="35"/>
        <v>178</v>
      </c>
      <c r="B179" s="33"/>
      <c r="C179" s="34">
        <f>VLOOKUP(B179,Partition!$G$2:$H$38,2)</f>
        <v>0</v>
      </c>
      <c r="D179" s="35">
        <f>COUNTIF(INDEX(C179:INDEX($C$1:C179,IFERROR(LOOKUP(2,1/($D$1:D178=2),ROW($D$1:D178)-MIN(ROW($D$1:D178)-1)),1),),),C179)</f>
        <v>2</v>
      </c>
      <c r="E179" s="34" t="str">
        <f t="shared" si="36"/>
        <v/>
      </c>
      <c r="F179" s="36">
        <f>COUNTIF(INDEX(E179:INDEX($E$1:E179,IFERROR(LOOKUP(2,1/($F$1:F178=2),ROW($F$1:F178)-MIN(ROW($F$1:F178)-1)),1),),),E179)</f>
        <v>2</v>
      </c>
      <c r="G179" s="37">
        <f t="shared" si="37"/>
        <v>1</v>
      </c>
      <c r="H179" s="37">
        <f t="shared" si="38"/>
        <v>2</v>
      </c>
      <c r="I179" s="37">
        <f t="shared" si="39"/>
        <v>3</v>
      </c>
      <c r="J179" s="37">
        <f t="shared" si="40"/>
        <v>4</v>
      </c>
      <c r="K179" s="37">
        <f t="shared" si="41"/>
        <v>5</v>
      </c>
      <c r="L179" s="37">
        <f t="shared" si="42"/>
        <v>6</v>
      </c>
      <c r="M179" s="37">
        <f t="shared" si="43"/>
        <v>7</v>
      </c>
      <c r="N179" s="37">
        <f t="shared" si="44"/>
        <v>8</v>
      </c>
      <c r="O179" s="37">
        <f t="shared" si="45"/>
        <v>9</v>
      </c>
      <c r="P179" s="37">
        <f t="shared" si="46"/>
        <v>10</v>
      </c>
      <c r="Q179" s="37">
        <f t="shared" si="47"/>
        <v>11</v>
      </c>
      <c r="R179" s="37">
        <f t="shared" si="48"/>
        <v>12</v>
      </c>
    </row>
    <row r="180" spans="1:18" ht="19.5" thickBot="1">
      <c r="A180" s="65">
        <f t="shared" si="35"/>
        <v>179</v>
      </c>
      <c r="B180" s="33"/>
      <c r="C180" s="34">
        <f>VLOOKUP(B180,Partition!$G$2:$H$38,2)</f>
        <v>0</v>
      </c>
      <c r="D180" s="35">
        <f>COUNTIF(INDEX(C180:INDEX($C$1:C180,IFERROR(LOOKUP(2,1/($D$1:D179=2),ROW($D$1:D179)-MIN(ROW($D$1:D179)-1)),1),),),C180)</f>
        <v>2</v>
      </c>
      <c r="E180" s="34" t="str">
        <f t="shared" si="36"/>
        <v/>
      </c>
      <c r="F180" s="36">
        <f>COUNTIF(INDEX(E180:INDEX($E$1:E180,IFERROR(LOOKUP(2,1/($F$1:F179=2),ROW($F$1:F179)-MIN(ROW($F$1:F179)-1)),1),),),E180)</f>
        <v>2</v>
      </c>
      <c r="G180" s="37">
        <f t="shared" si="37"/>
        <v>1</v>
      </c>
      <c r="H180" s="37">
        <f t="shared" si="38"/>
        <v>2</v>
      </c>
      <c r="I180" s="37">
        <f t="shared" si="39"/>
        <v>3</v>
      </c>
      <c r="J180" s="37">
        <f t="shared" si="40"/>
        <v>4</v>
      </c>
      <c r="K180" s="37">
        <f t="shared" si="41"/>
        <v>5</v>
      </c>
      <c r="L180" s="37">
        <f t="shared" si="42"/>
        <v>6</v>
      </c>
      <c r="M180" s="37">
        <f t="shared" si="43"/>
        <v>7</v>
      </c>
      <c r="N180" s="37">
        <f t="shared" si="44"/>
        <v>8</v>
      </c>
      <c r="O180" s="37">
        <f t="shared" si="45"/>
        <v>9</v>
      </c>
      <c r="P180" s="37">
        <f t="shared" si="46"/>
        <v>10</v>
      </c>
      <c r="Q180" s="37">
        <f t="shared" si="47"/>
        <v>11</v>
      </c>
      <c r="R180" s="37">
        <f t="shared" si="48"/>
        <v>12</v>
      </c>
    </row>
    <row r="181" spans="1:18" ht="19.5" thickBot="1">
      <c r="A181" s="65">
        <f t="shared" si="35"/>
        <v>180</v>
      </c>
      <c r="B181" s="33"/>
      <c r="C181" s="34">
        <f>VLOOKUP(B181,Partition!$G$2:$H$38,2)</f>
        <v>0</v>
      </c>
      <c r="D181" s="35">
        <f>COUNTIF(INDEX(C181:INDEX($C$1:C181,IFERROR(LOOKUP(2,1/($D$1:D180=2),ROW($D$1:D180)-MIN(ROW($D$1:D180)-1)),1),),),C181)</f>
        <v>2</v>
      </c>
      <c r="E181" s="34" t="str">
        <f t="shared" si="36"/>
        <v/>
      </c>
      <c r="F181" s="36">
        <f>COUNTIF(INDEX(E181:INDEX($E$1:E181,IFERROR(LOOKUP(2,1/($F$1:F180=2),ROW($F$1:F180)-MIN(ROW($F$1:F180)-1)),1),),),E181)</f>
        <v>2</v>
      </c>
      <c r="G181" s="37">
        <f t="shared" si="37"/>
        <v>1</v>
      </c>
      <c r="H181" s="37">
        <f t="shared" si="38"/>
        <v>2</v>
      </c>
      <c r="I181" s="37">
        <f t="shared" si="39"/>
        <v>3</v>
      </c>
      <c r="J181" s="37">
        <f t="shared" si="40"/>
        <v>4</v>
      </c>
      <c r="K181" s="37">
        <f t="shared" si="41"/>
        <v>5</v>
      </c>
      <c r="L181" s="37">
        <f t="shared" si="42"/>
        <v>6</v>
      </c>
      <c r="M181" s="37">
        <f t="shared" si="43"/>
        <v>7</v>
      </c>
      <c r="N181" s="37">
        <f t="shared" si="44"/>
        <v>8</v>
      </c>
      <c r="O181" s="37">
        <f t="shared" si="45"/>
        <v>9</v>
      </c>
      <c r="P181" s="37">
        <f t="shared" si="46"/>
        <v>10</v>
      </c>
      <c r="Q181" s="37">
        <f t="shared" si="47"/>
        <v>11</v>
      </c>
      <c r="R181" s="37">
        <f t="shared" si="48"/>
        <v>12</v>
      </c>
    </row>
    <row r="182" spans="1:18" ht="19.5" thickBot="1">
      <c r="A182" s="65">
        <f t="shared" si="35"/>
        <v>181</v>
      </c>
      <c r="B182" s="33"/>
      <c r="C182" s="34">
        <f>VLOOKUP(B182,Partition!$G$2:$H$38,2)</f>
        <v>0</v>
      </c>
      <c r="D182" s="35">
        <f>COUNTIF(INDEX(C182:INDEX($C$1:C182,IFERROR(LOOKUP(2,1/($D$1:D181=2),ROW($D$1:D181)-MIN(ROW($D$1:D181)-1)),1),),),C182)</f>
        <v>2</v>
      </c>
      <c r="E182" s="34" t="str">
        <f t="shared" si="36"/>
        <v/>
      </c>
      <c r="F182" s="36">
        <f>COUNTIF(INDEX(E182:INDEX($E$1:E182,IFERROR(LOOKUP(2,1/($F$1:F181=2),ROW($F$1:F181)-MIN(ROW($F$1:F181)-1)),1),),),E182)</f>
        <v>2</v>
      </c>
      <c r="G182" s="37">
        <f t="shared" si="37"/>
        <v>1</v>
      </c>
      <c r="H182" s="37">
        <f t="shared" si="38"/>
        <v>2</v>
      </c>
      <c r="I182" s="37">
        <f t="shared" si="39"/>
        <v>3</v>
      </c>
      <c r="J182" s="37">
        <f t="shared" si="40"/>
        <v>4</v>
      </c>
      <c r="K182" s="37">
        <f t="shared" si="41"/>
        <v>5</v>
      </c>
      <c r="L182" s="37">
        <f t="shared" si="42"/>
        <v>6</v>
      </c>
      <c r="M182" s="37">
        <f t="shared" si="43"/>
        <v>7</v>
      </c>
      <c r="N182" s="37">
        <f t="shared" si="44"/>
        <v>8</v>
      </c>
      <c r="O182" s="37">
        <f t="shared" si="45"/>
        <v>9</v>
      </c>
      <c r="P182" s="37">
        <f t="shared" si="46"/>
        <v>10</v>
      </c>
      <c r="Q182" s="37">
        <f t="shared" si="47"/>
        <v>11</v>
      </c>
      <c r="R182" s="37">
        <f t="shared" si="48"/>
        <v>12</v>
      </c>
    </row>
    <row r="183" spans="1:18" ht="19.5" thickBot="1">
      <c r="A183" s="65">
        <f t="shared" si="35"/>
        <v>182</v>
      </c>
      <c r="B183" s="33"/>
      <c r="C183" s="34">
        <f>VLOOKUP(B183,Partition!$G$2:$H$38,2)</f>
        <v>0</v>
      </c>
      <c r="D183" s="35">
        <f>COUNTIF(INDEX(C183:INDEX($C$1:C183,IFERROR(LOOKUP(2,1/($D$1:D182=2),ROW($D$1:D182)-MIN(ROW($D$1:D182)-1)),1),),),C183)</f>
        <v>2</v>
      </c>
      <c r="E183" s="34" t="str">
        <f t="shared" si="36"/>
        <v/>
      </c>
      <c r="F183" s="36">
        <f>COUNTIF(INDEX(E183:INDEX($E$1:E183,IFERROR(LOOKUP(2,1/($F$1:F182=2),ROW($F$1:F182)-MIN(ROW($F$1:F182)-1)),1),),),E183)</f>
        <v>2</v>
      </c>
      <c r="G183" s="37">
        <f t="shared" si="37"/>
        <v>1</v>
      </c>
      <c r="H183" s="37">
        <f t="shared" si="38"/>
        <v>2</v>
      </c>
      <c r="I183" s="37">
        <f t="shared" si="39"/>
        <v>3</v>
      </c>
      <c r="J183" s="37">
        <f t="shared" si="40"/>
        <v>4</v>
      </c>
      <c r="K183" s="37">
        <f t="shared" si="41"/>
        <v>5</v>
      </c>
      <c r="L183" s="37">
        <f t="shared" si="42"/>
        <v>6</v>
      </c>
      <c r="M183" s="37">
        <f t="shared" si="43"/>
        <v>7</v>
      </c>
      <c r="N183" s="37">
        <f t="shared" si="44"/>
        <v>8</v>
      </c>
      <c r="O183" s="37">
        <f t="shared" si="45"/>
        <v>9</v>
      </c>
      <c r="P183" s="37">
        <f t="shared" si="46"/>
        <v>10</v>
      </c>
      <c r="Q183" s="37">
        <f t="shared" si="47"/>
        <v>11</v>
      </c>
      <c r="R183" s="37">
        <f t="shared" si="48"/>
        <v>12</v>
      </c>
    </row>
    <row r="184" spans="1:18" ht="19.5" thickBot="1">
      <c r="A184" s="65">
        <f t="shared" si="35"/>
        <v>183</v>
      </c>
      <c r="B184" s="33"/>
      <c r="C184" s="34">
        <f>VLOOKUP(B184,Partition!$G$2:$H$38,2)</f>
        <v>0</v>
      </c>
      <c r="D184" s="35">
        <f>COUNTIF(INDEX(C184:INDEX($C$1:C184,IFERROR(LOOKUP(2,1/($D$1:D183=2),ROW($D$1:D183)-MIN(ROW($D$1:D183)-1)),1),),),C184)</f>
        <v>2</v>
      </c>
      <c r="E184" s="34" t="str">
        <f t="shared" si="36"/>
        <v/>
      </c>
      <c r="F184" s="36">
        <f>COUNTIF(INDEX(E184:INDEX($E$1:E184,IFERROR(LOOKUP(2,1/($F$1:F183=2),ROW($F$1:F183)-MIN(ROW($F$1:F183)-1)),1),),),E184)</f>
        <v>2</v>
      </c>
      <c r="G184" s="37">
        <f t="shared" si="37"/>
        <v>1</v>
      </c>
      <c r="H184" s="37">
        <f t="shared" si="38"/>
        <v>2</v>
      </c>
      <c r="I184" s="37">
        <f t="shared" si="39"/>
        <v>3</v>
      </c>
      <c r="J184" s="37">
        <f t="shared" si="40"/>
        <v>4</v>
      </c>
      <c r="K184" s="37">
        <f t="shared" si="41"/>
        <v>5</v>
      </c>
      <c r="L184" s="37">
        <f t="shared" si="42"/>
        <v>6</v>
      </c>
      <c r="M184" s="37">
        <f t="shared" si="43"/>
        <v>7</v>
      </c>
      <c r="N184" s="37">
        <f t="shared" si="44"/>
        <v>8</v>
      </c>
      <c r="O184" s="37">
        <f t="shared" si="45"/>
        <v>9</v>
      </c>
      <c r="P184" s="37">
        <f t="shared" si="46"/>
        <v>10</v>
      </c>
      <c r="Q184" s="37">
        <f t="shared" si="47"/>
        <v>11</v>
      </c>
      <c r="R184" s="37">
        <f t="shared" si="48"/>
        <v>12</v>
      </c>
    </row>
    <row r="185" spans="1:18" ht="19.5" thickBot="1">
      <c r="A185" s="65">
        <f t="shared" si="35"/>
        <v>184</v>
      </c>
      <c r="B185" s="33"/>
      <c r="C185" s="34">
        <f>VLOOKUP(B185,Partition!$G$2:$H$38,2)</f>
        <v>0</v>
      </c>
      <c r="D185" s="35">
        <f>COUNTIF(INDEX(C185:INDEX($C$1:C185,IFERROR(LOOKUP(2,1/($D$1:D184=2),ROW($D$1:D184)-MIN(ROW($D$1:D184)-1)),1),),),C185)</f>
        <v>2</v>
      </c>
      <c r="E185" s="34" t="str">
        <f t="shared" si="36"/>
        <v/>
      </c>
      <c r="F185" s="36">
        <f>COUNTIF(INDEX(E185:INDEX($E$1:E185,IFERROR(LOOKUP(2,1/($F$1:F184=2),ROW($F$1:F184)-MIN(ROW($F$1:F184)-1)),1),),),E185)</f>
        <v>2</v>
      </c>
      <c r="G185" s="37">
        <f t="shared" si="37"/>
        <v>1</v>
      </c>
      <c r="H185" s="37">
        <f t="shared" si="38"/>
        <v>2</v>
      </c>
      <c r="I185" s="37">
        <f t="shared" si="39"/>
        <v>3</v>
      </c>
      <c r="J185" s="37">
        <f t="shared" si="40"/>
        <v>4</v>
      </c>
      <c r="K185" s="37">
        <f t="shared" si="41"/>
        <v>5</v>
      </c>
      <c r="L185" s="37">
        <f t="shared" si="42"/>
        <v>6</v>
      </c>
      <c r="M185" s="37">
        <f t="shared" si="43"/>
        <v>7</v>
      </c>
      <c r="N185" s="37">
        <f t="shared" si="44"/>
        <v>8</v>
      </c>
      <c r="O185" s="37">
        <f t="shared" si="45"/>
        <v>9</v>
      </c>
      <c r="P185" s="37">
        <f t="shared" si="46"/>
        <v>10</v>
      </c>
      <c r="Q185" s="37">
        <f t="shared" si="47"/>
        <v>11</v>
      </c>
      <c r="R185" s="37">
        <f t="shared" si="48"/>
        <v>12</v>
      </c>
    </row>
    <row r="186" spans="1:18" ht="19.5" thickBot="1">
      <c r="A186" s="65">
        <f t="shared" si="35"/>
        <v>185</v>
      </c>
      <c r="B186" s="33"/>
      <c r="C186" s="34">
        <f>VLOOKUP(B186,Partition!$G$2:$H$38,2)</f>
        <v>0</v>
      </c>
      <c r="D186" s="35">
        <f>COUNTIF(INDEX(C186:INDEX($C$1:C186,IFERROR(LOOKUP(2,1/($D$1:D185=2),ROW($D$1:D185)-MIN(ROW($D$1:D185)-1)),1),),),C186)</f>
        <v>2</v>
      </c>
      <c r="E186" s="34" t="str">
        <f t="shared" si="36"/>
        <v/>
      </c>
      <c r="F186" s="36">
        <f>COUNTIF(INDEX(E186:INDEX($E$1:E186,IFERROR(LOOKUP(2,1/($F$1:F185=2),ROW($F$1:F185)-MIN(ROW($F$1:F185)-1)),1),),),E186)</f>
        <v>2</v>
      </c>
      <c r="G186" s="37">
        <f t="shared" si="37"/>
        <v>1</v>
      </c>
      <c r="H186" s="37">
        <f t="shared" si="38"/>
        <v>2</v>
      </c>
      <c r="I186" s="37">
        <f t="shared" si="39"/>
        <v>3</v>
      </c>
      <c r="J186" s="37">
        <f t="shared" si="40"/>
        <v>4</v>
      </c>
      <c r="K186" s="37">
        <f t="shared" si="41"/>
        <v>5</v>
      </c>
      <c r="L186" s="37">
        <f t="shared" si="42"/>
        <v>6</v>
      </c>
      <c r="M186" s="37">
        <f t="shared" si="43"/>
        <v>7</v>
      </c>
      <c r="N186" s="37">
        <f t="shared" si="44"/>
        <v>8</v>
      </c>
      <c r="O186" s="37">
        <f t="shared" si="45"/>
        <v>9</v>
      </c>
      <c r="P186" s="37">
        <f t="shared" si="46"/>
        <v>10</v>
      </c>
      <c r="Q186" s="37">
        <f t="shared" si="47"/>
        <v>11</v>
      </c>
      <c r="R186" s="37">
        <f t="shared" si="48"/>
        <v>12</v>
      </c>
    </row>
    <row r="187" spans="1:18" ht="19.5" thickBot="1">
      <c r="A187" s="65">
        <f t="shared" si="35"/>
        <v>186</v>
      </c>
      <c r="B187" s="33"/>
      <c r="C187" s="34">
        <f>VLOOKUP(B187,Partition!$G$2:$H$38,2)</f>
        <v>0</v>
      </c>
      <c r="D187" s="35">
        <f>COUNTIF(INDEX(C187:INDEX($C$1:C187,IFERROR(LOOKUP(2,1/($D$1:D186=2),ROW($D$1:D186)-MIN(ROW($D$1:D186)-1)),1),),),C187)</f>
        <v>2</v>
      </c>
      <c r="E187" s="34" t="str">
        <f t="shared" si="36"/>
        <v/>
      </c>
      <c r="F187" s="36">
        <f>COUNTIF(INDEX(E187:INDEX($E$1:E187,IFERROR(LOOKUP(2,1/($F$1:F186=2),ROW($F$1:F186)-MIN(ROW($F$1:F186)-1)),1),),),E187)</f>
        <v>2</v>
      </c>
      <c r="G187" s="37">
        <f t="shared" si="37"/>
        <v>1</v>
      </c>
      <c r="H187" s="37">
        <f t="shared" si="38"/>
        <v>2</v>
      </c>
      <c r="I187" s="37">
        <f t="shared" si="39"/>
        <v>3</v>
      </c>
      <c r="J187" s="37">
        <f t="shared" si="40"/>
        <v>4</v>
      </c>
      <c r="K187" s="37">
        <f t="shared" si="41"/>
        <v>5</v>
      </c>
      <c r="L187" s="37">
        <f t="shared" si="42"/>
        <v>6</v>
      </c>
      <c r="M187" s="37">
        <f t="shared" si="43"/>
        <v>7</v>
      </c>
      <c r="N187" s="37">
        <f t="shared" si="44"/>
        <v>8</v>
      </c>
      <c r="O187" s="37">
        <f t="shared" si="45"/>
        <v>9</v>
      </c>
      <c r="P187" s="37">
        <f t="shared" si="46"/>
        <v>10</v>
      </c>
      <c r="Q187" s="37">
        <f t="shared" si="47"/>
        <v>11</v>
      </c>
      <c r="R187" s="37">
        <f t="shared" si="48"/>
        <v>12</v>
      </c>
    </row>
    <row r="188" spans="1:18" ht="19.5" thickBot="1">
      <c r="A188" s="65">
        <f t="shared" si="35"/>
        <v>187</v>
      </c>
      <c r="B188" s="33"/>
      <c r="C188" s="34">
        <f>VLOOKUP(B188,Partition!$G$2:$H$38,2)</f>
        <v>0</v>
      </c>
      <c r="D188" s="35">
        <f>COUNTIF(INDEX(C188:INDEX($C$1:C188,IFERROR(LOOKUP(2,1/($D$1:D187=2),ROW($D$1:D187)-MIN(ROW($D$1:D187)-1)),1),),),C188)</f>
        <v>2</v>
      </c>
      <c r="E188" s="34" t="str">
        <f t="shared" si="36"/>
        <v/>
      </c>
      <c r="F188" s="36">
        <f>COUNTIF(INDEX(E188:INDEX($E$1:E188,IFERROR(LOOKUP(2,1/($F$1:F187=2),ROW($F$1:F187)-MIN(ROW($F$1:F187)-1)),1),),),E188)</f>
        <v>2</v>
      </c>
      <c r="G188" s="37">
        <f t="shared" si="37"/>
        <v>1</v>
      </c>
      <c r="H188" s="37">
        <f t="shared" si="38"/>
        <v>2</v>
      </c>
      <c r="I188" s="37">
        <f t="shared" si="39"/>
        <v>3</v>
      </c>
      <c r="J188" s="37">
        <f t="shared" si="40"/>
        <v>4</v>
      </c>
      <c r="K188" s="37">
        <f t="shared" si="41"/>
        <v>5</v>
      </c>
      <c r="L188" s="37">
        <f t="shared" si="42"/>
        <v>6</v>
      </c>
      <c r="M188" s="37">
        <f t="shared" si="43"/>
        <v>7</v>
      </c>
      <c r="N188" s="37">
        <f t="shared" si="44"/>
        <v>8</v>
      </c>
      <c r="O188" s="37">
        <f t="shared" si="45"/>
        <v>9</v>
      </c>
      <c r="P188" s="37">
        <f t="shared" si="46"/>
        <v>10</v>
      </c>
      <c r="Q188" s="37">
        <f t="shared" si="47"/>
        <v>11</v>
      </c>
      <c r="R188" s="37">
        <f t="shared" si="48"/>
        <v>12</v>
      </c>
    </row>
    <row r="189" spans="1:18" ht="19.5" thickBot="1">
      <c r="A189" s="65">
        <f t="shared" si="35"/>
        <v>188</v>
      </c>
      <c r="B189" s="33"/>
      <c r="C189" s="34">
        <f>VLOOKUP(B189,Partition!$G$2:$H$38,2)</f>
        <v>0</v>
      </c>
      <c r="D189" s="35">
        <f>COUNTIF(INDEX(C189:INDEX($C$1:C189,IFERROR(LOOKUP(2,1/($D$1:D188=2),ROW($D$1:D188)-MIN(ROW($D$1:D188)-1)),1),),),C189)</f>
        <v>2</v>
      </c>
      <c r="E189" s="34" t="str">
        <f t="shared" si="36"/>
        <v/>
      </c>
      <c r="F189" s="36">
        <f>COUNTIF(INDEX(E189:INDEX($E$1:E189,IFERROR(LOOKUP(2,1/($F$1:F188=2),ROW($F$1:F188)-MIN(ROW($F$1:F188)-1)),1),),),E189)</f>
        <v>2</v>
      </c>
      <c r="G189" s="37">
        <f t="shared" si="37"/>
        <v>1</v>
      </c>
      <c r="H189" s="37">
        <f t="shared" si="38"/>
        <v>2</v>
      </c>
      <c r="I189" s="37">
        <f t="shared" si="39"/>
        <v>3</v>
      </c>
      <c r="J189" s="37">
        <f t="shared" si="40"/>
        <v>4</v>
      </c>
      <c r="K189" s="37">
        <f t="shared" si="41"/>
        <v>5</v>
      </c>
      <c r="L189" s="37">
        <f t="shared" si="42"/>
        <v>6</v>
      </c>
      <c r="M189" s="37">
        <f t="shared" si="43"/>
        <v>7</v>
      </c>
      <c r="N189" s="37">
        <f t="shared" si="44"/>
        <v>8</v>
      </c>
      <c r="O189" s="37">
        <f t="shared" si="45"/>
        <v>9</v>
      </c>
      <c r="P189" s="37">
        <f t="shared" si="46"/>
        <v>10</v>
      </c>
      <c r="Q189" s="37">
        <f t="shared" si="47"/>
        <v>11</v>
      </c>
      <c r="R189" s="37">
        <f t="shared" si="48"/>
        <v>12</v>
      </c>
    </row>
    <row r="190" spans="1:18" ht="19.5" thickBot="1">
      <c r="A190" s="65">
        <f t="shared" si="35"/>
        <v>189</v>
      </c>
      <c r="B190" s="33"/>
      <c r="C190" s="34">
        <f>VLOOKUP(B190,Partition!$G$2:$H$38,2)</f>
        <v>0</v>
      </c>
      <c r="D190" s="35">
        <f>COUNTIF(INDEX(C190:INDEX($C$1:C190,IFERROR(LOOKUP(2,1/($D$1:D189=2),ROW($D$1:D189)-MIN(ROW($D$1:D189)-1)),1),),),C190)</f>
        <v>2</v>
      </c>
      <c r="E190" s="34" t="str">
        <f t="shared" si="36"/>
        <v/>
      </c>
      <c r="F190" s="36">
        <f>COUNTIF(INDEX(E190:INDEX($E$1:E190,IFERROR(LOOKUP(2,1/($F$1:F189=2),ROW($F$1:F189)-MIN(ROW($F$1:F189)-1)),1),),),E190)</f>
        <v>2</v>
      </c>
      <c r="G190" s="37">
        <f t="shared" si="37"/>
        <v>1</v>
      </c>
      <c r="H190" s="37">
        <f t="shared" si="38"/>
        <v>2</v>
      </c>
      <c r="I190" s="37">
        <f t="shared" si="39"/>
        <v>3</v>
      </c>
      <c r="J190" s="37">
        <f t="shared" si="40"/>
        <v>4</v>
      </c>
      <c r="K190" s="37">
        <f t="shared" si="41"/>
        <v>5</v>
      </c>
      <c r="L190" s="37">
        <f t="shared" si="42"/>
        <v>6</v>
      </c>
      <c r="M190" s="37">
        <f t="shared" si="43"/>
        <v>7</v>
      </c>
      <c r="N190" s="37">
        <f t="shared" si="44"/>
        <v>8</v>
      </c>
      <c r="O190" s="37">
        <f t="shared" si="45"/>
        <v>9</v>
      </c>
      <c r="P190" s="37">
        <f t="shared" si="46"/>
        <v>10</v>
      </c>
      <c r="Q190" s="37">
        <f t="shared" si="47"/>
        <v>11</v>
      </c>
      <c r="R190" s="37">
        <f t="shared" si="48"/>
        <v>12</v>
      </c>
    </row>
    <row r="191" spans="1:18" ht="19.5" thickBot="1">
      <c r="A191" s="65">
        <f t="shared" si="35"/>
        <v>190</v>
      </c>
      <c r="B191" s="33"/>
      <c r="C191" s="34">
        <f>VLOOKUP(B191,Partition!$G$2:$H$38,2)</f>
        <v>0</v>
      </c>
      <c r="D191" s="35">
        <f>COUNTIF(INDEX(C191:INDEX($C$1:C191,IFERROR(LOOKUP(2,1/($D$1:D190=2),ROW($D$1:D190)-MIN(ROW($D$1:D190)-1)),1),),),C191)</f>
        <v>2</v>
      </c>
      <c r="E191" s="34" t="str">
        <f t="shared" si="36"/>
        <v/>
      </c>
      <c r="F191" s="36">
        <f>COUNTIF(INDEX(E191:INDEX($E$1:E191,IFERROR(LOOKUP(2,1/($F$1:F190=2),ROW($F$1:F190)-MIN(ROW($F$1:F190)-1)),1),),),E191)</f>
        <v>2</v>
      </c>
      <c r="G191" s="37">
        <f t="shared" si="37"/>
        <v>1</v>
      </c>
      <c r="H191" s="37">
        <f t="shared" si="38"/>
        <v>2</v>
      </c>
      <c r="I191" s="37">
        <f t="shared" si="39"/>
        <v>3</v>
      </c>
      <c r="J191" s="37">
        <f t="shared" si="40"/>
        <v>4</v>
      </c>
      <c r="K191" s="37">
        <f t="shared" si="41"/>
        <v>5</v>
      </c>
      <c r="L191" s="37">
        <f t="shared" si="42"/>
        <v>6</v>
      </c>
      <c r="M191" s="37">
        <f t="shared" si="43"/>
        <v>7</v>
      </c>
      <c r="N191" s="37">
        <f t="shared" si="44"/>
        <v>8</v>
      </c>
      <c r="O191" s="37">
        <f t="shared" si="45"/>
        <v>9</v>
      </c>
      <c r="P191" s="37">
        <f t="shared" si="46"/>
        <v>10</v>
      </c>
      <c r="Q191" s="37">
        <f t="shared" si="47"/>
        <v>11</v>
      </c>
      <c r="R191" s="37">
        <f t="shared" si="48"/>
        <v>12</v>
      </c>
    </row>
    <row r="192" spans="1:18" ht="19.5" thickBot="1">
      <c r="A192" s="65">
        <f t="shared" si="35"/>
        <v>191</v>
      </c>
      <c r="B192" s="33"/>
      <c r="C192" s="34">
        <f>VLOOKUP(B192,Partition!$G$2:$H$38,2)</f>
        <v>0</v>
      </c>
      <c r="D192" s="35">
        <f>COUNTIF(INDEX(C192:INDEX($C$1:C192,IFERROR(LOOKUP(2,1/($D$1:D191=2),ROW($D$1:D191)-MIN(ROW($D$1:D191)-1)),1),),),C192)</f>
        <v>2</v>
      </c>
      <c r="E192" s="34" t="str">
        <f t="shared" si="36"/>
        <v/>
      </c>
      <c r="F192" s="36">
        <f>COUNTIF(INDEX(E192:INDEX($E$1:E192,IFERROR(LOOKUP(2,1/($F$1:F191=2),ROW($F$1:F191)-MIN(ROW($F$1:F191)-1)),1),),),E192)</f>
        <v>2</v>
      </c>
      <c r="G192" s="37">
        <f t="shared" si="37"/>
        <v>1</v>
      </c>
      <c r="H192" s="37">
        <f t="shared" si="38"/>
        <v>2</v>
      </c>
      <c r="I192" s="37">
        <f t="shared" si="39"/>
        <v>3</v>
      </c>
      <c r="J192" s="37">
        <f t="shared" si="40"/>
        <v>4</v>
      </c>
      <c r="K192" s="37">
        <f t="shared" si="41"/>
        <v>5</v>
      </c>
      <c r="L192" s="37">
        <f t="shared" si="42"/>
        <v>6</v>
      </c>
      <c r="M192" s="37">
        <f t="shared" si="43"/>
        <v>7</v>
      </c>
      <c r="N192" s="37">
        <f t="shared" si="44"/>
        <v>8</v>
      </c>
      <c r="O192" s="37">
        <f t="shared" si="45"/>
        <v>9</v>
      </c>
      <c r="P192" s="37">
        <f t="shared" si="46"/>
        <v>10</v>
      </c>
      <c r="Q192" s="37">
        <f t="shared" si="47"/>
        <v>11</v>
      </c>
      <c r="R192" s="37">
        <f t="shared" si="48"/>
        <v>12</v>
      </c>
    </row>
    <row r="193" spans="1:18" ht="19.5" thickBot="1">
      <c r="A193" s="65">
        <f t="shared" si="35"/>
        <v>192</v>
      </c>
      <c r="B193" s="33"/>
      <c r="C193" s="34">
        <f>VLOOKUP(B193,Partition!$G$2:$H$38,2)</f>
        <v>0</v>
      </c>
      <c r="D193" s="35">
        <f>COUNTIF(INDEX(C193:INDEX($C$1:C193,IFERROR(LOOKUP(2,1/($D$1:D192=2),ROW($D$1:D192)-MIN(ROW($D$1:D192)-1)),1),),),C193)</f>
        <v>2</v>
      </c>
      <c r="E193" s="34" t="str">
        <f t="shared" si="36"/>
        <v/>
      </c>
      <c r="F193" s="36">
        <f>COUNTIF(INDEX(E193:INDEX($E$1:E193,IFERROR(LOOKUP(2,1/($F$1:F192=2),ROW($F$1:F192)-MIN(ROW($F$1:F192)-1)),1),),),E193)</f>
        <v>2</v>
      </c>
      <c r="G193" s="37">
        <f t="shared" si="37"/>
        <v>1</v>
      </c>
      <c r="H193" s="37">
        <f t="shared" si="38"/>
        <v>2</v>
      </c>
      <c r="I193" s="37">
        <f t="shared" si="39"/>
        <v>3</v>
      </c>
      <c r="J193" s="37">
        <f t="shared" si="40"/>
        <v>4</v>
      </c>
      <c r="K193" s="37">
        <f t="shared" si="41"/>
        <v>5</v>
      </c>
      <c r="L193" s="37">
        <f t="shared" si="42"/>
        <v>6</v>
      </c>
      <c r="M193" s="37">
        <f t="shared" si="43"/>
        <v>7</v>
      </c>
      <c r="N193" s="37">
        <f t="shared" si="44"/>
        <v>8</v>
      </c>
      <c r="O193" s="37">
        <f t="shared" si="45"/>
        <v>9</v>
      </c>
      <c r="P193" s="37">
        <f t="shared" si="46"/>
        <v>10</v>
      </c>
      <c r="Q193" s="37">
        <f t="shared" si="47"/>
        <v>11</v>
      </c>
      <c r="R193" s="37">
        <f t="shared" si="48"/>
        <v>12</v>
      </c>
    </row>
    <row r="194" spans="1:18" ht="19.5" thickBot="1">
      <c r="A194" s="65">
        <f t="shared" si="35"/>
        <v>193</v>
      </c>
      <c r="B194" s="33"/>
      <c r="C194" s="34">
        <f>VLOOKUP(B194,Partition!$G$2:$H$38,2)</f>
        <v>0</v>
      </c>
      <c r="D194" s="35">
        <f>COUNTIF(INDEX(C194:INDEX($C$1:C194,IFERROR(LOOKUP(2,1/($D$1:D193=2),ROW($D$1:D193)-MIN(ROW($D$1:D193)-1)),1),),),C194)</f>
        <v>2</v>
      </c>
      <c r="E194" s="34" t="str">
        <f t="shared" si="36"/>
        <v/>
      </c>
      <c r="F194" s="36">
        <f>COUNTIF(INDEX(E194:INDEX($E$1:E194,IFERROR(LOOKUP(2,1/($F$1:F193=2),ROW($F$1:F193)-MIN(ROW($F$1:F193)-1)),1),),),E194)</f>
        <v>2</v>
      </c>
      <c r="G194" s="37">
        <f t="shared" si="37"/>
        <v>1</v>
      </c>
      <c r="H194" s="37">
        <f t="shared" si="38"/>
        <v>2</v>
      </c>
      <c r="I194" s="37">
        <f t="shared" si="39"/>
        <v>3</v>
      </c>
      <c r="J194" s="37">
        <f t="shared" si="40"/>
        <v>4</v>
      </c>
      <c r="K194" s="37">
        <f t="shared" si="41"/>
        <v>5</v>
      </c>
      <c r="L194" s="37">
        <f t="shared" si="42"/>
        <v>6</v>
      </c>
      <c r="M194" s="37">
        <f t="shared" si="43"/>
        <v>7</v>
      </c>
      <c r="N194" s="37">
        <f t="shared" si="44"/>
        <v>8</v>
      </c>
      <c r="O194" s="37">
        <f t="shared" si="45"/>
        <v>9</v>
      </c>
      <c r="P194" s="37">
        <f t="shared" si="46"/>
        <v>10</v>
      </c>
      <c r="Q194" s="37">
        <f t="shared" si="47"/>
        <v>11</v>
      </c>
      <c r="R194" s="37">
        <f t="shared" si="48"/>
        <v>12</v>
      </c>
    </row>
    <row r="195" spans="1:18" ht="19.5" thickBot="1">
      <c r="A195" s="65">
        <f t="shared" si="35"/>
        <v>194</v>
      </c>
      <c r="B195" s="33"/>
      <c r="C195" s="34">
        <f>VLOOKUP(B195,Partition!$G$2:$H$38,2)</f>
        <v>0</v>
      </c>
      <c r="D195" s="35">
        <f>COUNTIF(INDEX(C195:INDEX($C$1:C195,IFERROR(LOOKUP(2,1/($D$1:D194=2),ROW($D$1:D194)-MIN(ROW($D$1:D194)-1)),1),),),C195)</f>
        <v>2</v>
      </c>
      <c r="E195" s="34" t="str">
        <f t="shared" si="36"/>
        <v/>
      </c>
      <c r="F195" s="36">
        <f>COUNTIF(INDEX(E195:INDEX($E$1:E195,IFERROR(LOOKUP(2,1/($F$1:F194=2),ROW($F$1:F194)-MIN(ROW($F$1:F194)-1)),1),),),E195)</f>
        <v>2</v>
      </c>
      <c r="G195" s="37">
        <f t="shared" si="37"/>
        <v>1</v>
      </c>
      <c r="H195" s="37">
        <f t="shared" si="38"/>
        <v>2</v>
      </c>
      <c r="I195" s="37">
        <f t="shared" si="39"/>
        <v>3</v>
      </c>
      <c r="J195" s="37">
        <f t="shared" si="40"/>
        <v>4</v>
      </c>
      <c r="K195" s="37">
        <f t="shared" si="41"/>
        <v>5</v>
      </c>
      <c r="L195" s="37">
        <f t="shared" si="42"/>
        <v>6</v>
      </c>
      <c r="M195" s="37">
        <f t="shared" si="43"/>
        <v>7</v>
      </c>
      <c r="N195" s="37">
        <f t="shared" si="44"/>
        <v>8</v>
      </c>
      <c r="O195" s="37">
        <f t="shared" si="45"/>
        <v>9</v>
      </c>
      <c r="P195" s="37">
        <f t="shared" si="46"/>
        <v>10</v>
      </c>
      <c r="Q195" s="37">
        <f t="shared" si="47"/>
        <v>11</v>
      </c>
      <c r="R195" s="37">
        <f t="shared" si="48"/>
        <v>12</v>
      </c>
    </row>
    <row r="196" spans="1:18" ht="19.5" thickBot="1">
      <c r="A196" s="65">
        <f t="shared" ref="A196:A251" si="49">1+A195</f>
        <v>195</v>
      </c>
      <c r="B196" s="33"/>
      <c r="C196" s="34">
        <f>VLOOKUP(B196,Partition!$G$2:$H$38,2)</f>
        <v>0</v>
      </c>
      <c r="D196" s="35">
        <f>COUNTIF(INDEX(C196:INDEX($C$1:C196,IFERROR(LOOKUP(2,1/($D$1:D195=2),ROW($D$1:D195)-MIN(ROW($D$1:D195)-1)),1),),),C196)</f>
        <v>2</v>
      </c>
      <c r="E196" s="34" t="str">
        <f t="shared" ref="E196:E251" si="50">IF(C196=G196,1,IF(C196=H196,2,IF(C196=I196,3,IF(C196=J196,4,IF(C196=K196,5,IF(C196=L196,6,IF(C196=M196,7,IF(C196=N196,8,IF(C196=O196,9,IF(C196=P196,10,IF(C196=Q196,11,IF(C196=R196,12,""))))))))))))</f>
        <v/>
      </c>
      <c r="F196" s="36">
        <f>COUNTIF(INDEX(E196:INDEX($E$1:E196,IFERROR(LOOKUP(2,1/($F$1:F195=2),ROW($F$1:F195)-MIN(ROW($F$1:F195)-1)),1),),),E196)</f>
        <v>2</v>
      </c>
      <c r="G196" s="37">
        <f t="shared" si="37"/>
        <v>1</v>
      </c>
      <c r="H196" s="37">
        <f t="shared" si="38"/>
        <v>2</v>
      </c>
      <c r="I196" s="37">
        <f t="shared" si="39"/>
        <v>3</v>
      </c>
      <c r="J196" s="37">
        <f t="shared" si="40"/>
        <v>4</v>
      </c>
      <c r="K196" s="37">
        <f t="shared" si="41"/>
        <v>5</v>
      </c>
      <c r="L196" s="37">
        <f t="shared" si="42"/>
        <v>6</v>
      </c>
      <c r="M196" s="37">
        <f t="shared" si="43"/>
        <v>7</v>
      </c>
      <c r="N196" s="37">
        <f t="shared" si="44"/>
        <v>8</v>
      </c>
      <c r="O196" s="37">
        <f t="shared" si="45"/>
        <v>9</v>
      </c>
      <c r="P196" s="37">
        <f t="shared" si="46"/>
        <v>10</v>
      </c>
      <c r="Q196" s="37">
        <f t="shared" si="47"/>
        <v>11</v>
      </c>
      <c r="R196" s="37">
        <f t="shared" si="48"/>
        <v>12</v>
      </c>
    </row>
    <row r="197" spans="1:18" ht="19.5" thickBot="1">
      <c r="A197" s="65">
        <f t="shared" si="49"/>
        <v>196</v>
      </c>
      <c r="B197" s="33"/>
      <c r="C197" s="34">
        <f>VLOOKUP(B197,Partition!$G$2:$H$38,2)</f>
        <v>0</v>
      </c>
      <c r="D197" s="35">
        <f>COUNTIF(INDEX(C197:INDEX($C$1:C197,IFERROR(LOOKUP(2,1/($D$1:D196=2),ROW($D$1:D196)-MIN(ROW($D$1:D196)-1)),1),),),C197)</f>
        <v>2</v>
      </c>
      <c r="E197" s="34" t="str">
        <f t="shared" si="50"/>
        <v/>
      </c>
      <c r="F197" s="36">
        <f>COUNTIF(INDEX(E197:INDEX($E$1:E197,IFERROR(LOOKUP(2,1/($F$1:F196=2),ROW($F$1:F196)-MIN(ROW($F$1:F196)-1)),1),),),E197)</f>
        <v>2</v>
      </c>
      <c r="G197" s="37">
        <f t="shared" si="37"/>
        <v>1</v>
      </c>
      <c r="H197" s="37">
        <f t="shared" si="38"/>
        <v>2</v>
      </c>
      <c r="I197" s="37">
        <f t="shared" si="39"/>
        <v>3</v>
      </c>
      <c r="J197" s="37">
        <f t="shared" si="40"/>
        <v>4</v>
      </c>
      <c r="K197" s="37">
        <f t="shared" si="41"/>
        <v>5</v>
      </c>
      <c r="L197" s="37">
        <f t="shared" si="42"/>
        <v>6</v>
      </c>
      <c r="M197" s="37">
        <f t="shared" si="43"/>
        <v>7</v>
      </c>
      <c r="N197" s="37">
        <f t="shared" si="44"/>
        <v>8</v>
      </c>
      <c r="O197" s="37">
        <f t="shared" si="45"/>
        <v>9</v>
      </c>
      <c r="P197" s="37">
        <f t="shared" si="46"/>
        <v>10</v>
      </c>
      <c r="Q197" s="37">
        <f t="shared" si="47"/>
        <v>11</v>
      </c>
      <c r="R197" s="37">
        <f t="shared" si="48"/>
        <v>12</v>
      </c>
    </row>
    <row r="198" spans="1:18" ht="19.5" thickBot="1">
      <c r="A198" s="65">
        <f t="shared" si="49"/>
        <v>197</v>
      </c>
      <c r="B198" s="33"/>
      <c r="C198" s="34">
        <f>VLOOKUP(B198,Partition!$G$2:$H$38,2)</f>
        <v>0</v>
      </c>
      <c r="D198" s="35">
        <f>COUNTIF(INDEX(C198:INDEX($C$1:C198,IFERROR(LOOKUP(2,1/($D$1:D197=2),ROW($D$1:D197)-MIN(ROW($D$1:D197)-1)),1),),),C198)</f>
        <v>2</v>
      </c>
      <c r="E198" s="34" t="str">
        <f t="shared" si="50"/>
        <v/>
      </c>
      <c r="F198" s="36">
        <f>COUNTIF(INDEX(E198:INDEX($E$1:E198,IFERROR(LOOKUP(2,1/($F$1:F197=2),ROW($F$1:F197)-MIN(ROW($F$1:F197)-1)),1),),),E198)</f>
        <v>2</v>
      </c>
      <c r="G198" s="37">
        <f t="shared" si="37"/>
        <v>1</v>
      </c>
      <c r="H198" s="37">
        <f t="shared" si="38"/>
        <v>2</v>
      </c>
      <c r="I198" s="37">
        <f t="shared" si="39"/>
        <v>3</v>
      </c>
      <c r="J198" s="37">
        <f t="shared" si="40"/>
        <v>4</v>
      </c>
      <c r="K198" s="37">
        <f t="shared" si="41"/>
        <v>5</v>
      </c>
      <c r="L198" s="37">
        <f t="shared" si="42"/>
        <v>6</v>
      </c>
      <c r="M198" s="37">
        <f t="shared" si="43"/>
        <v>7</v>
      </c>
      <c r="N198" s="37">
        <f t="shared" si="44"/>
        <v>8</v>
      </c>
      <c r="O198" s="37">
        <f t="shared" si="45"/>
        <v>9</v>
      </c>
      <c r="P198" s="37">
        <f t="shared" si="46"/>
        <v>10</v>
      </c>
      <c r="Q198" s="37">
        <f t="shared" si="47"/>
        <v>11</v>
      </c>
      <c r="R198" s="37">
        <f t="shared" si="48"/>
        <v>12</v>
      </c>
    </row>
    <row r="199" spans="1:18" ht="19.5" thickBot="1">
      <c r="A199" s="65">
        <f t="shared" si="49"/>
        <v>198</v>
      </c>
      <c r="B199" s="33"/>
      <c r="C199" s="34">
        <f>VLOOKUP(B199,Partition!$G$2:$H$38,2)</f>
        <v>0</v>
      </c>
      <c r="D199" s="35">
        <f>COUNTIF(INDEX(C199:INDEX($C$1:C199,IFERROR(LOOKUP(2,1/($D$1:D198=2),ROW($D$1:D198)-MIN(ROW($D$1:D198)-1)),1),),),C199)</f>
        <v>2</v>
      </c>
      <c r="E199" s="34" t="str">
        <f t="shared" si="50"/>
        <v/>
      </c>
      <c r="F199" s="36">
        <f>COUNTIF(INDEX(E199:INDEX($E$1:E199,IFERROR(LOOKUP(2,1/($F$1:F198=2),ROW($F$1:F198)-MIN(ROW($F$1:F198)-1)),1),),),E199)</f>
        <v>2</v>
      </c>
      <c r="G199" s="37">
        <f t="shared" si="37"/>
        <v>1</v>
      </c>
      <c r="H199" s="37">
        <f t="shared" si="38"/>
        <v>2</v>
      </c>
      <c r="I199" s="37">
        <f t="shared" si="39"/>
        <v>3</v>
      </c>
      <c r="J199" s="37">
        <f t="shared" si="40"/>
        <v>4</v>
      </c>
      <c r="K199" s="37">
        <f t="shared" si="41"/>
        <v>5</v>
      </c>
      <c r="L199" s="37">
        <f t="shared" si="42"/>
        <v>6</v>
      </c>
      <c r="M199" s="37">
        <f t="shared" si="43"/>
        <v>7</v>
      </c>
      <c r="N199" s="37">
        <f t="shared" si="44"/>
        <v>8</v>
      </c>
      <c r="O199" s="37">
        <f t="shared" si="45"/>
        <v>9</v>
      </c>
      <c r="P199" s="37">
        <f t="shared" si="46"/>
        <v>10</v>
      </c>
      <c r="Q199" s="37">
        <f t="shared" si="47"/>
        <v>11</v>
      </c>
      <c r="R199" s="37">
        <f t="shared" si="48"/>
        <v>12</v>
      </c>
    </row>
    <row r="200" spans="1:18" ht="19.5" thickBot="1">
      <c r="A200" s="65">
        <f t="shared" si="49"/>
        <v>199</v>
      </c>
      <c r="B200" s="33"/>
      <c r="C200" s="34">
        <f>VLOOKUP(B200,Partition!$G$2:$H$38,2)</f>
        <v>0</v>
      </c>
      <c r="D200" s="35">
        <f>COUNTIF(INDEX(C200:INDEX($C$1:C200,IFERROR(LOOKUP(2,1/($D$1:D199=2),ROW($D$1:D199)-MIN(ROW($D$1:D199)-1)),1),),),C200)</f>
        <v>2</v>
      </c>
      <c r="E200" s="34" t="str">
        <f t="shared" si="50"/>
        <v/>
      </c>
      <c r="F200" s="36">
        <f>COUNTIF(INDEX(E200:INDEX($E$1:E200,IFERROR(LOOKUP(2,1/($F$1:F199=2),ROW($F$1:F199)-MIN(ROW($F$1:F199)-1)),1),),),E200)</f>
        <v>2</v>
      </c>
      <c r="G200" s="37">
        <f t="shared" si="37"/>
        <v>1</v>
      </c>
      <c r="H200" s="37">
        <f t="shared" si="38"/>
        <v>2</v>
      </c>
      <c r="I200" s="37">
        <f t="shared" si="39"/>
        <v>3</v>
      </c>
      <c r="J200" s="37">
        <f t="shared" si="40"/>
        <v>4</v>
      </c>
      <c r="K200" s="37">
        <f t="shared" si="41"/>
        <v>5</v>
      </c>
      <c r="L200" s="37">
        <f t="shared" si="42"/>
        <v>6</v>
      </c>
      <c r="M200" s="37">
        <f t="shared" si="43"/>
        <v>7</v>
      </c>
      <c r="N200" s="37">
        <f t="shared" si="44"/>
        <v>8</v>
      </c>
      <c r="O200" s="37">
        <f t="shared" si="45"/>
        <v>9</v>
      </c>
      <c r="P200" s="37">
        <f t="shared" si="46"/>
        <v>10</v>
      </c>
      <c r="Q200" s="37">
        <f t="shared" si="47"/>
        <v>11</v>
      </c>
      <c r="R200" s="37">
        <f t="shared" si="48"/>
        <v>12</v>
      </c>
    </row>
    <row r="201" spans="1:18" ht="19.5" thickBot="1">
      <c r="A201" s="65">
        <f t="shared" si="49"/>
        <v>200</v>
      </c>
      <c r="B201" s="33"/>
      <c r="C201" s="34">
        <f>VLOOKUP(B201,Partition!$G$2:$H$38,2)</f>
        <v>0</v>
      </c>
      <c r="D201" s="35">
        <f>COUNTIF(INDEX(C201:INDEX($C$1:C201,IFERROR(LOOKUP(2,1/($D$1:D200=2),ROW($D$1:D200)-MIN(ROW($D$1:D200)-1)),1),),),C201)</f>
        <v>2</v>
      </c>
      <c r="E201" s="34" t="str">
        <f t="shared" si="50"/>
        <v/>
      </c>
      <c r="F201" s="36">
        <f>COUNTIF(INDEX(E201:INDEX($E$1:E201,IFERROR(LOOKUP(2,1/($F$1:F200=2),ROW($F$1:F200)-MIN(ROW($F$1:F200)-1)),1),),),E201)</f>
        <v>2</v>
      </c>
      <c r="G201" s="37">
        <f t="shared" si="37"/>
        <v>1</v>
      </c>
      <c r="H201" s="37">
        <f t="shared" si="38"/>
        <v>2</v>
      </c>
      <c r="I201" s="37">
        <f t="shared" si="39"/>
        <v>3</v>
      </c>
      <c r="J201" s="37">
        <f t="shared" si="40"/>
        <v>4</v>
      </c>
      <c r="K201" s="37">
        <f t="shared" si="41"/>
        <v>5</v>
      </c>
      <c r="L201" s="37">
        <f t="shared" si="42"/>
        <v>6</v>
      </c>
      <c r="M201" s="37">
        <f t="shared" si="43"/>
        <v>7</v>
      </c>
      <c r="N201" s="37">
        <f t="shared" si="44"/>
        <v>8</v>
      </c>
      <c r="O201" s="37">
        <f t="shared" si="45"/>
        <v>9</v>
      </c>
      <c r="P201" s="37">
        <f t="shared" si="46"/>
        <v>10</v>
      </c>
      <c r="Q201" s="37">
        <f t="shared" si="47"/>
        <v>11</v>
      </c>
      <c r="R201" s="37">
        <f t="shared" si="48"/>
        <v>12</v>
      </c>
    </row>
    <row r="202" spans="1:18" ht="19.5" thickBot="1">
      <c r="A202" s="65">
        <f t="shared" si="49"/>
        <v>201</v>
      </c>
      <c r="B202" s="33"/>
      <c r="C202" s="34">
        <f>VLOOKUP(B202,Partition!$G$2:$H$38,2)</f>
        <v>0</v>
      </c>
      <c r="D202" s="35">
        <f>COUNTIF(INDEX(C202:INDEX($C$1:C202,IFERROR(LOOKUP(2,1/($D$1:D201=2),ROW($D$1:D201)-MIN(ROW($D$1:D201)-1)),1),),),C202)</f>
        <v>2</v>
      </c>
      <c r="E202" s="34" t="str">
        <f t="shared" si="50"/>
        <v/>
      </c>
      <c r="F202" s="36">
        <f>COUNTIF(INDEX(E202:INDEX($E$1:E202,IFERROR(LOOKUP(2,1/($F$1:F201=2),ROW($F$1:F201)-MIN(ROW($F$1:F201)-1)),1),),),E202)</f>
        <v>2</v>
      </c>
      <c r="G202" s="37">
        <f t="shared" si="37"/>
        <v>1</v>
      </c>
      <c r="H202" s="37">
        <f t="shared" si="38"/>
        <v>2</v>
      </c>
      <c r="I202" s="37">
        <f t="shared" si="39"/>
        <v>3</v>
      </c>
      <c r="J202" s="37">
        <f t="shared" si="40"/>
        <v>4</v>
      </c>
      <c r="K202" s="37">
        <f t="shared" si="41"/>
        <v>5</v>
      </c>
      <c r="L202" s="37">
        <f t="shared" si="42"/>
        <v>6</v>
      </c>
      <c r="M202" s="37">
        <f t="shared" si="43"/>
        <v>7</v>
      </c>
      <c r="N202" s="37">
        <f t="shared" si="44"/>
        <v>8</v>
      </c>
      <c r="O202" s="37">
        <f t="shared" si="45"/>
        <v>9</v>
      </c>
      <c r="P202" s="37">
        <f t="shared" si="46"/>
        <v>10</v>
      </c>
      <c r="Q202" s="37">
        <f t="shared" si="47"/>
        <v>11</v>
      </c>
      <c r="R202" s="37">
        <f t="shared" si="48"/>
        <v>12</v>
      </c>
    </row>
    <row r="203" spans="1:18" ht="19.5" thickBot="1">
      <c r="A203" s="65">
        <f t="shared" si="49"/>
        <v>202</v>
      </c>
      <c r="B203" s="33"/>
      <c r="C203" s="34">
        <f>VLOOKUP(B203,Partition!$G$2:$H$38,2)</f>
        <v>0</v>
      </c>
      <c r="D203" s="35">
        <f>COUNTIF(INDEX(C203:INDEX($C$1:C203,IFERROR(LOOKUP(2,1/($D$1:D202=2),ROW($D$1:D202)-MIN(ROW($D$1:D202)-1)),1),),),C203)</f>
        <v>2</v>
      </c>
      <c r="E203" s="34" t="str">
        <f t="shared" si="50"/>
        <v/>
      </c>
      <c r="F203" s="36">
        <f>COUNTIF(INDEX(E203:INDEX($E$1:E203,IFERROR(LOOKUP(2,1/($F$1:F202=2),ROW($F$1:F202)-MIN(ROW($F$1:F202)-1)),1),),),E203)</f>
        <v>2</v>
      </c>
      <c r="G203" s="37">
        <f t="shared" si="37"/>
        <v>1</v>
      </c>
      <c r="H203" s="37">
        <f t="shared" si="38"/>
        <v>2</v>
      </c>
      <c r="I203" s="37">
        <f t="shared" si="39"/>
        <v>3</v>
      </c>
      <c r="J203" s="37">
        <f t="shared" si="40"/>
        <v>4</v>
      </c>
      <c r="K203" s="37">
        <f t="shared" si="41"/>
        <v>5</v>
      </c>
      <c r="L203" s="37">
        <f t="shared" si="42"/>
        <v>6</v>
      </c>
      <c r="M203" s="37">
        <f t="shared" si="43"/>
        <v>7</v>
      </c>
      <c r="N203" s="37">
        <f t="shared" si="44"/>
        <v>8</v>
      </c>
      <c r="O203" s="37">
        <f t="shared" si="45"/>
        <v>9</v>
      </c>
      <c r="P203" s="37">
        <f t="shared" si="46"/>
        <v>10</v>
      </c>
      <c r="Q203" s="37">
        <f t="shared" si="47"/>
        <v>11</v>
      </c>
      <c r="R203" s="37">
        <f t="shared" si="48"/>
        <v>12</v>
      </c>
    </row>
    <row r="204" spans="1:18" ht="19.5" thickBot="1">
      <c r="A204" s="65">
        <f t="shared" si="49"/>
        <v>203</v>
      </c>
      <c r="B204" s="33"/>
      <c r="C204" s="34">
        <f>VLOOKUP(B204,Partition!$G$2:$H$38,2)</f>
        <v>0</v>
      </c>
      <c r="D204" s="35">
        <f>COUNTIF(INDEX(C204:INDEX($C$1:C204,IFERROR(LOOKUP(2,1/($D$1:D203=2),ROW($D$1:D203)-MIN(ROW($D$1:D203)-1)),1),),),C204)</f>
        <v>2</v>
      </c>
      <c r="E204" s="34" t="str">
        <f t="shared" si="50"/>
        <v/>
      </c>
      <c r="F204" s="36">
        <f>COUNTIF(INDEX(E204:INDEX($E$1:E204,IFERROR(LOOKUP(2,1/($F$1:F203=2),ROW($F$1:F203)-MIN(ROW($F$1:F203)-1)),1),),),E204)</f>
        <v>2</v>
      </c>
      <c r="G204" s="37">
        <f t="shared" si="37"/>
        <v>1</v>
      </c>
      <c r="H204" s="37">
        <f t="shared" si="38"/>
        <v>2</v>
      </c>
      <c r="I204" s="37">
        <f t="shared" si="39"/>
        <v>3</v>
      </c>
      <c r="J204" s="37">
        <f t="shared" si="40"/>
        <v>4</v>
      </c>
      <c r="K204" s="37">
        <f t="shared" si="41"/>
        <v>5</v>
      </c>
      <c r="L204" s="37">
        <f t="shared" si="42"/>
        <v>6</v>
      </c>
      <c r="M204" s="37">
        <f t="shared" si="43"/>
        <v>7</v>
      </c>
      <c r="N204" s="37">
        <f t="shared" si="44"/>
        <v>8</v>
      </c>
      <c r="O204" s="37">
        <f t="shared" si="45"/>
        <v>9</v>
      </c>
      <c r="P204" s="37">
        <f t="shared" si="46"/>
        <v>10</v>
      </c>
      <c r="Q204" s="37">
        <f t="shared" si="47"/>
        <v>11</v>
      </c>
      <c r="R204" s="37">
        <f t="shared" si="48"/>
        <v>12</v>
      </c>
    </row>
    <row r="205" spans="1:18" ht="19.5" thickBot="1">
      <c r="A205" s="65">
        <f t="shared" si="49"/>
        <v>204</v>
      </c>
      <c r="B205" s="33"/>
      <c r="C205" s="34">
        <f>VLOOKUP(B205,Partition!$G$2:$H$38,2)</f>
        <v>0</v>
      </c>
      <c r="D205" s="35">
        <f>COUNTIF(INDEX(C205:INDEX($C$1:C205,IFERROR(LOOKUP(2,1/($D$1:D204=2),ROW($D$1:D204)-MIN(ROW($D$1:D204)-1)),1),),),C205)</f>
        <v>2</v>
      </c>
      <c r="E205" s="34" t="str">
        <f t="shared" si="50"/>
        <v/>
      </c>
      <c r="F205" s="36">
        <f>COUNTIF(INDEX(E205:INDEX($E$1:E205,IFERROR(LOOKUP(2,1/($F$1:F204=2),ROW($F$1:F204)-MIN(ROW($F$1:F204)-1)),1),),),E205)</f>
        <v>2</v>
      </c>
      <c r="G205" s="37">
        <f t="shared" si="37"/>
        <v>1</v>
      </c>
      <c r="H205" s="37">
        <f t="shared" si="38"/>
        <v>2</v>
      </c>
      <c r="I205" s="37">
        <f t="shared" si="39"/>
        <v>3</v>
      </c>
      <c r="J205" s="37">
        <f t="shared" si="40"/>
        <v>4</v>
      </c>
      <c r="K205" s="37">
        <f t="shared" si="41"/>
        <v>5</v>
      </c>
      <c r="L205" s="37">
        <f t="shared" si="42"/>
        <v>6</v>
      </c>
      <c r="M205" s="37">
        <f t="shared" si="43"/>
        <v>7</v>
      </c>
      <c r="N205" s="37">
        <f t="shared" si="44"/>
        <v>8</v>
      </c>
      <c r="O205" s="37">
        <f t="shared" si="45"/>
        <v>9</v>
      </c>
      <c r="P205" s="37">
        <f t="shared" si="46"/>
        <v>10</v>
      </c>
      <c r="Q205" s="37">
        <f t="shared" si="47"/>
        <v>11</v>
      </c>
      <c r="R205" s="37">
        <f t="shared" si="48"/>
        <v>12</v>
      </c>
    </row>
    <row r="206" spans="1:18" ht="19.5" thickBot="1">
      <c r="A206" s="65">
        <f t="shared" si="49"/>
        <v>205</v>
      </c>
      <c r="B206" s="33"/>
      <c r="C206" s="34">
        <f>VLOOKUP(B206,Partition!$G$2:$H$38,2)</f>
        <v>0</v>
      </c>
      <c r="D206" s="35">
        <f>COUNTIF(INDEX(C206:INDEX($C$1:C206,IFERROR(LOOKUP(2,1/($D$1:D205=2),ROW($D$1:D205)-MIN(ROW($D$1:D205)-1)),1),),),C206)</f>
        <v>2</v>
      </c>
      <c r="E206" s="34" t="str">
        <f t="shared" si="50"/>
        <v/>
      </c>
      <c r="F206" s="36">
        <f>COUNTIF(INDEX(E206:INDEX($E$1:E206,IFERROR(LOOKUP(2,1/($F$1:F205=2),ROW($F$1:F205)-MIN(ROW($F$1:F205)-1)),1),),),E206)</f>
        <v>2</v>
      </c>
      <c r="G206" s="37">
        <f t="shared" si="37"/>
        <v>1</v>
      </c>
      <c r="H206" s="37">
        <f t="shared" si="38"/>
        <v>2</v>
      </c>
      <c r="I206" s="37">
        <f t="shared" si="39"/>
        <v>3</v>
      </c>
      <c r="J206" s="37">
        <f t="shared" si="40"/>
        <v>4</v>
      </c>
      <c r="K206" s="37">
        <f t="shared" si="41"/>
        <v>5</v>
      </c>
      <c r="L206" s="37">
        <f t="shared" si="42"/>
        <v>6</v>
      </c>
      <c r="M206" s="37">
        <f t="shared" si="43"/>
        <v>7</v>
      </c>
      <c r="N206" s="37">
        <f t="shared" si="44"/>
        <v>8</v>
      </c>
      <c r="O206" s="37">
        <f t="shared" si="45"/>
        <v>9</v>
      </c>
      <c r="P206" s="37">
        <f t="shared" si="46"/>
        <v>10</v>
      </c>
      <c r="Q206" s="37">
        <f t="shared" si="47"/>
        <v>11</v>
      </c>
      <c r="R206" s="37">
        <f t="shared" si="48"/>
        <v>12</v>
      </c>
    </row>
    <row r="207" spans="1:18" ht="19.5" thickBot="1">
      <c r="A207" s="65">
        <f t="shared" si="49"/>
        <v>206</v>
      </c>
      <c r="B207" s="33"/>
      <c r="C207" s="34">
        <f>VLOOKUP(B207,Partition!$G$2:$H$38,2)</f>
        <v>0</v>
      </c>
      <c r="D207" s="35">
        <f>COUNTIF(INDEX(C207:INDEX($C$1:C207,IFERROR(LOOKUP(2,1/($D$1:D206=2),ROW($D$1:D206)-MIN(ROW($D$1:D206)-1)),1),),),C207)</f>
        <v>2</v>
      </c>
      <c r="E207" s="34" t="str">
        <f t="shared" si="50"/>
        <v/>
      </c>
      <c r="F207" s="36">
        <f>COUNTIF(INDEX(E207:INDEX($E$1:E207,IFERROR(LOOKUP(2,1/($F$1:F206=2),ROW($F$1:F206)-MIN(ROW($F$1:F206)-1)),1),),),E207)</f>
        <v>2</v>
      </c>
      <c r="G207" s="37">
        <f t="shared" si="37"/>
        <v>1</v>
      </c>
      <c r="H207" s="37">
        <f t="shared" si="38"/>
        <v>2</v>
      </c>
      <c r="I207" s="37">
        <f t="shared" si="39"/>
        <v>3</v>
      </c>
      <c r="J207" s="37">
        <f t="shared" si="40"/>
        <v>4</v>
      </c>
      <c r="K207" s="37">
        <f t="shared" si="41"/>
        <v>5</v>
      </c>
      <c r="L207" s="37">
        <f t="shared" si="42"/>
        <v>6</v>
      </c>
      <c r="M207" s="37">
        <f t="shared" si="43"/>
        <v>7</v>
      </c>
      <c r="N207" s="37">
        <f t="shared" si="44"/>
        <v>8</v>
      </c>
      <c r="O207" s="37">
        <f t="shared" si="45"/>
        <v>9</v>
      </c>
      <c r="P207" s="37">
        <f t="shared" si="46"/>
        <v>10</v>
      </c>
      <c r="Q207" s="37">
        <f t="shared" si="47"/>
        <v>11</v>
      </c>
      <c r="R207" s="37">
        <f t="shared" si="48"/>
        <v>12</v>
      </c>
    </row>
    <row r="208" spans="1:18" ht="19.5" thickBot="1">
      <c r="A208" s="65">
        <f t="shared" si="49"/>
        <v>207</v>
      </c>
      <c r="B208" s="33"/>
      <c r="C208" s="34">
        <f>VLOOKUP(B208,Partition!$G$2:$H$38,2)</f>
        <v>0</v>
      </c>
      <c r="D208" s="35">
        <f>COUNTIF(INDEX(C208:INDEX($C$1:C208,IFERROR(LOOKUP(2,1/($D$1:D207=2),ROW($D$1:D207)-MIN(ROW($D$1:D207)-1)),1),),),C208)</f>
        <v>2</v>
      </c>
      <c r="E208" s="34" t="str">
        <f t="shared" si="50"/>
        <v/>
      </c>
      <c r="F208" s="36">
        <f>COUNTIF(INDEX(E208:INDEX($E$1:E208,IFERROR(LOOKUP(2,1/($F$1:F207=2),ROW($F$1:F207)-MIN(ROW($F$1:F207)-1)),1),),),E208)</f>
        <v>2</v>
      </c>
      <c r="G208" s="37">
        <f t="shared" si="37"/>
        <v>1</v>
      </c>
      <c r="H208" s="37">
        <f t="shared" si="38"/>
        <v>2</v>
      </c>
      <c r="I208" s="37">
        <f t="shared" si="39"/>
        <v>3</v>
      </c>
      <c r="J208" s="37">
        <f t="shared" si="40"/>
        <v>4</v>
      </c>
      <c r="K208" s="37">
        <f t="shared" si="41"/>
        <v>5</v>
      </c>
      <c r="L208" s="37">
        <f t="shared" si="42"/>
        <v>6</v>
      </c>
      <c r="M208" s="37">
        <f t="shared" si="43"/>
        <v>7</v>
      </c>
      <c r="N208" s="37">
        <f t="shared" si="44"/>
        <v>8</v>
      </c>
      <c r="O208" s="37">
        <f t="shared" si="45"/>
        <v>9</v>
      </c>
      <c r="P208" s="37">
        <f t="shared" si="46"/>
        <v>10</v>
      </c>
      <c r="Q208" s="37">
        <f t="shared" si="47"/>
        <v>11</v>
      </c>
      <c r="R208" s="37">
        <f t="shared" si="48"/>
        <v>12</v>
      </c>
    </row>
    <row r="209" spans="1:18" ht="19.5" thickBot="1">
      <c r="A209" s="65">
        <f t="shared" si="49"/>
        <v>208</v>
      </c>
      <c r="B209" s="33"/>
      <c r="C209" s="34">
        <f>VLOOKUP(B209,Partition!$G$2:$H$38,2)</f>
        <v>0</v>
      </c>
      <c r="D209" s="35">
        <f>COUNTIF(INDEX(C209:INDEX($C$1:C209,IFERROR(LOOKUP(2,1/($D$1:D208=2),ROW($D$1:D208)-MIN(ROW($D$1:D208)-1)),1),),),C209)</f>
        <v>2</v>
      </c>
      <c r="E209" s="34" t="str">
        <f t="shared" si="50"/>
        <v/>
      </c>
      <c r="F209" s="36">
        <f>COUNTIF(INDEX(E209:INDEX($E$1:E209,IFERROR(LOOKUP(2,1/($F$1:F208=2),ROW($F$1:F208)-MIN(ROW($F$1:F208)-1)),1),),),E209)</f>
        <v>2</v>
      </c>
      <c r="G209" s="37">
        <f t="shared" si="37"/>
        <v>1</v>
      </c>
      <c r="H209" s="37">
        <f t="shared" si="38"/>
        <v>2</v>
      </c>
      <c r="I209" s="37">
        <f t="shared" si="39"/>
        <v>3</v>
      </c>
      <c r="J209" s="37">
        <f t="shared" si="40"/>
        <v>4</v>
      </c>
      <c r="K209" s="37">
        <f t="shared" si="41"/>
        <v>5</v>
      </c>
      <c r="L209" s="37">
        <f t="shared" si="42"/>
        <v>6</v>
      </c>
      <c r="M209" s="37">
        <f t="shared" si="43"/>
        <v>7</v>
      </c>
      <c r="N209" s="37">
        <f t="shared" si="44"/>
        <v>8</v>
      </c>
      <c r="O209" s="37">
        <f t="shared" si="45"/>
        <v>9</v>
      </c>
      <c r="P209" s="37">
        <f t="shared" si="46"/>
        <v>10</v>
      </c>
      <c r="Q209" s="37">
        <f t="shared" si="47"/>
        <v>11</v>
      </c>
      <c r="R209" s="37">
        <f t="shared" si="48"/>
        <v>12</v>
      </c>
    </row>
    <row r="210" spans="1:18" ht="19.5" thickBot="1">
      <c r="A210" s="65">
        <f t="shared" si="49"/>
        <v>209</v>
      </c>
      <c r="B210" s="33"/>
      <c r="C210" s="34">
        <f>VLOOKUP(B210,Partition!$G$2:$H$38,2)</f>
        <v>0</v>
      </c>
      <c r="D210" s="35">
        <f>COUNTIF(INDEX(C210:INDEX($C$1:C210,IFERROR(LOOKUP(2,1/($D$1:D209=2),ROW($D$1:D209)-MIN(ROW($D$1:D209)-1)),1),),),C210)</f>
        <v>2</v>
      </c>
      <c r="E210" s="34" t="str">
        <f t="shared" si="50"/>
        <v/>
      </c>
      <c r="F210" s="36">
        <f>COUNTIF(INDEX(E210:INDEX($E$1:E210,IFERROR(LOOKUP(2,1/($F$1:F209=2),ROW($F$1:F209)-MIN(ROW($F$1:F209)-1)),1),),),E210)</f>
        <v>2</v>
      </c>
      <c r="G210" s="37">
        <f t="shared" si="37"/>
        <v>1</v>
      </c>
      <c r="H210" s="37">
        <f t="shared" si="38"/>
        <v>2</v>
      </c>
      <c r="I210" s="37">
        <f t="shared" si="39"/>
        <v>3</v>
      </c>
      <c r="J210" s="37">
        <f t="shared" si="40"/>
        <v>4</v>
      </c>
      <c r="K210" s="37">
        <f t="shared" si="41"/>
        <v>5</v>
      </c>
      <c r="L210" s="37">
        <f t="shared" si="42"/>
        <v>6</v>
      </c>
      <c r="M210" s="37">
        <f t="shared" si="43"/>
        <v>7</v>
      </c>
      <c r="N210" s="37">
        <f t="shared" si="44"/>
        <v>8</v>
      </c>
      <c r="O210" s="37">
        <f t="shared" si="45"/>
        <v>9</v>
      </c>
      <c r="P210" s="37">
        <f t="shared" si="46"/>
        <v>10</v>
      </c>
      <c r="Q210" s="37">
        <f t="shared" si="47"/>
        <v>11</v>
      </c>
      <c r="R210" s="37">
        <f t="shared" si="48"/>
        <v>12</v>
      </c>
    </row>
    <row r="211" spans="1:18" ht="19.5" thickBot="1">
      <c r="A211" s="65">
        <f t="shared" si="49"/>
        <v>210</v>
      </c>
      <c r="B211" s="33"/>
      <c r="C211" s="34">
        <f>VLOOKUP(B211,Partition!$G$2:$H$38,2)</f>
        <v>0</v>
      </c>
      <c r="D211" s="35">
        <f>COUNTIF(INDEX(C211:INDEX($C$1:C211,IFERROR(LOOKUP(2,1/($D$1:D210=2),ROW($D$1:D210)-MIN(ROW($D$1:D210)-1)),1),),),C211)</f>
        <v>2</v>
      </c>
      <c r="E211" s="34" t="str">
        <f t="shared" si="50"/>
        <v/>
      </c>
      <c r="F211" s="36">
        <f>COUNTIF(INDEX(E211:INDEX($E$1:E211,IFERROR(LOOKUP(2,1/($F$1:F210=2),ROW($F$1:F210)-MIN(ROW($F$1:F210)-1)),1),),),E211)</f>
        <v>2</v>
      </c>
      <c r="G211" s="37">
        <f t="shared" si="37"/>
        <v>1</v>
      </c>
      <c r="H211" s="37">
        <f t="shared" si="38"/>
        <v>2</v>
      </c>
      <c r="I211" s="37">
        <f t="shared" si="39"/>
        <v>3</v>
      </c>
      <c r="J211" s="37">
        <f t="shared" si="40"/>
        <v>4</v>
      </c>
      <c r="K211" s="37">
        <f t="shared" si="41"/>
        <v>5</v>
      </c>
      <c r="L211" s="37">
        <f t="shared" si="42"/>
        <v>6</v>
      </c>
      <c r="M211" s="37">
        <f t="shared" si="43"/>
        <v>7</v>
      </c>
      <c r="N211" s="37">
        <f t="shared" si="44"/>
        <v>8</v>
      </c>
      <c r="O211" s="37">
        <f t="shared" si="45"/>
        <v>9</v>
      </c>
      <c r="P211" s="37">
        <f t="shared" si="46"/>
        <v>10</v>
      </c>
      <c r="Q211" s="37">
        <f t="shared" si="47"/>
        <v>11</v>
      </c>
      <c r="R211" s="37">
        <f t="shared" si="48"/>
        <v>12</v>
      </c>
    </row>
    <row r="212" spans="1:18" ht="19.5" thickBot="1">
      <c r="A212" s="65">
        <f t="shared" si="49"/>
        <v>211</v>
      </c>
      <c r="B212" s="33"/>
      <c r="C212" s="34">
        <f>VLOOKUP(B212,Partition!$G$2:$H$38,2)</f>
        <v>0</v>
      </c>
      <c r="D212" s="35">
        <f>COUNTIF(INDEX(C212:INDEX($C$1:C212,IFERROR(LOOKUP(2,1/($D$1:D211=2),ROW($D$1:D211)-MIN(ROW($D$1:D211)-1)),1),),),C212)</f>
        <v>2</v>
      </c>
      <c r="E212" s="34" t="str">
        <f t="shared" si="50"/>
        <v/>
      </c>
      <c r="F212" s="36">
        <f>COUNTIF(INDEX(E212:INDEX($E$1:E212,IFERROR(LOOKUP(2,1/($F$1:F211=2),ROW($F$1:F211)-MIN(ROW($F$1:F211)-1)),1),),),E212)</f>
        <v>2</v>
      </c>
      <c r="G212" s="37">
        <f t="shared" si="37"/>
        <v>1</v>
      </c>
      <c r="H212" s="37">
        <f t="shared" si="38"/>
        <v>2</v>
      </c>
      <c r="I212" s="37">
        <f t="shared" si="39"/>
        <v>3</v>
      </c>
      <c r="J212" s="37">
        <f t="shared" si="40"/>
        <v>4</v>
      </c>
      <c r="K212" s="37">
        <f t="shared" si="41"/>
        <v>5</v>
      </c>
      <c r="L212" s="37">
        <f t="shared" si="42"/>
        <v>6</v>
      </c>
      <c r="M212" s="37">
        <f t="shared" si="43"/>
        <v>7</v>
      </c>
      <c r="N212" s="37">
        <f t="shared" si="44"/>
        <v>8</v>
      </c>
      <c r="O212" s="37">
        <f t="shared" si="45"/>
        <v>9</v>
      </c>
      <c r="P212" s="37">
        <f t="shared" si="46"/>
        <v>10</v>
      </c>
      <c r="Q212" s="37">
        <f t="shared" si="47"/>
        <v>11</v>
      </c>
      <c r="R212" s="37">
        <f t="shared" si="48"/>
        <v>12</v>
      </c>
    </row>
    <row r="213" spans="1:18" ht="19.5" thickBot="1">
      <c r="A213" s="65">
        <f t="shared" si="49"/>
        <v>212</v>
      </c>
      <c r="B213" s="33"/>
      <c r="C213" s="34">
        <f>VLOOKUP(B213,Partition!$G$2:$H$38,2)</f>
        <v>0</v>
      </c>
      <c r="D213" s="35">
        <f>COUNTIF(INDEX(C213:INDEX($C$1:C213,IFERROR(LOOKUP(2,1/($D$1:D212=2),ROW($D$1:D212)-MIN(ROW($D$1:D212)-1)),1),),),C213)</f>
        <v>2</v>
      </c>
      <c r="E213" s="34" t="str">
        <f t="shared" si="50"/>
        <v/>
      </c>
      <c r="F213" s="36">
        <f>COUNTIF(INDEX(E213:INDEX($E$1:E213,IFERROR(LOOKUP(2,1/($F$1:F212=2),ROW($F$1:F212)-MIN(ROW($F$1:F212)-1)),1),),),E213)</f>
        <v>2</v>
      </c>
      <c r="G213" s="37">
        <f t="shared" si="37"/>
        <v>1</v>
      </c>
      <c r="H213" s="37">
        <f t="shared" si="38"/>
        <v>2</v>
      </c>
      <c r="I213" s="37">
        <f t="shared" si="39"/>
        <v>3</v>
      </c>
      <c r="J213" s="37">
        <f t="shared" si="40"/>
        <v>4</v>
      </c>
      <c r="K213" s="37">
        <f t="shared" si="41"/>
        <v>5</v>
      </c>
      <c r="L213" s="37">
        <f t="shared" si="42"/>
        <v>6</v>
      </c>
      <c r="M213" s="37">
        <f t="shared" si="43"/>
        <v>7</v>
      </c>
      <c r="N213" s="37">
        <f t="shared" si="44"/>
        <v>8</v>
      </c>
      <c r="O213" s="37">
        <f t="shared" si="45"/>
        <v>9</v>
      </c>
      <c r="P213" s="37">
        <f t="shared" si="46"/>
        <v>10</v>
      </c>
      <c r="Q213" s="37">
        <f t="shared" si="47"/>
        <v>11</v>
      </c>
      <c r="R213" s="37">
        <f t="shared" si="48"/>
        <v>12</v>
      </c>
    </row>
    <row r="214" spans="1:18" ht="19.5" thickBot="1">
      <c r="A214" s="65">
        <f t="shared" si="49"/>
        <v>213</v>
      </c>
      <c r="B214" s="33"/>
      <c r="C214" s="34">
        <f>VLOOKUP(B214,Partition!$G$2:$H$38,2)</f>
        <v>0</v>
      </c>
      <c r="D214" s="35">
        <f>COUNTIF(INDEX(C214:INDEX($C$1:C214,IFERROR(LOOKUP(2,1/($D$1:D213=2),ROW($D$1:D213)-MIN(ROW($D$1:D213)-1)),1),),),C214)</f>
        <v>2</v>
      </c>
      <c r="E214" s="34" t="str">
        <f t="shared" si="50"/>
        <v/>
      </c>
      <c r="F214" s="36">
        <f>COUNTIF(INDEX(E214:INDEX($E$1:E214,IFERROR(LOOKUP(2,1/($F$1:F213=2),ROW($F$1:F213)-MIN(ROW($F$1:F213)-1)),1),),),E214)</f>
        <v>2</v>
      </c>
      <c r="G214" s="37">
        <f t="shared" si="37"/>
        <v>1</v>
      </c>
      <c r="H214" s="37">
        <f t="shared" si="38"/>
        <v>2</v>
      </c>
      <c r="I214" s="37">
        <f t="shared" si="39"/>
        <v>3</v>
      </c>
      <c r="J214" s="37">
        <f t="shared" si="40"/>
        <v>4</v>
      </c>
      <c r="K214" s="37">
        <f t="shared" si="41"/>
        <v>5</v>
      </c>
      <c r="L214" s="37">
        <f t="shared" si="42"/>
        <v>6</v>
      </c>
      <c r="M214" s="37">
        <f t="shared" si="43"/>
        <v>7</v>
      </c>
      <c r="N214" s="37">
        <f t="shared" si="44"/>
        <v>8</v>
      </c>
      <c r="O214" s="37">
        <f t="shared" si="45"/>
        <v>9</v>
      </c>
      <c r="P214" s="37">
        <f t="shared" si="46"/>
        <v>10</v>
      </c>
      <c r="Q214" s="37">
        <f t="shared" si="47"/>
        <v>11</v>
      </c>
      <c r="R214" s="37">
        <f t="shared" si="48"/>
        <v>12</v>
      </c>
    </row>
    <row r="215" spans="1:18" ht="19.5" thickBot="1">
      <c r="A215" s="65">
        <f t="shared" si="49"/>
        <v>214</v>
      </c>
      <c r="B215" s="33"/>
      <c r="C215" s="34">
        <f>VLOOKUP(B215,Partition!$G$2:$H$38,2)</f>
        <v>0</v>
      </c>
      <c r="D215" s="35">
        <f>COUNTIF(INDEX(C215:INDEX($C$1:C215,IFERROR(LOOKUP(2,1/($D$1:D214=2),ROW($D$1:D214)-MIN(ROW($D$1:D214)-1)),1),),),C215)</f>
        <v>2</v>
      </c>
      <c r="E215" s="34" t="str">
        <f t="shared" si="50"/>
        <v/>
      </c>
      <c r="F215" s="36">
        <f>COUNTIF(INDEX(E215:INDEX($E$1:E215,IFERROR(LOOKUP(2,1/($F$1:F214=2),ROW($F$1:F214)-MIN(ROW($F$1:F214)-1)),1),),),E215)</f>
        <v>2</v>
      </c>
      <c r="G215" s="37">
        <f t="shared" si="37"/>
        <v>1</v>
      </c>
      <c r="H215" s="37">
        <f t="shared" si="38"/>
        <v>2</v>
      </c>
      <c r="I215" s="37">
        <f t="shared" si="39"/>
        <v>3</v>
      </c>
      <c r="J215" s="37">
        <f t="shared" si="40"/>
        <v>4</v>
      </c>
      <c r="K215" s="37">
        <f t="shared" si="41"/>
        <v>5</v>
      </c>
      <c r="L215" s="37">
        <f t="shared" si="42"/>
        <v>6</v>
      </c>
      <c r="M215" s="37">
        <f t="shared" si="43"/>
        <v>7</v>
      </c>
      <c r="N215" s="37">
        <f t="shared" si="44"/>
        <v>8</v>
      </c>
      <c r="O215" s="37">
        <f t="shared" si="45"/>
        <v>9</v>
      </c>
      <c r="P215" s="37">
        <f t="shared" si="46"/>
        <v>10</v>
      </c>
      <c r="Q215" s="37">
        <f t="shared" si="47"/>
        <v>11</v>
      </c>
      <c r="R215" s="37">
        <f t="shared" si="48"/>
        <v>12</v>
      </c>
    </row>
    <row r="216" spans="1:18" ht="19.5" thickBot="1">
      <c r="A216" s="65">
        <f t="shared" si="49"/>
        <v>215</v>
      </c>
      <c r="B216" s="33"/>
      <c r="C216" s="34">
        <f>VLOOKUP(B216,Partition!$G$2:$H$38,2)</f>
        <v>0</v>
      </c>
      <c r="D216" s="35">
        <f>COUNTIF(INDEX(C216:INDEX($C$1:C216,IFERROR(LOOKUP(2,1/($D$1:D215=2),ROW($D$1:D215)-MIN(ROW($D$1:D215)-1)),1),),),C216)</f>
        <v>2</v>
      </c>
      <c r="E216" s="34" t="str">
        <f t="shared" si="50"/>
        <v/>
      </c>
      <c r="F216" s="36">
        <f>COUNTIF(INDEX(E216:INDEX($E$1:E216,IFERROR(LOOKUP(2,1/($F$1:F215=2),ROW($F$1:F215)-MIN(ROW($F$1:F215)-1)),1),),),E216)</f>
        <v>2</v>
      </c>
      <c r="G216" s="37">
        <f t="shared" si="37"/>
        <v>1</v>
      </c>
      <c r="H216" s="37">
        <f t="shared" si="38"/>
        <v>2</v>
      </c>
      <c r="I216" s="37">
        <f t="shared" si="39"/>
        <v>3</v>
      </c>
      <c r="J216" s="37">
        <f t="shared" si="40"/>
        <v>4</v>
      </c>
      <c r="K216" s="37">
        <f t="shared" si="41"/>
        <v>5</v>
      </c>
      <c r="L216" s="37">
        <f t="shared" si="42"/>
        <v>6</v>
      </c>
      <c r="M216" s="37">
        <f t="shared" si="43"/>
        <v>7</v>
      </c>
      <c r="N216" s="37">
        <f t="shared" si="44"/>
        <v>8</v>
      </c>
      <c r="O216" s="37">
        <f t="shared" si="45"/>
        <v>9</v>
      </c>
      <c r="P216" s="37">
        <f t="shared" si="46"/>
        <v>10</v>
      </c>
      <c r="Q216" s="37">
        <f t="shared" si="47"/>
        <v>11</v>
      </c>
      <c r="R216" s="37">
        <f t="shared" si="48"/>
        <v>12</v>
      </c>
    </row>
    <row r="217" spans="1:18" ht="19.5" thickBot="1">
      <c r="A217" s="65">
        <f t="shared" si="49"/>
        <v>216</v>
      </c>
      <c r="B217" s="33"/>
      <c r="C217" s="34">
        <f>VLOOKUP(B217,Partition!$G$2:$H$38,2)</f>
        <v>0</v>
      </c>
      <c r="D217" s="35">
        <f>COUNTIF(INDEX(C217:INDEX($C$1:C217,IFERROR(LOOKUP(2,1/($D$1:D216=2),ROW($D$1:D216)-MIN(ROW($D$1:D216)-1)),1),),),C217)</f>
        <v>2</v>
      </c>
      <c r="E217" s="34" t="str">
        <f t="shared" si="50"/>
        <v/>
      </c>
      <c r="F217" s="36">
        <f>COUNTIF(INDEX(E217:INDEX($E$1:E217,IFERROR(LOOKUP(2,1/($F$1:F216=2),ROW($F$1:F216)-MIN(ROW($F$1:F216)-1)),1),),),E217)</f>
        <v>2</v>
      </c>
      <c r="G217" s="37">
        <f t="shared" si="37"/>
        <v>1</v>
      </c>
      <c r="H217" s="37">
        <f t="shared" si="38"/>
        <v>2</v>
      </c>
      <c r="I217" s="37">
        <f t="shared" si="39"/>
        <v>3</v>
      </c>
      <c r="J217" s="37">
        <f t="shared" si="40"/>
        <v>4</v>
      </c>
      <c r="K217" s="37">
        <f t="shared" si="41"/>
        <v>5</v>
      </c>
      <c r="L217" s="37">
        <f t="shared" si="42"/>
        <v>6</v>
      </c>
      <c r="M217" s="37">
        <f t="shared" si="43"/>
        <v>7</v>
      </c>
      <c r="N217" s="37">
        <f t="shared" si="44"/>
        <v>8</v>
      </c>
      <c r="O217" s="37">
        <f t="shared" si="45"/>
        <v>9</v>
      </c>
      <c r="P217" s="37">
        <f t="shared" si="46"/>
        <v>10</v>
      </c>
      <c r="Q217" s="37">
        <f t="shared" si="47"/>
        <v>11</v>
      </c>
      <c r="R217" s="37">
        <f t="shared" si="48"/>
        <v>12</v>
      </c>
    </row>
    <row r="218" spans="1:18" ht="19.5" thickBot="1">
      <c r="A218" s="65">
        <f t="shared" si="49"/>
        <v>217</v>
      </c>
      <c r="B218" s="33"/>
      <c r="C218" s="34">
        <f>VLOOKUP(B218,Partition!$G$2:$H$38,2)</f>
        <v>0</v>
      </c>
      <c r="D218" s="35">
        <f>COUNTIF(INDEX(C218:INDEX($C$1:C218,IFERROR(LOOKUP(2,1/($D$1:D217=2),ROW($D$1:D217)-MIN(ROW($D$1:D217)-1)),1),),),C218)</f>
        <v>2</v>
      </c>
      <c r="E218" s="34" t="str">
        <f t="shared" si="50"/>
        <v/>
      </c>
      <c r="F218" s="36">
        <f>COUNTIF(INDEX(E218:INDEX($E$1:E218,IFERROR(LOOKUP(2,1/($F$1:F217=2),ROW($F$1:F217)-MIN(ROW($F$1:F217)-1)),1),),),E218)</f>
        <v>2</v>
      </c>
      <c r="G218" s="37">
        <f t="shared" si="37"/>
        <v>1</v>
      </c>
      <c r="H218" s="37">
        <f t="shared" si="38"/>
        <v>2</v>
      </c>
      <c r="I218" s="37">
        <f t="shared" si="39"/>
        <v>3</v>
      </c>
      <c r="J218" s="37">
        <f t="shared" si="40"/>
        <v>4</v>
      </c>
      <c r="K218" s="37">
        <f t="shared" si="41"/>
        <v>5</v>
      </c>
      <c r="L218" s="37">
        <f t="shared" si="42"/>
        <v>6</v>
      </c>
      <c r="M218" s="37">
        <f t="shared" si="43"/>
        <v>7</v>
      </c>
      <c r="N218" s="37">
        <f t="shared" si="44"/>
        <v>8</v>
      </c>
      <c r="O218" s="37">
        <f t="shared" si="45"/>
        <v>9</v>
      </c>
      <c r="P218" s="37">
        <f t="shared" si="46"/>
        <v>10</v>
      </c>
      <c r="Q218" s="37">
        <f t="shared" si="47"/>
        <v>11</v>
      </c>
      <c r="R218" s="37">
        <f t="shared" si="48"/>
        <v>12</v>
      </c>
    </row>
    <row r="219" spans="1:18" ht="19.5" thickBot="1">
      <c r="A219" s="65">
        <f t="shared" si="49"/>
        <v>218</v>
      </c>
      <c r="B219" s="33"/>
      <c r="C219" s="34">
        <f>VLOOKUP(B219,Partition!$G$2:$H$38,2)</f>
        <v>0</v>
      </c>
      <c r="D219" s="35">
        <f>COUNTIF(INDEX(C219:INDEX($C$1:C219,IFERROR(LOOKUP(2,1/($D$1:D218=2),ROW($D$1:D218)-MIN(ROW($D$1:D218)-1)),1),),),C219)</f>
        <v>2</v>
      </c>
      <c r="E219" s="34" t="str">
        <f t="shared" si="50"/>
        <v/>
      </c>
      <c r="F219" s="36">
        <f>COUNTIF(INDEX(E219:INDEX($E$1:E219,IFERROR(LOOKUP(2,1/($F$1:F218=2),ROW($F$1:F218)-MIN(ROW($F$1:F218)-1)),1),),),E219)</f>
        <v>2</v>
      </c>
      <c r="G219" s="37">
        <f t="shared" si="37"/>
        <v>1</v>
      </c>
      <c r="H219" s="37">
        <f t="shared" si="38"/>
        <v>2</v>
      </c>
      <c r="I219" s="37">
        <f t="shared" si="39"/>
        <v>3</v>
      </c>
      <c r="J219" s="37">
        <f t="shared" si="40"/>
        <v>4</v>
      </c>
      <c r="K219" s="37">
        <f t="shared" si="41"/>
        <v>5</v>
      </c>
      <c r="L219" s="37">
        <f t="shared" si="42"/>
        <v>6</v>
      </c>
      <c r="M219" s="37">
        <f t="shared" si="43"/>
        <v>7</v>
      </c>
      <c r="N219" s="37">
        <f t="shared" si="44"/>
        <v>8</v>
      </c>
      <c r="O219" s="37">
        <f t="shared" si="45"/>
        <v>9</v>
      </c>
      <c r="P219" s="37">
        <f t="shared" si="46"/>
        <v>10</v>
      </c>
      <c r="Q219" s="37">
        <f t="shared" si="47"/>
        <v>11</v>
      </c>
      <c r="R219" s="37">
        <f t="shared" si="48"/>
        <v>12</v>
      </c>
    </row>
    <row r="220" spans="1:18" ht="19.5" thickBot="1">
      <c r="A220" s="65">
        <f t="shared" si="49"/>
        <v>219</v>
      </c>
      <c r="B220" s="33"/>
      <c r="C220" s="34">
        <f>VLOOKUP(B220,Partition!$G$2:$H$38,2)</f>
        <v>0</v>
      </c>
      <c r="D220" s="35">
        <f>COUNTIF(INDEX(C220:INDEX($C$1:C220,IFERROR(LOOKUP(2,1/($D$1:D219=2),ROW($D$1:D219)-MIN(ROW($D$1:D219)-1)),1),),),C220)</f>
        <v>2</v>
      </c>
      <c r="E220" s="34" t="str">
        <f t="shared" si="50"/>
        <v/>
      </c>
      <c r="F220" s="36">
        <f>COUNTIF(INDEX(E220:INDEX($E$1:E220,IFERROR(LOOKUP(2,1/($F$1:F219=2),ROW($F$1:F219)-MIN(ROW($F$1:F219)-1)),1),),),E220)</f>
        <v>2</v>
      </c>
      <c r="G220" s="37">
        <f t="shared" si="37"/>
        <v>1</v>
      </c>
      <c r="H220" s="37">
        <f t="shared" si="38"/>
        <v>2</v>
      </c>
      <c r="I220" s="37">
        <f t="shared" si="39"/>
        <v>3</v>
      </c>
      <c r="J220" s="37">
        <f t="shared" si="40"/>
        <v>4</v>
      </c>
      <c r="K220" s="37">
        <f t="shared" si="41"/>
        <v>5</v>
      </c>
      <c r="L220" s="37">
        <f t="shared" si="42"/>
        <v>6</v>
      </c>
      <c r="M220" s="37">
        <f t="shared" si="43"/>
        <v>7</v>
      </c>
      <c r="N220" s="37">
        <f t="shared" si="44"/>
        <v>8</v>
      </c>
      <c r="O220" s="37">
        <f t="shared" si="45"/>
        <v>9</v>
      </c>
      <c r="P220" s="37">
        <f t="shared" si="46"/>
        <v>10</v>
      </c>
      <c r="Q220" s="37">
        <f t="shared" si="47"/>
        <v>11</v>
      </c>
      <c r="R220" s="37">
        <f t="shared" si="48"/>
        <v>12</v>
      </c>
    </row>
    <row r="221" spans="1:18" ht="19.5" thickBot="1">
      <c r="A221" s="65">
        <f t="shared" si="49"/>
        <v>220</v>
      </c>
      <c r="B221" s="33"/>
      <c r="C221" s="34">
        <f>VLOOKUP(B221,Partition!$G$2:$H$38,2)</f>
        <v>0</v>
      </c>
      <c r="D221" s="35">
        <f>COUNTIF(INDEX(C221:INDEX($C$1:C221,IFERROR(LOOKUP(2,1/($D$1:D220=2),ROW($D$1:D220)-MIN(ROW($D$1:D220)-1)),1),),),C221)</f>
        <v>2</v>
      </c>
      <c r="E221" s="34" t="str">
        <f t="shared" si="50"/>
        <v/>
      </c>
      <c r="F221" s="36">
        <f>COUNTIF(INDEX(E221:INDEX($E$1:E221,IFERROR(LOOKUP(2,1/($F$1:F220=2),ROW($F$1:F220)-MIN(ROW($F$1:F220)-1)),1),),),E221)</f>
        <v>2</v>
      </c>
      <c r="G221" s="37">
        <f t="shared" si="37"/>
        <v>1</v>
      </c>
      <c r="H221" s="37">
        <f t="shared" si="38"/>
        <v>2</v>
      </c>
      <c r="I221" s="37">
        <f t="shared" si="39"/>
        <v>3</v>
      </c>
      <c r="J221" s="37">
        <f t="shared" si="40"/>
        <v>4</v>
      </c>
      <c r="K221" s="37">
        <f t="shared" si="41"/>
        <v>5</v>
      </c>
      <c r="L221" s="37">
        <f t="shared" si="42"/>
        <v>6</v>
      </c>
      <c r="M221" s="37">
        <f t="shared" si="43"/>
        <v>7</v>
      </c>
      <c r="N221" s="37">
        <f t="shared" si="44"/>
        <v>8</v>
      </c>
      <c r="O221" s="37">
        <f t="shared" si="45"/>
        <v>9</v>
      </c>
      <c r="P221" s="37">
        <f t="shared" si="46"/>
        <v>10</v>
      </c>
      <c r="Q221" s="37">
        <f t="shared" si="47"/>
        <v>11</v>
      </c>
      <c r="R221" s="37">
        <f t="shared" si="48"/>
        <v>12</v>
      </c>
    </row>
    <row r="222" spans="1:18" ht="19.5" thickBot="1">
      <c r="A222" s="65">
        <f t="shared" si="49"/>
        <v>221</v>
      </c>
      <c r="B222" s="33"/>
      <c r="C222" s="34">
        <f>VLOOKUP(B222,Partition!$G$2:$H$38,2)</f>
        <v>0</v>
      </c>
      <c r="D222" s="35">
        <f>COUNTIF(INDEX(C222:INDEX($C$1:C222,IFERROR(LOOKUP(2,1/($D$1:D221=2),ROW($D$1:D221)-MIN(ROW($D$1:D221)-1)),1),),),C222)</f>
        <v>2</v>
      </c>
      <c r="E222" s="34" t="str">
        <f t="shared" si="50"/>
        <v/>
      </c>
      <c r="F222" s="36">
        <f>COUNTIF(INDEX(E222:INDEX($E$1:E222,IFERROR(LOOKUP(2,1/($F$1:F221=2),ROW($F$1:F221)-MIN(ROW($F$1:F221)-1)),1),),),E222)</f>
        <v>2</v>
      </c>
      <c r="G222" s="37">
        <f t="shared" si="37"/>
        <v>1</v>
      </c>
      <c r="H222" s="37">
        <f t="shared" si="38"/>
        <v>2</v>
      </c>
      <c r="I222" s="37">
        <f t="shared" si="39"/>
        <v>3</v>
      </c>
      <c r="J222" s="37">
        <f t="shared" si="40"/>
        <v>4</v>
      </c>
      <c r="K222" s="37">
        <f t="shared" si="41"/>
        <v>5</v>
      </c>
      <c r="L222" s="37">
        <f t="shared" si="42"/>
        <v>6</v>
      </c>
      <c r="M222" s="37">
        <f t="shared" si="43"/>
        <v>7</v>
      </c>
      <c r="N222" s="37">
        <f t="shared" si="44"/>
        <v>8</v>
      </c>
      <c r="O222" s="37">
        <f t="shared" si="45"/>
        <v>9</v>
      </c>
      <c r="P222" s="37">
        <f t="shared" si="46"/>
        <v>10</v>
      </c>
      <c r="Q222" s="37">
        <f t="shared" si="47"/>
        <v>11</v>
      </c>
      <c r="R222" s="37">
        <f t="shared" si="48"/>
        <v>12</v>
      </c>
    </row>
    <row r="223" spans="1:18" ht="19.5" thickBot="1">
      <c r="A223" s="65">
        <f t="shared" si="49"/>
        <v>222</v>
      </c>
      <c r="B223" s="33"/>
      <c r="C223" s="34">
        <f>VLOOKUP(B223,Partition!$G$2:$H$38,2)</f>
        <v>0</v>
      </c>
      <c r="D223" s="35">
        <f>COUNTIF(INDEX(C223:INDEX($C$1:C223,IFERROR(LOOKUP(2,1/($D$1:D222=2),ROW($D$1:D222)-MIN(ROW($D$1:D222)-1)),1),),),C223)</f>
        <v>2</v>
      </c>
      <c r="E223" s="34" t="str">
        <f t="shared" si="50"/>
        <v/>
      </c>
      <c r="F223" s="36">
        <f>COUNTIF(INDEX(E223:INDEX($E$1:E223,IFERROR(LOOKUP(2,1/($F$1:F222=2),ROW($F$1:F222)-MIN(ROW($F$1:F222)-1)),1),),),E223)</f>
        <v>2</v>
      </c>
      <c r="G223" s="37">
        <f t="shared" si="37"/>
        <v>1</v>
      </c>
      <c r="H223" s="37">
        <f t="shared" si="38"/>
        <v>2</v>
      </c>
      <c r="I223" s="37">
        <f t="shared" si="39"/>
        <v>3</v>
      </c>
      <c r="J223" s="37">
        <f t="shared" si="40"/>
        <v>4</v>
      </c>
      <c r="K223" s="37">
        <f t="shared" si="41"/>
        <v>5</v>
      </c>
      <c r="L223" s="37">
        <f t="shared" si="42"/>
        <v>6</v>
      </c>
      <c r="M223" s="37">
        <f t="shared" si="43"/>
        <v>7</v>
      </c>
      <c r="N223" s="37">
        <f t="shared" si="44"/>
        <v>8</v>
      </c>
      <c r="O223" s="37">
        <f t="shared" si="45"/>
        <v>9</v>
      </c>
      <c r="P223" s="37">
        <f t="shared" si="46"/>
        <v>10</v>
      </c>
      <c r="Q223" s="37">
        <f t="shared" si="47"/>
        <v>11</v>
      </c>
      <c r="R223" s="37">
        <f t="shared" si="48"/>
        <v>12</v>
      </c>
    </row>
    <row r="224" spans="1:18" ht="19.5" thickBot="1">
      <c r="A224" s="65">
        <f t="shared" si="49"/>
        <v>223</v>
      </c>
      <c r="B224" s="33"/>
      <c r="C224" s="34">
        <f>VLOOKUP(B224,Partition!$G$2:$H$38,2)</f>
        <v>0</v>
      </c>
      <c r="D224" s="35">
        <f>COUNTIF(INDEX(C224:INDEX($C$1:C224,IFERROR(LOOKUP(2,1/($D$1:D223=2),ROW($D$1:D223)-MIN(ROW($D$1:D223)-1)),1),),),C224)</f>
        <v>2</v>
      </c>
      <c r="E224" s="34" t="str">
        <f t="shared" si="50"/>
        <v/>
      </c>
      <c r="F224" s="36">
        <f>COUNTIF(INDEX(E224:INDEX($E$1:E224,IFERROR(LOOKUP(2,1/($F$1:F223=2),ROW($F$1:F223)-MIN(ROW($F$1:F223)-1)),1),),),E224)</f>
        <v>2</v>
      </c>
      <c r="G224" s="37">
        <f t="shared" si="37"/>
        <v>1</v>
      </c>
      <c r="H224" s="37">
        <f t="shared" si="38"/>
        <v>2</v>
      </c>
      <c r="I224" s="37">
        <f t="shared" si="39"/>
        <v>3</v>
      </c>
      <c r="J224" s="37">
        <f t="shared" si="40"/>
        <v>4</v>
      </c>
      <c r="K224" s="37">
        <f t="shared" si="41"/>
        <v>5</v>
      </c>
      <c r="L224" s="37">
        <f t="shared" si="42"/>
        <v>6</v>
      </c>
      <c r="M224" s="37">
        <f t="shared" si="43"/>
        <v>7</v>
      </c>
      <c r="N224" s="37">
        <f t="shared" si="44"/>
        <v>8</v>
      </c>
      <c r="O224" s="37">
        <f t="shared" si="45"/>
        <v>9</v>
      </c>
      <c r="P224" s="37">
        <f t="shared" si="46"/>
        <v>10</v>
      </c>
      <c r="Q224" s="37">
        <f t="shared" si="47"/>
        <v>11</v>
      </c>
      <c r="R224" s="37">
        <f t="shared" si="48"/>
        <v>12</v>
      </c>
    </row>
    <row r="225" spans="1:18" ht="19.5" thickBot="1">
      <c r="A225" s="65">
        <f t="shared" si="49"/>
        <v>224</v>
      </c>
      <c r="B225" s="33"/>
      <c r="C225" s="34">
        <f>VLOOKUP(B225,Partition!$G$2:$H$38,2)</f>
        <v>0</v>
      </c>
      <c r="D225" s="35">
        <f>COUNTIF(INDEX(C225:INDEX($C$1:C225,IFERROR(LOOKUP(2,1/($D$1:D224=2),ROW($D$1:D224)-MIN(ROW($D$1:D224)-1)),1),),),C225)</f>
        <v>2</v>
      </c>
      <c r="E225" s="34" t="str">
        <f t="shared" si="50"/>
        <v/>
      </c>
      <c r="F225" s="36">
        <f>COUNTIF(INDEX(E225:INDEX($E$1:E225,IFERROR(LOOKUP(2,1/($F$1:F224=2),ROW($F$1:F224)-MIN(ROW($F$1:F224)-1)),1),),),E225)</f>
        <v>2</v>
      </c>
      <c r="G225" s="37">
        <f t="shared" si="37"/>
        <v>1</v>
      </c>
      <c r="H225" s="37">
        <f t="shared" si="38"/>
        <v>2</v>
      </c>
      <c r="I225" s="37">
        <f t="shared" si="39"/>
        <v>3</v>
      </c>
      <c r="J225" s="37">
        <f t="shared" si="40"/>
        <v>4</v>
      </c>
      <c r="K225" s="37">
        <f t="shared" si="41"/>
        <v>5</v>
      </c>
      <c r="L225" s="37">
        <f t="shared" si="42"/>
        <v>6</v>
      </c>
      <c r="M225" s="37">
        <f t="shared" si="43"/>
        <v>7</v>
      </c>
      <c r="N225" s="37">
        <f t="shared" si="44"/>
        <v>8</v>
      </c>
      <c r="O225" s="37">
        <f t="shared" si="45"/>
        <v>9</v>
      </c>
      <c r="P225" s="37">
        <f t="shared" si="46"/>
        <v>10</v>
      </c>
      <c r="Q225" s="37">
        <f t="shared" si="47"/>
        <v>11</v>
      </c>
      <c r="R225" s="37">
        <f t="shared" si="48"/>
        <v>12</v>
      </c>
    </row>
    <row r="226" spans="1:18" ht="19.5" thickBot="1">
      <c r="A226" s="65">
        <f t="shared" si="49"/>
        <v>225</v>
      </c>
      <c r="B226" s="33"/>
      <c r="C226" s="34">
        <f>VLOOKUP(B226,Partition!$G$2:$H$38,2)</f>
        <v>0</v>
      </c>
      <c r="D226" s="35">
        <f>COUNTIF(INDEX(C226:INDEX($C$1:C226,IFERROR(LOOKUP(2,1/($D$1:D225=2),ROW($D$1:D225)-MIN(ROW($D$1:D225)-1)),1),),),C226)</f>
        <v>2</v>
      </c>
      <c r="E226" s="34" t="str">
        <f t="shared" si="50"/>
        <v/>
      </c>
      <c r="F226" s="36">
        <f>COUNTIF(INDEX(E226:INDEX($E$1:E226,IFERROR(LOOKUP(2,1/($F$1:F225=2),ROW($F$1:F225)-MIN(ROW($F$1:F225)-1)),1),),),E226)</f>
        <v>2</v>
      </c>
      <c r="G226" s="37">
        <f t="shared" si="37"/>
        <v>1</v>
      </c>
      <c r="H226" s="37">
        <f t="shared" si="38"/>
        <v>2</v>
      </c>
      <c r="I226" s="37">
        <f t="shared" si="39"/>
        <v>3</v>
      </c>
      <c r="J226" s="37">
        <f t="shared" si="40"/>
        <v>4</v>
      </c>
      <c r="K226" s="37">
        <f t="shared" si="41"/>
        <v>5</v>
      </c>
      <c r="L226" s="37">
        <f t="shared" si="42"/>
        <v>6</v>
      </c>
      <c r="M226" s="37">
        <f t="shared" si="43"/>
        <v>7</v>
      </c>
      <c r="N226" s="37">
        <f t="shared" si="44"/>
        <v>8</v>
      </c>
      <c r="O226" s="37">
        <f t="shared" si="45"/>
        <v>9</v>
      </c>
      <c r="P226" s="37">
        <f t="shared" si="46"/>
        <v>10</v>
      </c>
      <c r="Q226" s="37">
        <f t="shared" si="47"/>
        <v>11</v>
      </c>
      <c r="R226" s="37">
        <f t="shared" si="48"/>
        <v>12</v>
      </c>
    </row>
    <row r="227" spans="1:18" ht="19.5" thickBot="1">
      <c r="A227" s="65">
        <f t="shared" si="49"/>
        <v>226</v>
      </c>
      <c r="B227" s="33"/>
      <c r="C227" s="34">
        <f>VLOOKUP(B227,Partition!$G$2:$H$38,2)</f>
        <v>0</v>
      </c>
      <c r="D227" s="35">
        <f>COUNTIF(INDEX(C227:INDEX($C$1:C227,IFERROR(LOOKUP(2,1/($D$1:D226=2),ROW($D$1:D226)-MIN(ROW($D$1:D226)-1)),1),),),C227)</f>
        <v>2</v>
      </c>
      <c r="E227" s="34" t="str">
        <f t="shared" si="50"/>
        <v/>
      </c>
      <c r="F227" s="36">
        <f>COUNTIF(INDEX(E227:INDEX($E$1:E227,IFERROR(LOOKUP(2,1/($F$1:F226=2),ROW($F$1:F226)-MIN(ROW($F$1:F226)-1)),1),),),E227)</f>
        <v>2</v>
      </c>
      <c r="G227" s="37">
        <f t="shared" si="37"/>
        <v>1</v>
      </c>
      <c r="H227" s="37">
        <f t="shared" si="38"/>
        <v>2</v>
      </c>
      <c r="I227" s="37">
        <f t="shared" si="39"/>
        <v>3</v>
      </c>
      <c r="J227" s="37">
        <f t="shared" si="40"/>
        <v>4</v>
      </c>
      <c r="K227" s="37">
        <f t="shared" si="41"/>
        <v>5</v>
      </c>
      <c r="L227" s="37">
        <f t="shared" si="42"/>
        <v>6</v>
      </c>
      <c r="M227" s="37">
        <f t="shared" si="43"/>
        <v>7</v>
      </c>
      <c r="N227" s="37">
        <f t="shared" si="44"/>
        <v>8</v>
      </c>
      <c r="O227" s="37">
        <f t="shared" si="45"/>
        <v>9</v>
      </c>
      <c r="P227" s="37">
        <f t="shared" si="46"/>
        <v>10</v>
      </c>
      <c r="Q227" s="37">
        <f t="shared" si="47"/>
        <v>11</v>
      </c>
      <c r="R227" s="37">
        <f t="shared" si="48"/>
        <v>12</v>
      </c>
    </row>
    <row r="228" spans="1:18" ht="19.5" thickBot="1">
      <c r="A228" s="65">
        <f t="shared" si="49"/>
        <v>227</v>
      </c>
      <c r="B228" s="33"/>
      <c r="C228" s="34">
        <f>VLOOKUP(B228,Partition!$G$2:$H$38,2)</f>
        <v>0</v>
      </c>
      <c r="D228" s="35">
        <f>COUNTIF(INDEX(C228:INDEX($C$1:C228,IFERROR(LOOKUP(2,1/($D$1:D227=2),ROW($D$1:D227)-MIN(ROW($D$1:D227)-1)),1),),),C228)</f>
        <v>2</v>
      </c>
      <c r="E228" s="34" t="str">
        <f t="shared" si="50"/>
        <v/>
      </c>
      <c r="F228" s="36">
        <f>COUNTIF(INDEX(E228:INDEX($E$1:E228,IFERROR(LOOKUP(2,1/($F$1:F227=2),ROW($F$1:F227)-MIN(ROW($F$1:F227)-1)),1),),),E228)</f>
        <v>2</v>
      </c>
      <c r="G228" s="37">
        <f t="shared" si="37"/>
        <v>1</v>
      </c>
      <c r="H228" s="37">
        <f t="shared" si="38"/>
        <v>2</v>
      </c>
      <c r="I228" s="37">
        <f t="shared" si="39"/>
        <v>3</v>
      </c>
      <c r="J228" s="37">
        <f t="shared" si="40"/>
        <v>4</v>
      </c>
      <c r="K228" s="37">
        <f t="shared" si="41"/>
        <v>5</v>
      </c>
      <c r="L228" s="37">
        <f t="shared" si="42"/>
        <v>6</v>
      </c>
      <c r="M228" s="37">
        <f t="shared" si="43"/>
        <v>7</v>
      </c>
      <c r="N228" s="37">
        <f t="shared" si="44"/>
        <v>8</v>
      </c>
      <c r="O228" s="37">
        <f t="shared" si="45"/>
        <v>9</v>
      </c>
      <c r="P228" s="37">
        <f t="shared" si="46"/>
        <v>10</v>
      </c>
      <c r="Q228" s="37">
        <f t="shared" si="47"/>
        <v>11</v>
      </c>
      <c r="R228" s="37">
        <f t="shared" si="48"/>
        <v>12</v>
      </c>
    </row>
    <row r="229" spans="1:18" ht="19.5" thickBot="1">
      <c r="A229" s="65">
        <f t="shared" si="49"/>
        <v>228</v>
      </c>
      <c r="B229" s="33"/>
      <c r="C229" s="34">
        <f>VLOOKUP(B229,Partition!$G$2:$H$38,2)</f>
        <v>0</v>
      </c>
      <c r="D229" s="35">
        <f>COUNTIF(INDEX(C229:INDEX($C$1:C229,IFERROR(LOOKUP(2,1/($D$1:D228=2),ROW($D$1:D228)-MIN(ROW($D$1:D228)-1)),1),),),C229)</f>
        <v>2</v>
      </c>
      <c r="E229" s="34" t="str">
        <f t="shared" si="50"/>
        <v/>
      </c>
      <c r="F229" s="36">
        <f>COUNTIF(INDEX(E229:INDEX($E$1:E229,IFERROR(LOOKUP(2,1/($F$1:F228=2),ROW($F$1:F228)-MIN(ROW($F$1:F228)-1)),1),),),E229)</f>
        <v>2</v>
      </c>
      <c r="G229" s="37">
        <f t="shared" si="37"/>
        <v>1</v>
      </c>
      <c r="H229" s="37">
        <f t="shared" si="38"/>
        <v>2</v>
      </c>
      <c r="I229" s="37">
        <f t="shared" si="39"/>
        <v>3</v>
      </c>
      <c r="J229" s="37">
        <f t="shared" si="40"/>
        <v>4</v>
      </c>
      <c r="K229" s="37">
        <f t="shared" si="41"/>
        <v>5</v>
      </c>
      <c r="L229" s="37">
        <f t="shared" si="42"/>
        <v>6</v>
      </c>
      <c r="M229" s="37">
        <f t="shared" si="43"/>
        <v>7</v>
      </c>
      <c r="N229" s="37">
        <f t="shared" si="44"/>
        <v>8</v>
      </c>
      <c r="O229" s="37">
        <f t="shared" si="45"/>
        <v>9</v>
      </c>
      <c r="P229" s="37">
        <f t="shared" si="46"/>
        <v>10</v>
      </c>
      <c r="Q229" s="37">
        <f t="shared" si="47"/>
        <v>11</v>
      </c>
      <c r="R229" s="37">
        <f t="shared" si="48"/>
        <v>12</v>
      </c>
    </row>
    <row r="230" spans="1:18" ht="19.5" thickBot="1">
      <c r="A230" s="65">
        <f t="shared" si="49"/>
        <v>229</v>
      </c>
      <c r="B230" s="33"/>
      <c r="C230" s="34">
        <f>VLOOKUP(B230,Partition!$G$2:$H$38,2)</f>
        <v>0</v>
      </c>
      <c r="D230" s="35">
        <f>COUNTIF(INDEX(C230:INDEX($C$1:C230,IFERROR(LOOKUP(2,1/($D$1:D229=2),ROW($D$1:D229)-MIN(ROW($D$1:D229)-1)),1),),),C230)</f>
        <v>2</v>
      </c>
      <c r="E230" s="34" t="str">
        <f t="shared" si="50"/>
        <v/>
      </c>
      <c r="F230" s="36">
        <f>COUNTIF(INDEX(E230:INDEX($E$1:E230,IFERROR(LOOKUP(2,1/($F$1:F229=2),ROW($F$1:F229)-MIN(ROW($F$1:F229)-1)),1),),),E230)</f>
        <v>2</v>
      </c>
      <c r="G230" s="37">
        <f t="shared" ref="G230:G251" si="51">IF(C229&lt;&gt;0,C229,G229)</f>
        <v>1</v>
      </c>
      <c r="H230" s="37">
        <f t="shared" ref="H230:H251" si="52">IF(AND(G229&lt;&gt;$G230,G229&lt;&gt;G230,G229&lt;&gt;0),G229,H229)</f>
        <v>2</v>
      </c>
      <c r="I230" s="37">
        <f t="shared" ref="I230:I251" si="53">IF(AND(H229&lt;&gt;$G230,H229&lt;&gt;H230,H229&lt;&gt;0),H229,I229)</f>
        <v>3</v>
      </c>
      <c r="J230" s="37">
        <f t="shared" ref="J230:J251" si="54">IF(AND(I229&lt;&gt;$G230,I229&lt;&gt;I230,I229&lt;&gt;0),I229,J229)</f>
        <v>4</v>
      </c>
      <c r="K230" s="37">
        <f t="shared" ref="K230:K251" si="55">IF(AND(J229&lt;&gt;$G230,J229&lt;&gt;J230,J229&lt;&gt;0),J229,K229)</f>
        <v>5</v>
      </c>
      <c r="L230" s="37">
        <f t="shared" ref="L230:L251" si="56">IF(AND(K229&lt;&gt;$G230,K229&lt;&gt;K230,K229&lt;&gt;0),K229,L229)</f>
        <v>6</v>
      </c>
      <c r="M230" s="37">
        <f t="shared" ref="M230:M251" si="57">IF(AND(L229&lt;&gt;$G230,L229&lt;&gt;L230,L229&lt;&gt;0),L229,M229)</f>
        <v>7</v>
      </c>
      <c r="N230" s="37">
        <f t="shared" ref="N230:N251" si="58">IF(AND(M229&lt;&gt;$G230,M229&lt;&gt;M230,M229&lt;&gt;0),M229,N229)</f>
        <v>8</v>
      </c>
      <c r="O230" s="37">
        <f t="shared" ref="O230:O251" si="59">IF(AND(N229&lt;&gt;$G230,N229&lt;&gt;N230,N229&lt;&gt;0),N229,O229)</f>
        <v>9</v>
      </c>
      <c r="P230" s="37">
        <f t="shared" ref="P230:P251" si="60">IF(AND(O229&lt;&gt;$G230,O229&lt;&gt;O230,O229&lt;&gt;0),O229,P229)</f>
        <v>10</v>
      </c>
      <c r="Q230" s="37">
        <f t="shared" ref="Q230:Q251" si="61">IF(AND(P229&lt;&gt;$G230,P229&lt;&gt;P230,P229&lt;&gt;0),P229,Q229)</f>
        <v>11</v>
      </c>
      <c r="R230" s="37">
        <f t="shared" ref="R230:R251" si="62">IF(AND(Q229&lt;&gt;$G230,Q229&lt;&gt;Q230,Q229&lt;&gt;0),Q229,R229)</f>
        <v>12</v>
      </c>
    </row>
    <row r="231" spans="1:18" ht="19.5" thickBot="1">
      <c r="A231" s="65">
        <f t="shared" si="49"/>
        <v>230</v>
      </c>
      <c r="B231" s="33"/>
      <c r="C231" s="34">
        <f>VLOOKUP(B231,Partition!$G$2:$H$38,2)</f>
        <v>0</v>
      </c>
      <c r="D231" s="35">
        <f>COUNTIF(INDEX(C231:INDEX($C$1:C231,IFERROR(LOOKUP(2,1/($D$1:D230=2),ROW($D$1:D230)-MIN(ROW($D$1:D230)-1)),1),),),C231)</f>
        <v>2</v>
      </c>
      <c r="E231" s="34" t="str">
        <f t="shared" si="50"/>
        <v/>
      </c>
      <c r="F231" s="36">
        <f>COUNTIF(INDEX(E231:INDEX($E$1:E231,IFERROR(LOOKUP(2,1/($F$1:F230=2),ROW($F$1:F230)-MIN(ROW($F$1:F230)-1)),1),),),E231)</f>
        <v>2</v>
      </c>
      <c r="G231" s="37">
        <f t="shared" si="51"/>
        <v>1</v>
      </c>
      <c r="H231" s="37">
        <f t="shared" si="52"/>
        <v>2</v>
      </c>
      <c r="I231" s="37">
        <f t="shared" si="53"/>
        <v>3</v>
      </c>
      <c r="J231" s="37">
        <f t="shared" si="54"/>
        <v>4</v>
      </c>
      <c r="K231" s="37">
        <f t="shared" si="55"/>
        <v>5</v>
      </c>
      <c r="L231" s="37">
        <f t="shared" si="56"/>
        <v>6</v>
      </c>
      <c r="M231" s="37">
        <f t="shared" si="57"/>
        <v>7</v>
      </c>
      <c r="N231" s="37">
        <f t="shared" si="58"/>
        <v>8</v>
      </c>
      <c r="O231" s="37">
        <f t="shared" si="59"/>
        <v>9</v>
      </c>
      <c r="P231" s="37">
        <f t="shared" si="60"/>
        <v>10</v>
      </c>
      <c r="Q231" s="37">
        <f t="shared" si="61"/>
        <v>11</v>
      </c>
      <c r="R231" s="37">
        <f t="shared" si="62"/>
        <v>12</v>
      </c>
    </row>
    <row r="232" spans="1:18" ht="19.5" thickBot="1">
      <c r="A232" s="65">
        <f t="shared" si="49"/>
        <v>231</v>
      </c>
      <c r="B232" s="33"/>
      <c r="C232" s="34">
        <f>VLOOKUP(B232,Partition!$G$2:$H$38,2)</f>
        <v>0</v>
      </c>
      <c r="D232" s="35">
        <f>COUNTIF(INDEX(C232:INDEX($C$1:C232,IFERROR(LOOKUP(2,1/($D$1:D231=2),ROW($D$1:D231)-MIN(ROW($D$1:D231)-1)),1),),),C232)</f>
        <v>2</v>
      </c>
      <c r="E232" s="34" t="str">
        <f t="shared" si="50"/>
        <v/>
      </c>
      <c r="F232" s="36">
        <f>COUNTIF(INDEX(E232:INDEX($E$1:E232,IFERROR(LOOKUP(2,1/($F$1:F231=2),ROW($F$1:F231)-MIN(ROW($F$1:F231)-1)),1),),),E232)</f>
        <v>2</v>
      </c>
      <c r="G232" s="37">
        <f t="shared" si="51"/>
        <v>1</v>
      </c>
      <c r="H232" s="37">
        <f t="shared" si="52"/>
        <v>2</v>
      </c>
      <c r="I232" s="37">
        <f t="shared" si="53"/>
        <v>3</v>
      </c>
      <c r="J232" s="37">
        <f t="shared" si="54"/>
        <v>4</v>
      </c>
      <c r="K232" s="37">
        <f t="shared" si="55"/>
        <v>5</v>
      </c>
      <c r="L232" s="37">
        <f t="shared" si="56"/>
        <v>6</v>
      </c>
      <c r="M232" s="37">
        <f t="shared" si="57"/>
        <v>7</v>
      </c>
      <c r="N232" s="37">
        <f t="shared" si="58"/>
        <v>8</v>
      </c>
      <c r="O232" s="37">
        <f t="shared" si="59"/>
        <v>9</v>
      </c>
      <c r="P232" s="37">
        <f t="shared" si="60"/>
        <v>10</v>
      </c>
      <c r="Q232" s="37">
        <f t="shared" si="61"/>
        <v>11</v>
      </c>
      <c r="R232" s="37">
        <f t="shared" si="62"/>
        <v>12</v>
      </c>
    </row>
    <row r="233" spans="1:18" ht="19.5" thickBot="1">
      <c r="A233" s="65">
        <f t="shared" si="49"/>
        <v>232</v>
      </c>
      <c r="B233" s="33"/>
      <c r="C233" s="34">
        <f>VLOOKUP(B233,Partition!$G$2:$H$38,2)</f>
        <v>0</v>
      </c>
      <c r="D233" s="35">
        <f>COUNTIF(INDEX(C233:INDEX($C$1:C233,IFERROR(LOOKUP(2,1/($D$1:D232=2),ROW($D$1:D232)-MIN(ROW($D$1:D232)-1)),1),),),C233)</f>
        <v>2</v>
      </c>
      <c r="E233" s="34" t="str">
        <f t="shared" si="50"/>
        <v/>
      </c>
      <c r="F233" s="36">
        <f>COUNTIF(INDEX(E233:INDEX($E$1:E233,IFERROR(LOOKUP(2,1/($F$1:F232=2),ROW($F$1:F232)-MIN(ROW($F$1:F232)-1)),1),),),E233)</f>
        <v>2</v>
      </c>
      <c r="G233" s="37">
        <f t="shared" si="51"/>
        <v>1</v>
      </c>
      <c r="H233" s="37">
        <f t="shared" si="52"/>
        <v>2</v>
      </c>
      <c r="I233" s="37">
        <f t="shared" si="53"/>
        <v>3</v>
      </c>
      <c r="J233" s="37">
        <f t="shared" si="54"/>
        <v>4</v>
      </c>
      <c r="K233" s="37">
        <f t="shared" si="55"/>
        <v>5</v>
      </c>
      <c r="L233" s="37">
        <f t="shared" si="56"/>
        <v>6</v>
      </c>
      <c r="M233" s="37">
        <f t="shared" si="57"/>
        <v>7</v>
      </c>
      <c r="N233" s="37">
        <f t="shared" si="58"/>
        <v>8</v>
      </c>
      <c r="O233" s="37">
        <f t="shared" si="59"/>
        <v>9</v>
      </c>
      <c r="P233" s="37">
        <f t="shared" si="60"/>
        <v>10</v>
      </c>
      <c r="Q233" s="37">
        <f t="shared" si="61"/>
        <v>11</v>
      </c>
      <c r="R233" s="37">
        <f t="shared" si="62"/>
        <v>12</v>
      </c>
    </row>
    <row r="234" spans="1:18" ht="19.5" thickBot="1">
      <c r="A234" s="65">
        <f t="shared" si="49"/>
        <v>233</v>
      </c>
      <c r="B234" s="33"/>
      <c r="C234" s="34">
        <f>VLOOKUP(B234,Partition!$G$2:$H$38,2)</f>
        <v>0</v>
      </c>
      <c r="D234" s="35">
        <f>COUNTIF(INDEX(C234:INDEX($C$1:C234,IFERROR(LOOKUP(2,1/($D$1:D233=2),ROW($D$1:D233)-MIN(ROW($D$1:D233)-1)),1),),),C234)</f>
        <v>2</v>
      </c>
      <c r="E234" s="34" t="str">
        <f t="shared" si="50"/>
        <v/>
      </c>
      <c r="F234" s="36">
        <f>COUNTIF(INDEX(E234:INDEX($E$1:E234,IFERROR(LOOKUP(2,1/($F$1:F233=2),ROW($F$1:F233)-MIN(ROW($F$1:F233)-1)),1),),),E234)</f>
        <v>2</v>
      </c>
      <c r="G234" s="37">
        <f t="shared" si="51"/>
        <v>1</v>
      </c>
      <c r="H234" s="37">
        <f t="shared" si="52"/>
        <v>2</v>
      </c>
      <c r="I234" s="37">
        <f t="shared" si="53"/>
        <v>3</v>
      </c>
      <c r="J234" s="37">
        <f t="shared" si="54"/>
        <v>4</v>
      </c>
      <c r="K234" s="37">
        <f t="shared" si="55"/>
        <v>5</v>
      </c>
      <c r="L234" s="37">
        <f t="shared" si="56"/>
        <v>6</v>
      </c>
      <c r="M234" s="37">
        <f t="shared" si="57"/>
        <v>7</v>
      </c>
      <c r="N234" s="37">
        <f t="shared" si="58"/>
        <v>8</v>
      </c>
      <c r="O234" s="37">
        <f t="shared" si="59"/>
        <v>9</v>
      </c>
      <c r="P234" s="37">
        <f t="shared" si="60"/>
        <v>10</v>
      </c>
      <c r="Q234" s="37">
        <f t="shared" si="61"/>
        <v>11</v>
      </c>
      <c r="R234" s="37">
        <f t="shared" si="62"/>
        <v>12</v>
      </c>
    </row>
    <row r="235" spans="1:18" ht="19.5" thickBot="1">
      <c r="A235" s="65">
        <f t="shared" si="49"/>
        <v>234</v>
      </c>
      <c r="B235" s="33"/>
      <c r="C235" s="34">
        <f>VLOOKUP(B235,Partition!$G$2:$H$38,2)</f>
        <v>0</v>
      </c>
      <c r="D235" s="35">
        <f>COUNTIF(INDEX(C235:INDEX($C$1:C235,IFERROR(LOOKUP(2,1/($D$1:D234=2),ROW($D$1:D234)-MIN(ROW($D$1:D234)-1)),1),),),C235)</f>
        <v>2</v>
      </c>
      <c r="E235" s="34" t="str">
        <f t="shared" si="50"/>
        <v/>
      </c>
      <c r="F235" s="36">
        <f>COUNTIF(INDEX(E235:INDEX($E$1:E235,IFERROR(LOOKUP(2,1/($F$1:F234=2),ROW($F$1:F234)-MIN(ROW($F$1:F234)-1)),1),),),E235)</f>
        <v>2</v>
      </c>
      <c r="G235" s="37">
        <f t="shared" si="51"/>
        <v>1</v>
      </c>
      <c r="H235" s="37">
        <f t="shared" si="52"/>
        <v>2</v>
      </c>
      <c r="I235" s="37">
        <f t="shared" si="53"/>
        <v>3</v>
      </c>
      <c r="J235" s="37">
        <f t="shared" si="54"/>
        <v>4</v>
      </c>
      <c r="K235" s="37">
        <f t="shared" si="55"/>
        <v>5</v>
      </c>
      <c r="L235" s="37">
        <f t="shared" si="56"/>
        <v>6</v>
      </c>
      <c r="M235" s="37">
        <f t="shared" si="57"/>
        <v>7</v>
      </c>
      <c r="N235" s="37">
        <f t="shared" si="58"/>
        <v>8</v>
      </c>
      <c r="O235" s="37">
        <f t="shared" si="59"/>
        <v>9</v>
      </c>
      <c r="P235" s="37">
        <f t="shared" si="60"/>
        <v>10</v>
      </c>
      <c r="Q235" s="37">
        <f t="shared" si="61"/>
        <v>11</v>
      </c>
      <c r="R235" s="37">
        <f t="shared" si="62"/>
        <v>12</v>
      </c>
    </row>
    <row r="236" spans="1:18" ht="19.5" thickBot="1">
      <c r="A236" s="65">
        <f t="shared" si="49"/>
        <v>235</v>
      </c>
      <c r="B236" s="33"/>
      <c r="C236" s="34">
        <f>VLOOKUP(B236,Partition!$G$2:$H$38,2)</f>
        <v>0</v>
      </c>
      <c r="D236" s="35">
        <f>COUNTIF(INDEX(C236:INDEX($C$1:C236,IFERROR(LOOKUP(2,1/($D$1:D235=2),ROW($D$1:D235)-MIN(ROW($D$1:D235)-1)),1),),),C236)</f>
        <v>2</v>
      </c>
      <c r="E236" s="34" t="str">
        <f t="shared" si="50"/>
        <v/>
      </c>
      <c r="F236" s="36">
        <f>COUNTIF(INDEX(E236:INDEX($E$1:E236,IFERROR(LOOKUP(2,1/($F$1:F235=2),ROW($F$1:F235)-MIN(ROW($F$1:F235)-1)),1),),),E236)</f>
        <v>2</v>
      </c>
      <c r="G236" s="37">
        <f t="shared" si="51"/>
        <v>1</v>
      </c>
      <c r="H236" s="37">
        <f t="shared" si="52"/>
        <v>2</v>
      </c>
      <c r="I236" s="37">
        <f t="shared" si="53"/>
        <v>3</v>
      </c>
      <c r="J236" s="37">
        <f t="shared" si="54"/>
        <v>4</v>
      </c>
      <c r="K236" s="37">
        <f t="shared" si="55"/>
        <v>5</v>
      </c>
      <c r="L236" s="37">
        <f t="shared" si="56"/>
        <v>6</v>
      </c>
      <c r="M236" s="37">
        <f t="shared" si="57"/>
        <v>7</v>
      </c>
      <c r="N236" s="37">
        <f t="shared" si="58"/>
        <v>8</v>
      </c>
      <c r="O236" s="37">
        <f t="shared" si="59"/>
        <v>9</v>
      </c>
      <c r="P236" s="37">
        <f t="shared" si="60"/>
        <v>10</v>
      </c>
      <c r="Q236" s="37">
        <f t="shared" si="61"/>
        <v>11</v>
      </c>
      <c r="R236" s="37">
        <f t="shared" si="62"/>
        <v>12</v>
      </c>
    </row>
    <row r="237" spans="1:18" ht="19.5" thickBot="1">
      <c r="A237" s="65">
        <f t="shared" si="49"/>
        <v>236</v>
      </c>
      <c r="B237" s="33"/>
      <c r="C237" s="34">
        <f>VLOOKUP(B237,Partition!$G$2:$H$38,2)</f>
        <v>0</v>
      </c>
      <c r="D237" s="35">
        <f>COUNTIF(INDEX(C237:INDEX($C$1:C237,IFERROR(LOOKUP(2,1/($D$1:D236=2),ROW($D$1:D236)-MIN(ROW($D$1:D236)-1)),1),),),C237)</f>
        <v>2</v>
      </c>
      <c r="E237" s="34" t="str">
        <f t="shared" si="50"/>
        <v/>
      </c>
      <c r="F237" s="36">
        <f>COUNTIF(INDEX(E237:INDEX($E$1:E237,IFERROR(LOOKUP(2,1/($F$1:F236=2),ROW($F$1:F236)-MIN(ROW($F$1:F236)-1)),1),),),E237)</f>
        <v>2</v>
      </c>
      <c r="G237" s="37">
        <f t="shared" si="51"/>
        <v>1</v>
      </c>
      <c r="H237" s="37">
        <f t="shared" si="52"/>
        <v>2</v>
      </c>
      <c r="I237" s="37">
        <f t="shared" si="53"/>
        <v>3</v>
      </c>
      <c r="J237" s="37">
        <f t="shared" si="54"/>
        <v>4</v>
      </c>
      <c r="K237" s="37">
        <f t="shared" si="55"/>
        <v>5</v>
      </c>
      <c r="L237" s="37">
        <f t="shared" si="56"/>
        <v>6</v>
      </c>
      <c r="M237" s="37">
        <f t="shared" si="57"/>
        <v>7</v>
      </c>
      <c r="N237" s="37">
        <f t="shared" si="58"/>
        <v>8</v>
      </c>
      <c r="O237" s="37">
        <f t="shared" si="59"/>
        <v>9</v>
      </c>
      <c r="P237" s="37">
        <f t="shared" si="60"/>
        <v>10</v>
      </c>
      <c r="Q237" s="37">
        <f t="shared" si="61"/>
        <v>11</v>
      </c>
      <c r="R237" s="37">
        <f t="shared" si="62"/>
        <v>12</v>
      </c>
    </row>
    <row r="238" spans="1:18" ht="19.5" thickBot="1">
      <c r="A238" s="65">
        <f t="shared" si="49"/>
        <v>237</v>
      </c>
      <c r="B238" s="33"/>
      <c r="C238" s="34">
        <f>VLOOKUP(B238,Partition!$G$2:$H$38,2)</f>
        <v>0</v>
      </c>
      <c r="D238" s="35">
        <f>COUNTIF(INDEX(C238:INDEX($C$1:C238,IFERROR(LOOKUP(2,1/($D$1:D237=2),ROW($D$1:D237)-MIN(ROW($D$1:D237)-1)),1),),),C238)</f>
        <v>2</v>
      </c>
      <c r="E238" s="34" t="str">
        <f t="shared" si="50"/>
        <v/>
      </c>
      <c r="F238" s="36">
        <f>COUNTIF(INDEX(E238:INDEX($E$1:E238,IFERROR(LOOKUP(2,1/($F$1:F237=2),ROW($F$1:F237)-MIN(ROW($F$1:F237)-1)),1),),),E238)</f>
        <v>2</v>
      </c>
      <c r="G238" s="37">
        <f t="shared" si="51"/>
        <v>1</v>
      </c>
      <c r="H238" s="37">
        <f t="shared" si="52"/>
        <v>2</v>
      </c>
      <c r="I238" s="37">
        <f t="shared" si="53"/>
        <v>3</v>
      </c>
      <c r="J238" s="37">
        <f t="shared" si="54"/>
        <v>4</v>
      </c>
      <c r="K238" s="37">
        <f t="shared" si="55"/>
        <v>5</v>
      </c>
      <c r="L238" s="37">
        <f t="shared" si="56"/>
        <v>6</v>
      </c>
      <c r="M238" s="37">
        <f t="shared" si="57"/>
        <v>7</v>
      </c>
      <c r="N238" s="37">
        <f t="shared" si="58"/>
        <v>8</v>
      </c>
      <c r="O238" s="37">
        <f t="shared" si="59"/>
        <v>9</v>
      </c>
      <c r="P238" s="37">
        <f t="shared" si="60"/>
        <v>10</v>
      </c>
      <c r="Q238" s="37">
        <f t="shared" si="61"/>
        <v>11</v>
      </c>
      <c r="R238" s="37">
        <f t="shared" si="62"/>
        <v>12</v>
      </c>
    </row>
    <row r="239" spans="1:18" ht="19.5" thickBot="1">
      <c r="A239" s="65">
        <f t="shared" si="49"/>
        <v>238</v>
      </c>
      <c r="B239" s="33"/>
      <c r="C239" s="34">
        <f>VLOOKUP(B239,Partition!$G$2:$H$38,2)</f>
        <v>0</v>
      </c>
      <c r="D239" s="35">
        <f>COUNTIF(INDEX(C239:INDEX($C$1:C239,IFERROR(LOOKUP(2,1/($D$1:D238=2),ROW($D$1:D238)-MIN(ROW($D$1:D238)-1)),1),),),C239)</f>
        <v>2</v>
      </c>
      <c r="E239" s="34" t="str">
        <f t="shared" si="50"/>
        <v/>
      </c>
      <c r="F239" s="36">
        <f>COUNTIF(INDEX(E239:INDEX($E$1:E239,IFERROR(LOOKUP(2,1/($F$1:F238=2),ROW($F$1:F238)-MIN(ROW($F$1:F238)-1)),1),),),E239)</f>
        <v>2</v>
      </c>
      <c r="G239" s="37">
        <f t="shared" si="51"/>
        <v>1</v>
      </c>
      <c r="H239" s="37">
        <f t="shared" si="52"/>
        <v>2</v>
      </c>
      <c r="I239" s="37">
        <f t="shared" si="53"/>
        <v>3</v>
      </c>
      <c r="J239" s="37">
        <f t="shared" si="54"/>
        <v>4</v>
      </c>
      <c r="K239" s="37">
        <f t="shared" si="55"/>
        <v>5</v>
      </c>
      <c r="L239" s="37">
        <f t="shared" si="56"/>
        <v>6</v>
      </c>
      <c r="M239" s="37">
        <f t="shared" si="57"/>
        <v>7</v>
      </c>
      <c r="N239" s="37">
        <f t="shared" si="58"/>
        <v>8</v>
      </c>
      <c r="O239" s="37">
        <f t="shared" si="59"/>
        <v>9</v>
      </c>
      <c r="P239" s="37">
        <f t="shared" si="60"/>
        <v>10</v>
      </c>
      <c r="Q239" s="37">
        <f t="shared" si="61"/>
        <v>11</v>
      </c>
      <c r="R239" s="37">
        <f t="shared" si="62"/>
        <v>12</v>
      </c>
    </row>
    <row r="240" spans="1:18" ht="19.5" thickBot="1">
      <c r="A240" s="65">
        <f t="shared" si="49"/>
        <v>239</v>
      </c>
      <c r="B240" s="33"/>
      <c r="C240" s="34">
        <f>VLOOKUP(B240,Partition!$G$2:$H$38,2)</f>
        <v>0</v>
      </c>
      <c r="D240" s="35">
        <f>COUNTIF(INDEX(C240:INDEX($C$1:C240,IFERROR(LOOKUP(2,1/($D$1:D239=2),ROW($D$1:D239)-MIN(ROW($D$1:D239)-1)),1),),),C240)</f>
        <v>2</v>
      </c>
      <c r="E240" s="34" t="str">
        <f t="shared" si="50"/>
        <v/>
      </c>
      <c r="F240" s="36">
        <f>COUNTIF(INDEX(E240:INDEX($E$1:E240,IFERROR(LOOKUP(2,1/($F$1:F239=2),ROW($F$1:F239)-MIN(ROW($F$1:F239)-1)),1),),),E240)</f>
        <v>2</v>
      </c>
      <c r="G240" s="37">
        <f t="shared" si="51"/>
        <v>1</v>
      </c>
      <c r="H240" s="37">
        <f t="shared" si="52"/>
        <v>2</v>
      </c>
      <c r="I240" s="37">
        <f t="shared" si="53"/>
        <v>3</v>
      </c>
      <c r="J240" s="37">
        <f t="shared" si="54"/>
        <v>4</v>
      </c>
      <c r="K240" s="37">
        <f t="shared" si="55"/>
        <v>5</v>
      </c>
      <c r="L240" s="37">
        <f t="shared" si="56"/>
        <v>6</v>
      </c>
      <c r="M240" s="37">
        <f t="shared" si="57"/>
        <v>7</v>
      </c>
      <c r="N240" s="37">
        <f t="shared" si="58"/>
        <v>8</v>
      </c>
      <c r="O240" s="37">
        <f t="shared" si="59"/>
        <v>9</v>
      </c>
      <c r="P240" s="37">
        <f t="shared" si="60"/>
        <v>10</v>
      </c>
      <c r="Q240" s="37">
        <f t="shared" si="61"/>
        <v>11</v>
      </c>
      <c r="R240" s="37">
        <f t="shared" si="62"/>
        <v>12</v>
      </c>
    </row>
    <row r="241" spans="1:18" ht="19.5" thickBot="1">
      <c r="A241" s="65">
        <f t="shared" si="49"/>
        <v>240</v>
      </c>
      <c r="B241" s="33"/>
      <c r="C241" s="34">
        <f>VLOOKUP(B241,Partition!$G$2:$H$38,2)</f>
        <v>0</v>
      </c>
      <c r="D241" s="35">
        <f>COUNTIF(INDEX(C241:INDEX($C$1:C241,IFERROR(LOOKUP(2,1/($D$1:D240=2),ROW($D$1:D240)-MIN(ROW($D$1:D240)-1)),1),),),C241)</f>
        <v>2</v>
      </c>
      <c r="E241" s="34" t="str">
        <f t="shared" si="50"/>
        <v/>
      </c>
      <c r="F241" s="36">
        <f>COUNTIF(INDEX(E241:INDEX($E$1:E241,IFERROR(LOOKUP(2,1/($F$1:F240=2),ROW($F$1:F240)-MIN(ROW($F$1:F240)-1)),1),),),E241)</f>
        <v>2</v>
      </c>
      <c r="G241" s="37">
        <f t="shared" si="51"/>
        <v>1</v>
      </c>
      <c r="H241" s="37">
        <f t="shared" si="52"/>
        <v>2</v>
      </c>
      <c r="I241" s="37">
        <f t="shared" si="53"/>
        <v>3</v>
      </c>
      <c r="J241" s="37">
        <f t="shared" si="54"/>
        <v>4</v>
      </c>
      <c r="K241" s="37">
        <f t="shared" si="55"/>
        <v>5</v>
      </c>
      <c r="L241" s="37">
        <f t="shared" si="56"/>
        <v>6</v>
      </c>
      <c r="M241" s="37">
        <f t="shared" si="57"/>
        <v>7</v>
      </c>
      <c r="N241" s="37">
        <f t="shared" si="58"/>
        <v>8</v>
      </c>
      <c r="O241" s="37">
        <f t="shared" si="59"/>
        <v>9</v>
      </c>
      <c r="P241" s="37">
        <f t="shared" si="60"/>
        <v>10</v>
      </c>
      <c r="Q241" s="37">
        <f t="shared" si="61"/>
        <v>11</v>
      </c>
      <c r="R241" s="37">
        <f t="shared" si="62"/>
        <v>12</v>
      </c>
    </row>
    <row r="242" spans="1:18" ht="19.5" thickBot="1">
      <c r="A242" s="65">
        <f t="shared" si="49"/>
        <v>241</v>
      </c>
      <c r="B242" s="33"/>
      <c r="C242" s="34">
        <f>VLOOKUP(B242,Partition!$G$2:$H$38,2)</f>
        <v>0</v>
      </c>
      <c r="D242" s="35">
        <f>COUNTIF(INDEX(C242:INDEX($C$1:C242,IFERROR(LOOKUP(2,1/($D$1:D241=2),ROW($D$1:D241)-MIN(ROW($D$1:D241)-1)),1),),),C242)</f>
        <v>2</v>
      </c>
      <c r="E242" s="34" t="str">
        <f t="shared" si="50"/>
        <v/>
      </c>
      <c r="F242" s="36">
        <f>COUNTIF(INDEX(E242:INDEX($E$1:E242,IFERROR(LOOKUP(2,1/($F$1:F241=2),ROW($F$1:F241)-MIN(ROW($F$1:F241)-1)),1),),),E242)</f>
        <v>2</v>
      </c>
      <c r="G242" s="37">
        <f t="shared" si="51"/>
        <v>1</v>
      </c>
      <c r="H242" s="37">
        <f t="shared" si="52"/>
        <v>2</v>
      </c>
      <c r="I242" s="37">
        <f t="shared" si="53"/>
        <v>3</v>
      </c>
      <c r="J242" s="37">
        <f t="shared" si="54"/>
        <v>4</v>
      </c>
      <c r="K242" s="37">
        <f t="shared" si="55"/>
        <v>5</v>
      </c>
      <c r="L242" s="37">
        <f t="shared" si="56"/>
        <v>6</v>
      </c>
      <c r="M242" s="37">
        <f t="shared" si="57"/>
        <v>7</v>
      </c>
      <c r="N242" s="37">
        <f t="shared" si="58"/>
        <v>8</v>
      </c>
      <c r="O242" s="37">
        <f t="shared" si="59"/>
        <v>9</v>
      </c>
      <c r="P242" s="37">
        <f t="shared" si="60"/>
        <v>10</v>
      </c>
      <c r="Q242" s="37">
        <f t="shared" si="61"/>
        <v>11</v>
      </c>
      <c r="R242" s="37">
        <f t="shared" si="62"/>
        <v>12</v>
      </c>
    </row>
    <row r="243" spans="1:18" ht="19.5" thickBot="1">
      <c r="A243" s="65">
        <f t="shared" si="49"/>
        <v>242</v>
      </c>
      <c r="B243" s="33"/>
      <c r="C243" s="34">
        <f>VLOOKUP(B243,Partition!$G$2:$H$38,2)</f>
        <v>0</v>
      </c>
      <c r="D243" s="35">
        <f>COUNTIF(INDEX(C243:INDEX($C$1:C243,IFERROR(LOOKUP(2,1/($D$1:D242=2),ROW($D$1:D242)-MIN(ROW($D$1:D242)-1)),1),),),C243)</f>
        <v>2</v>
      </c>
      <c r="E243" s="34" t="str">
        <f t="shared" si="50"/>
        <v/>
      </c>
      <c r="F243" s="36">
        <f>COUNTIF(INDEX(E243:INDEX($E$1:E243,IFERROR(LOOKUP(2,1/($F$1:F242=2),ROW($F$1:F242)-MIN(ROW($F$1:F242)-1)),1),),),E243)</f>
        <v>2</v>
      </c>
      <c r="G243" s="37">
        <f t="shared" si="51"/>
        <v>1</v>
      </c>
      <c r="H243" s="37">
        <f t="shared" si="52"/>
        <v>2</v>
      </c>
      <c r="I243" s="37">
        <f t="shared" si="53"/>
        <v>3</v>
      </c>
      <c r="J243" s="37">
        <f t="shared" si="54"/>
        <v>4</v>
      </c>
      <c r="K243" s="37">
        <f t="shared" si="55"/>
        <v>5</v>
      </c>
      <c r="L243" s="37">
        <f t="shared" si="56"/>
        <v>6</v>
      </c>
      <c r="M243" s="37">
        <f t="shared" si="57"/>
        <v>7</v>
      </c>
      <c r="N243" s="37">
        <f t="shared" si="58"/>
        <v>8</v>
      </c>
      <c r="O243" s="37">
        <f t="shared" si="59"/>
        <v>9</v>
      </c>
      <c r="P243" s="37">
        <f t="shared" si="60"/>
        <v>10</v>
      </c>
      <c r="Q243" s="37">
        <f t="shared" si="61"/>
        <v>11</v>
      </c>
      <c r="R243" s="37">
        <f t="shared" si="62"/>
        <v>12</v>
      </c>
    </row>
    <row r="244" spans="1:18" ht="19.5" thickBot="1">
      <c r="A244" s="65">
        <f t="shared" si="49"/>
        <v>243</v>
      </c>
      <c r="B244" s="33"/>
      <c r="C244" s="34">
        <f>VLOOKUP(B244,Partition!$G$2:$H$38,2)</f>
        <v>0</v>
      </c>
      <c r="D244" s="35">
        <f>COUNTIF(INDEX(C244:INDEX($C$1:C244,IFERROR(LOOKUP(2,1/($D$1:D243=2),ROW($D$1:D243)-MIN(ROW($D$1:D243)-1)),1),),),C244)</f>
        <v>2</v>
      </c>
      <c r="E244" s="34" t="str">
        <f t="shared" si="50"/>
        <v/>
      </c>
      <c r="F244" s="36">
        <f>COUNTIF(INDEX(E244:INDEX($E$1:E244,IFERROR(LOOKUP(2,1/($F$1:F243=2),ROW($F$1:F243)-MIN(ROW($F$1:F243)-1)),1),),),E244)</f>
        <v>2</v>
      </c>
      <c r="G244" s="37">
        <f t="shared" si="51"/>
        <v>1</v>
      </c>
      <c r="H244" s="37">
        <f t="shared" si="52"/>
        <v>2</v>
      </c>
      <c r="I244" s="37">
        <f t="shared" si="53"/>
        <v>3</v>
      </c>
      <c r="J244" s="37">
        <f t="shared" si="54"/>
        <v>4</v>
      </c>
      <c r="K244" s="37">
        <f t="shared" si="55"/>
        <v>5</v>
      </c>
      <c r="L244" s="37">
        <f t="shared" si="56"/>
        <v>6</v>
      </c>
      <c r="M244" s="37">
        <f t="shared" si="57"/>
        <v>7</v>
      </c>
      <c r="N244" s="37">
        <f t="shared" si="58"/>
        <v>8</v>
      </c>
      <c r="O244" s="37">
        <f t="shared" si="59"/>
        <v>9</v>
      </c>
      <c r="P244" s="37">
        <f t="shared" si="60"/>
        <v>10</v>
      </c>
      <c r="Q244" s="37">
        <f t="shared" si="61"/>
        <v>11</v>
      </c>
      <c r="R244" s="37">
        <f t="shared" si="62"/>
        <v>12</v>
      </c>
    </row>
    <row r="245" spans="1:18" ht="19.5" thickBot="1">
      <c r="A245" s="65">
        <f t="shared" si="49"/>
        <v>244</v>
      </c>
      <c r="B245" s="33"/>
      <c r="C245" s="34">
        <f>VLOOKUP(B245,Partition!$G$2:$H$38,2)</f>
        <v>0</v>
      </c>
      <c r="D245" s="35">
        <f>COUNTIF(INDEX(C245:INDEX($C$1:C245,IFERROR(LOOKUP(2,1/($D$1:D244=2),ROW($D$1:D244)-MIN(ROW($D$1:D244)-1)),1),),),C245)</f>
        <v>2</v>
      </c>
      <c r="E245" s="34" t="str">
        <f t="shared" si="50"/>
        <v/>
      </c>
      <c r="F245" s="36">
        <f>COUNTIF(INDEX(E245:INDEX($E$1:E245,IFERROR(LOOKUP(2,1/($F$1:F244=2),ROW($F$1:F244)-MIN(ROW($F$1:F244)-1)),1),),),E245)</f>
        <v>2</v>
      </c>
      <c r="G245" s="37">
        <f t="shared" si="51"/>
        <v>1</v>
      </c>
      <c r="H245" s="37">
        <f t="shared" si="52"/>
        <v>2</v>
      </c>
      <c r="I245" s="37">
        <f t="shared" si="53"/>
        <v>3</v>
      </c>
      <c r="J245" s="37">
        <f t="shared" si="54"/>
        <v>4</v>
      </c>
      <c r="K245" s="37">
        <f t="shared" si="55"/>
        <v>5</v>
      </c>
      <c r="L245" s="37">
        <f t="shared" si="56"/>
        <v>6</v>
      </c>
      <c r="M245" s="37">
        <f t="shared" si="57"/>
        <v>7</v>
      </c>
      <c r="N245" s="37">
        <f t="shared" si="58"/>
        <v>8</v>
      </c>
      <c r="O245" s="37">
        <f t="shared" si="59"/>
        <v>9</v>
      </c>
      <c r="P245" s="37">
        <f t="shared" si="60"/>
        <v>10</v>
      </c>
      <c r="Q245" s="37">
        <f t="shared" si="61"/>
        <v>11</v>
      </c>
      <c r="R245" s="37">
        <f t="shared" si="62"/>
        <v>12</v>
      </c>
    </row>
    <row r="246" spans="1:18" ht="19.5" thickBot="1">
      <c r="A246" s="65">
        <f t="shared" si="49"/>
        <v>245</v>
      </c>
      <c r="B246" s="33"/>
      <c r="C246" s="34">
        <f>VLOOKUP(B246,Partition!$G$2:$H$38,2)</f>
        <v>0</v>
      </c>
      <c r="D246" s="35">
        <f>COUNTIF(INDEX(C246:INDEX($C$1:C246,IFERROR(LOOKUP(2,1/($D$1:D245=2),ROW($D$1:D245)-MIN(ROW($D$1:D245)-1)),1),),),C246)</f>
        <v>2</v>
      </c>
      <c r="E246" s="34" t="str">
        <f t="shared" si="50"/>
        <v/>
      </c>
      <c r="F246" s="36">
        <f>COUNTIF(INDEX(E246:INDEX($E$1:E246,IFERROR(LOOKUP(2,1/($F$1:F245=2),ROW($F$1:F245)-MIN(ROW($F$1:F245)-1)),1),),),E246)</f>
        <v>2</v>
      </c>
      <c r="G246" s="37">
        <f t="shared" si="51"/>
        <v>1</v>
      </c>
      <c r="H246" s="37">
        <f t="shared" si="52"/>
        <v>2</v>
      </c>
      <c r="I246" s="37">
        <f t="shared" si="53"/>
        <v>3</v>
      </c>
      <c r="J246" s="37">
        <f t="shared" si="54"/>
        <v>4</v>
      </c>
      <c r="K246" s="37">
        <f t="shared" si="55"/>
        <v>5</v>
      </c>
      <c r="L246" s="37">
        <f t="shared" si="56"/>
        <v>6</v>
      </c>
      <c r="M246" s="37">
        <f t="shared" si="57"/>
        <v>7</v>
      </c>
      <c r="N246" s="37">
        <f t="shared" si="58"/>
        <v>8</v>
      </c>
      <c r="O246" s="37">
        <f t="shared" si="59"/>
        <v>9</v>
      </c>
      <c r="P246" s="37">
        <f t="shared" si="60"/>
        <v>10</v>
      </c>
      <c r="Q246" s="37">
        <f t="shared" si="61"/>
        <v>11</v>
      </c>
      <c r="R246" s="37">
        <f t="shared" si="62"/>
        <v>12</v>
      </c>
    </row>
    <row r="247" spans="1:18" ht="19.5" thickBot="1">
      <c r="A247" s="65">
        <f t="shared" si="49"/>
        <v>246</v>
      </c>
      <c r="B247" s="33"/>
      <c r="C247" s="34">
        <f>VLOOKUP(B247,Partition!$G$2:$H$38,2)</f>
        <v>0</v>
      </c>
      <c r="D247" s="35">
        <f>COUNTIF(INDEX(C247:INDEX($C$1:C247,IFERROR(LOOKUP(2,1/($D$1:D246=2),ROW($D$1:D246)-MIN(ROW($D$1:D246)-1)),1),),),C247)</f>
        <v>2</v>
      </c>
      <c r="E247" s="34" t="str">
        <f t="shared" si="50"/>
        <v/>
      </c>
      <c r="F247" s="36">
        <f>COUNTIF(INDEX(E247:INDEX($E$1:E247,IFERROR(LOOKUP(2,1/($F$1:F246=2),ROW($F$1:F246)-MIN(ROW($F$1:F246)-1)),1),),),E247)</f>
        <v>2</v>
      </c>
      <c r="G247" s="37">
        <f t="shared" si="51"/>
        <v>1</v>
      </c>
      <c r="H247" s="37">
        <f t="shared" si="52"/>
        <v>2</v>
      </c>
      <c r="I247" s="37">
        <f t="shared" si="53"/>
        <v>3</v>
      </c>
      <c r="J247" s="37">
        <f t="shared" si="54"/>
        <v>4</v>
      </c>
      <c r="K247" s="37">
        <f t="shared" si="55"/>
        <v>5</v>
      </c>
      <c r="L247" s="37">
        <f t="shared" si="56"/>
        <v>6</v>
      </c>
      <c r="M247" s="37">
        <f t="shared" si="57"/>
        <v>7</v>
      </c>
      <c r="N247" s="37">
        <f t="shared" si="58"/>
        <v>8</v>
      </c>
      <c r="O247" s="37">
        <f t="shared" si="59"/>
        <v>9</v>
      </c>
      <c r="P247" s="37">
        <f t="shared" si="60"/>
        <v>10</v>
      </c>
      <c r="Q247" s="37">
        <f t="shared" si="61"/>
        <v>11</v>
      </c>
      <c r="R247" s="37">
        <f t="shared" si="62"/>
        <v>12</v>
      </c>
    </row>
    <row r="248" spans="1:18" ht="19.5" thickBot="1">
      <c r="A248" s="65">
        <f t="shared" si="49"/>
        <v>247</v>
      </c>
      <c r="B248" s="33"/>
      <c r="C248" s="34">
        <f>VLOOKUP(B248,Partition!$G$2:$H$38,2)</f>
        <v>0</v>
      </c>
      <c r="D248" s="35">
        <f>COUNTIF(INDEX(C248:INDEX($C$1:C248,IFERROR(LOOKUP(2,1/($D$1:D247=2),ROW($D$1:D247)-MIN(ROW($D$1:D247)-1)),1),),),C248)</f>
        <v>2</v>
      </c>
      <c r="E248" s="34" t="str">
        <f t="shared" si="50"/>
        <v/>
      </c>
      <c r="F248" s="36">
        <f>COUNTIF(INDEX(E248:INDEX($E$1:E248,IFERROR(LOOKUP(2,1/($F$1:F247=2),ROW($F$1:F247)-MIN(ROW($F$1:F247)-1)),1),),),E248)</f>
        <v>2</v>
      </c>
      <c r="G248" s="37">
        <f t="shared" si="51"/>
        <v>1</v>
      </c>
      <c r="H248" s="37">
        <f t="shared" si="52"/>
        <v>2</v>
      </c>
      <c r="I248" s="37">
        <f t="shared" si="53"/>
        <v>3</v>
      </c>
      <c r="J248" s="37">
        <f t="shared" si="54"/>
        <v>4</v>
      </c>
      <c r="K248" s="37">
        <f t="shared" si="55"/>
        <v>5</v>
      </c>
      <c r="L248" s="37">
        <f t="shared" si="56"/>
        <v>6</v>
      </c>
      <c r="M248" s="37">
        <f t="shared" si="57"/>
        <v>7</v>
      </c>
      <c r="N248" s="37">
        <f t="shared" si="58"/>
        <v>8</v>
      </c>
      <c r="O248" s="37">
        <f t="shared" si="59"/>
        <v>9</v>
      </c>
      <c r="P248" s="37">
        <f t="shared" si="60"/>
        <v>10</v>
      </c>
      <c r="Q248" s="37">
        <f t="shared" si="61"/>
        <v>11</v>
      </c>
      <c r="R248" s="37">
        <f t="shared" si="62"/>
        <v>12</v>
      </c>
    </row>
    <row r="249" spans="1:18" ht="19.5" thickBot="1">
      <c r="A249" s="65">
        <f t="shared" si="49"/>
        <v>248</v>
      </c>
      <c r="B249" s="33"/>
      <c r="C249" s="34">
        <f>VLOOKUP(B249,Partition!$G$2:$H$38,2)</f>
        <v>0</v>
      </c>
      <c r="D249" s="35">
        <f>COUNTIF(INDEX(C249:INDEX($C$1:C249,IFERROR(LOOKUP(2,1/($D$1:D248=2),ROW($D$1:D248)-MIN(ROW($D$1:D248)-1)),1),),),C249)</f>
        <v>2</v>
      </c>
      <c r="E249" s="34" t="str">
        <f t="shared" si="50"/>
        <v/>
      </c>
      <c r="F249" s="36">
        <f>COUNTIF(INDEX(E249:INDEX($E$1:E249,IFERROR(LOOKUP(2,1/($F$1:F248=2),ROW($F$1:F248)-MIN(ROW($F$1:F248)-1)),1),),),E249)</f>
        <v>2</v>
      </c>
      <c r="G249" s="37">
        <f t="shared" si="51"/>
        <v>1</v>
      </c>
      <c r="H249" s="37">
        <f t="shared" si="52"/>
        <v>2</v>
      </c>
      <c r="I249" s="37">
        <f t="shared" si="53"/>
        <v>3</v>
      </c>
      <c r="J249" s="37">
        <f t="shared" si="54"/>
        <v>4</v>
      </c>
      <c r="K249" s="37">
        <f t="shared" si="55"/>
        <v>5</v>
      </c>
      <c r="L249" s="37">
        <f t="shared" si="56"/>
        <v>6</v>
      </c>
      <c r="M249" s="37">
        <f t="shared" si="57"/>
        <v>7</v>
      </c>
      <c r="N249" s="37">
        <f t="shared" si="58"/>
        <v>8</v>
      </c>
      <c r="O249" s="37">
        <f t="shared" si="59"/>
        <v>9</v>
      </c>
      <c r="P249" s="37">
        <f t="shared" si="60"/>
        <v>10</v>
      </c>
      <c r="Q249" s="37">
        <f t="shared" si="61"/>
        <v>11</v>
      </c>
      <c r="R249" s="37">
        <f t="shared" si="62"/>
        <v>12</v>
      </c>
    </row>
    <row r="250" spans="1:18" ht="19.5" thickBot="1">
      <c r="A250" s="65">
        <f t="shared" si="49"/>
        <v>249</v>
      </c>
      <c r="B250" s="33"/>
      <c r="C250" s="34">
        <f>VLOOKUP(B250,Partition!$G$2:$H$38,2)</f>
        <v>0</v>
      </c>
      <c r="D250" s="35">
        <f>COUNTIF(INDEX(C250:INDEX($C$1:C250,IFERROR(LOOKUP(2,1/($D$1:D249=2),ROW($D$1:D249)-MIN(ROW($D$1:D249)-1)),1),),),C250)</f>
        <v>2</v>
      </c>
      <c r="E250" s="34" t="str">
        <f t="shared" si="50"/>
        <v/>
      </c>
      <c r="F250" s="36">
        <f>COUNTIF(INDEX(E250:INDEX($E$1:E250,IFERROR(LOOKUP(2,1/($F$1:F249=2),ROW($F$1:F249)-MIN(ROW($F$1:F249)-1)),1),),),E250)</f>
        <v>2</v>
      </c>
      <c r="G250" s="37">
        <f t="shared" si="51"/>
        <v>1</v>
      </c>
      <c r="H250" s="37">
        <f t="shared" si="52"/>
        <v>2</v>
      </c>
      <c r="I250" s="37">
        <f t="shared" si="53"/>
        <v>3</v>
      </c>
      <c r="J250" s="37">
        <f t="shared" si="54"/>
        <v>4</v>
      </c>
      <c r="K250" s="37">
        <f t="shared" si="55"/>
        <v>5</v>
      </c>
      <c r="L250" s="37">
        <f t="shared" si="56"/>
        <v>6</v>
      </c>
      <c r="M250" s="37">
        <f t="shared" si="57"/>
        <v>7</v>
      </c>
      <c r="N250" s="37">
        <f t="shared" si="58"/>
        <v>8</v>
      </c>
      <c r="O250" s="37">
        <f t="shared" si="59"/>
        <v>9</v>
      </c>
      <c r="P250" s="37">
        <f t="shared" si="60"/>
        <v>10</v>
      </c>
      <c r="Q250" s="37">
        <f t="shared" si="61"/>
        <v>11</v>
      </c>
      <c r="R250" s="37">
        <f t="shared" si="62"/>
        <v>12</v>
      </c>
    </row>
    <row r="251" spans="1:18" ht="19.5" thickBot="1">
      <c r="A251" s="65">
        <f t="shared" si="49"/>
        <v>250</v>
      </c>
      <c r="B251" s="33"/>
      <c r="C251" s="34">
        <f>VLOOKUP(B251,Partition!$G$2:$H$38,2)</f>
        <v>0</v>
      </c>
      <c r="D251" s="35">
        <f>COUNTIF(INDEX(C251:INDEX($C$1:C251,IFERROR(LOOKUP(2,1/($D$1:D250=2),ROW($D$1:D250)-MIN(ROW($D$1:D250)-1)),1),),),C251)</f>
        <v>2</v>
      </c>
      <c r="E251" s="34" t="str">
        <f t="shared" si="50"/>
        <v/>
      </c>
      <c r="F251" s="36">
        <f>COUNTIF(INDEX(E251:INDEX($E$1:E251,IFERROR(LOOKUP(2,1/($F$1:F250=2),ROW($F$1:F250)-MIN(ROW($F$1:F250)-1)),1),),),E251)</f>
        <v>2</v>
      </c>
      <c r="G251" s="37">
        <f t="shared" si="51"/>
        <v>1</v>
      </c>
      <c r="H251" s="37">
        <f t="shared" si="52"/>
        <v>2</v>
      </c>
      <c r="I251" s="37">
        <f t="shared" si="53"/>
        <v>3</v>
      </c>
      <c r="J251" s="37">
        <f t="shared" si="54"/>
        <v>4</v>
      </c>
      <c r="K251" s="37">
        <f t="shared" si="55"/>
        <v>5</v>
      </c>
      <c r="L251" s="37">
        <f t="shared" si="56"/>
        <v>6</v>
      </c>
      <c r="M251" s="37">
        <f t="shared" si="57"/>
        <v>7</v>
      </c>
      <c r="N251" s="37">
        <f t="shared" si="58"/>
        <v>8</v>
      </c>
      <c r="O251" s="37">
        <f t="shared" si="59"/>
        <v>9</v>
      </c>
      <c r="P251" s="37">
        <f t="shared" si="60"/>
        <v>10</v>
      </c>
      <c r="Q251" s="37">
        <f t="shared" si="61"/>
        <v>11</v>
      </c>
      <c r="R251" s="37">
        <f t="shared" si="62"/>
        <v>12</v>
      </c>
    </row>
    <row r="252" spans="1:18">
      <c r="D252" s="40"/>
      <c r="F252" s="40"/>
    </row>
    <row r="253" spans="1:18">
      <c r="D253" s="40"/>
      <c r="F253" s="40"/>
    </row>
    <row r="254" spans="1:18">
      <c r="D254" s="40"/>
      <c r="F254" s="40"/>
    </row>
    <row r="255" spans="1:18">
      <c r="D255" s="40"/>
      <c r="F255" s="40"/>
    </row>
    <row r="256" spans="1:18">
      <c r="D256" s="40"/>
      <c r="F256" s="40"/>
    </row>
    <row r="257" spans="4:6">
      <c r="D257" s="40"/>
      <c r="F257" s="40"/>
    </row>
    <row r="258" spans="4:6">
      <c r="D258" s="40"/>
      <c r="F258" s="40"/>
    </row>
    <row r="259" spans="4:6">
      <c r="D259" s="40"/>
      <c r="F259" s="40"/>
    </row>
    <row r="260" spans="4:6">
      <c r="D260" s="40"/>
      <c r="F260" s="40"/>
    </row>
    <row r="261" spans="4:6">
      <c r="D261" s="40"/>
      <c r="F261" s="40"/>
    </row>
    <row r="262" spans="4:6">
      <c r="D262" s="40"/>
      <c r="F262" s="40"/>
    </row>
    <row r="263" spans="4:6">
      <c r="D263" s="40"/>
      <c r="F263" s="40"/>
    </row>
    <row r="264" spans="4:6">
      <c r="D264" s="40"/>
      <c r="F264" s="40"/>
    </row>
    <row r="265" spans="4:6">
      <c r="D265" s="40"/>
      <c r="F265" s="40"/>
    </row>
    <row r="266" spans="4:6">
      <c r="D266" s="40"/>
      <c r="F266" s="40"/>
    </row>
    <row r="267" spans="4:6">
      <c r="D267" s="40"/>
      <c r="F267" s="40"/>
    </row>
    <row r="268" spans="4:6">
      <c r="D268" s="40"/>
      <c r="F268" s="40"/>
    </row>
    <row r="269" spans="4:6">
      <c r="D269" s="40"/>
      <c r="F269" s="40"/>
    </row>
    <row r="270" spans="4:6">
      <c r="D270" s="40"/>
      <c r="F270" s="40"/>
    </row>
    <row r="271" spans="4:6">
      <c r="D271" s="40"/>
      <c r="F271" s="40"/>
    </row>
    <row r="272" spans="4:6">
      <c r="D272" s="40"/>
      <c r="F272" s="40"/>
    </row>
    <row r="273" spans="4:6">
      <c r="D273" s="40"/>
      <c r="F273" s="40"/>
    </row>
    <row r="274" spans="4:6">
      <c r="D274" s="40"/>
      <c r="F274" s="40"/>
    </row>
    <row r="275" spans="4:6">
      <c r="D275" s="40"/>
      <c r="F275" s="40"/>
    </row>
    <row r="276" spans="4:6">
      <c r="D276" s="40"/>
      <c r="F276" s="40"/>
    </row>
    <row r="277" spans="4:6">
      <c r="D277" s="40"/>
      <c r="F277" s="40"/>
    </row>
    <row r="278" spans="4:6">
      <c r="D278" s="40"/>
      <c r="F278" s="40"/>
    </row>
    <row r="279" spans="4:6">
      <c r="D279" s="40"/>
      <c r="F279" s="40"/>
    </row>
    <row r="280" spans="4:6">
      <c r="D280" s="40"/>
      <c r="F280" s="40"/>
    </row>
    <row r="281" spans="4:6">
      <c r="D281" s="40"/>
      <c r="F281" s="40"/>
    </row>
    <row r="282" spans="4:6">
      <c r="D282" s="40"/>
      <c r="F282" s="40"/>
    </row>
    <row r="283" spans="4:6">
      <c r="D283" s="40"/>
      <c r="F283" s="40"/>
    </row>
    <row r="284" spans="4:6">
      <c r="D284" s="40"/>
      <c r="F284" s="40"/>
    </row>
    <row r="285" spans="4:6">
      <c r="D285" s="40"/>
      <c r="F285" s="40"/>
    </row>
    <row r="286" spans="4:6">
      <c r="D286" s="40"/>
      <c r="F286" s="40"/>
    </row>
    <row r="287" spans="4:6">
      <c r="D287" s="40"/>
      <c r="F287" s="40"/>
    </row>
    <row r="288" spans="4:6">
      <c r="D288" s="40"/>
      <c r="F288" s="40"/>
    </row>
    <row r="289" spans="4:6">
      <c r="D289" s="40"/>
      <c r="F289" s="40"/>
    </row>
    <row r="290" spans="4:6">
      <c r="D290" s="40"/>
      <c r="F290" s="40"/>
    </row>
    <row r="291" spans="4:6">
      <c r="D291" s="40"/>
      <c r="F291" s="40"/>
    </row>
    <row r="292" spans="4:6">
      <c r="D292" s="40"/>
      <c r="F292" s="40"/>
    </row>
    <row r="293" spans="4:6">
      <c r="D293" s="40"/>
      <c r="F293" s="40"/>
    </row>
    <row r="294" spans="4:6">
      <c r="D294" s="40"/>
      <c r="F294" s="40"/>
    </row>
    <row r="295" spans="4:6">
      <c r="D295" s="40"/>
      <c r="F295" s="40"/>
    </row>
    <row r="296" spans="4:6">
      <c r="D296" s="40"/>
      <c r="F296" s="40"/>
    </row>
    <row r="297" spans="4:6">
      <c r="D297" s="40"/>
      <c r="F297" s="40"/>
    </row>
    <row r="298" spans="4:6">
      <c r="D298" s="40"/>
      <c r="F298" s="40"/>
    </row>
    <row r="299" spans="4:6">
      <c r="D299" s="40"/>
      <c r="F299" s="40"/>
    </row>
    <row r="300" spans="4:6">
      <c r="D300" s="40"/>
      <c r="F300" s="40"/>
    </row>
    <row r="301" spans="4:6">
      <c r="D301" s="40"/>
      <c r="F301" s="40"/>
    </row>
    <row r="302" spans="4:6">
      <c r="D302" s="40"/>
      <c r="F302" s="40"/>
    </row>
    <row r="303" spans="4:6">
      <c r="D303" s="40"/>
      <c r="F303" s="40"/>
    </row>
    <row r="304" spans="4:6">
      <c r="D304" s="40"/>
      <c r="F304" s="40"/>
    </row>
    <row r="305" spans="4:6">
      <c r="D305" s="40"/>
      <c r="F305" s="40"/>
    </row>
    <row r="306" spans="4:6">
      <c r="D306" s="40"/>
      <c r="F306" s="40"/>
    </row>
    <row r="307" spans="4:6">
      <c r="D307" s="40"/>
      <c r="F307" s="40"/>
    </row>
    <row r="308" spans="4:6">
      <c r="D308" s="40"/>
      <c r="F308" s="40"/>
    </row>
    <row r="309" spans="4:6">
      <c r="D309" s="40"/>
      <c r="F309" s="40"/>
    </row>
    <row r="310" spans="4:6">
      <c r="D310" s="40"/>
      <c r="F310" s="40"/>
    </row>
    <row r="311" spans="4:6">
      <c r="D311" s="40"/>
      <c r="F311" s="40"/>
    </row>
    <row r="312" spans="4:6">
      <c r="D312" s="40"/>
      <c r="F312" s="40"/>
    </row>
    <row r="313" spans="4:6">
      <c r="D313" s="40"/>
      <c r="F313" s="40"/>
    </row>
    <row r="314" spans="4:6">
      <c r="D314" s="40"/>
      <c r="F314" s="40"/>
    </row>
    <row r="315" spans="4:6">
      <c r="D315" s="40"/>
      <c r="F315" s="40"/>
    </row>
    <row r="316" spans="4:6">
      <c r="D316" s="40"/>
      <c r="F316" s="40"/>
    </row>
    <row r="317" spans="4:6">
      <c r="D317" s="40"/>
      <c r="F317" s="40"/>
    </row>
    <row r="318" spans="4:6">
      <c r="D318" s="40"/>
      <c r="F318" s="40"/>
    </row>
    <row r="319" spans="4:6">
      <c r="D319" s="40"/>
      <c r="F319" s="40"/>
    </row>
    <row r="320" spans="4:6">
      <c r="D320" s="40"/>
      <c r="F320" s="40"/>
    </row>
    <row r="321" spans="4:6">
      <c r="D321" s="40"/>
      <c r="F321" s="40"/>
    </row>
    <row r="322" spans="4:6">
      <c r="D322" s="40"/>
      <c r="F322" s="40"/>
    </row>
    <row r="323" spans="4:6">
      <c r="D323" s="40"/>
      <c r="F323" s="40"/>
    </row>
    <row r="324" spans="4:6">
      <c r="D324" s="40"/>
      <c r="F324" s="40"/>
    </row>
    <row r="325" spans="4:6">
      <c r="D325" s="40"/>
      <c r="F325" s="40"/>
    </row>
    <row r="326" spans="4:6">
      <c r="D326" s="40"/>
      <c r="F326" s="40"/>
    </row>
    <row r="327" spans="4:6">
      <c r="D327" s="40"/>
      <c r="F327" s="40"/>
    </row>
    <row r="328" spans="4:6">
      <c r="D328" s="40"/>
      <c r="F328" s="40"/>
    </row>
    <row r="329" spans="4:6">
      <c r="D329" s="40"/>
      <c r="F329" s="40"/>
    </row>
    <row r="330" spans="4:6">
      <c r="D330" s="40"/>
      <c r="F330" s="40"/>
    </row>
    <row r="331" spans="4:6">
      <c r="D331" s="40"/>
      <c r="F331" s="40"/>
    </row>
    <row r="332" spans="4:6">
      <c r="D332" s="40"/>
      <c r="F332" s="40"/>
    </row>
    <row r="333" spans="4:6">
      <c r="D333" s="40"/>
      <c r="F333" s="40"/>
    </row>
    <row r="334" spans="4:6">
      <c r="D334" s="40"/>
      <c r="F334" s="40"/>
    </row>
    <row r="335" spans="4:6">
      <c r="D335" s="40"/>
      <c r="F335" s="40"/>
    </row>
    <row r="336" spans="4:6">
      <c r="D336" s="40"/>
      <c r="F336" s="40"/>
    </row>
    <row r="337" spans="4:6">
      <c r="D337" s="40"/>
      <c r="F337" s="40"/>
    </row>
    <row r="338" spans="4:6">
      <c r="D338" s="40"/>
      <c r="F338" s="40"/>
    </row>
    <row r="339" spans="4:6">
      <c r="D339" s="40"/>
      <c r="F339" s="40"/>
    </row>
    <row r="340" spans="4:6">
      <c r="D340" s="40"/>
      <c r="F340" s="40"/>
    </row>
    <row r="341" spans="4:6">
      <c r="D341" s="40"/>
      <c r="F341" s="40"/>
    </row>
    <row r="342" spans="4:6">
      <c r="D342" s="40"/>
      <c r="F342" s="40"/>
    </row>
    <row r="343" spans="4:6">
      <c r="D343" s="40"/>
      <c r="F343" s="40"/>
    </row>
    <row r="344" spans="4:6">
      <c r="D344" s="40"/>
      <c r="F344" s="40"/>
    </row>
    <row r="345" spans="4:6">
      <c r="D345" s="40"/>
      <c r="F345" s="40"/>
    </row>
    <row r="346" spans="4:6">
      <c r="D346" s="40"/>
      <c r="F346" s="40"/>
    </row>
    <row r="347" spans="4:6">
      <c r="D347" s="40"/>
      <c r="F347" s="40"/>
    </row>
    <row r="348" spans="4:6">
      <c r="D348" s="40"/>
      <c r="F348" s="40"/>
    </row>
    <row r="349" spans="4:6">
      <c r="D349" s="40"/>
      <c r="F349" s="40"/>
    </row>
    <row r="350" spans="4:6">
      <c r="D350" s="40"/>
      <c r="F350" s="40"/>
    </row>
    <row r="351" spans="4:6">
      <c r="D351" s="40"/>
      <c r="F351" s="40"/>
    </row>
    <row r="352" spans="4:6">
      <c r="D352" s="40"/>
      <c r="F352" s="40"/>
    </row>
    <row r="353" spans="4:6">
      <c r="D353" s="40"/>
      <c r="F353" s="40"/>
    </row>
    <row r="354" spans="4:6">
      <c r="D354" s="40"/>
      <c r="F354" s="40"/>
    </row>
    <row r="355" spans="4:6">
      <c r="D355" s="40"/>
      <c r="F355" s="40"/>
    </row>
    <row r="356" spans="4:6">
      <c r="D356" s="40"/>
      <c r="F356" s="40"/>
    </row>
    <row r="357" spans="4:6">
      <c r="D357" s="40"/>
      <c r="F357" s="40"/>
    </row>
    <row r="358" spans="4:6">
      <c r="D358" s="40"/>
      <c r="F358" s="40"/>
    </row>
    <row r="359" spans="4:6">
      <c r="D359" s="40"/>
      <c r="F359" s="40"/>
    </row>
    <row r="360" spans="4:6">
      <c r="D360" s="40"/>
      <c r="F360" s="40"/>
    </row>
    <row r="361" spans="4:6">
      <c r="D361" s="40"/>
      <c r="F361" s="40"/>
    </row>
    <row r="362" spans="4:6">
      <c r="D362" s="40"/>
      <c r="F362" s="40"/>
    </row>
    <row r="363" spans="4:6">
      <c r="D363" s="40"/>
      <c r="F363" s="40"/>
    </row>
    <row r="364" spans="4:6">
      <c r="D364" s="40"/>
      <c r="F364" s="40"/>
    </row>
    <row r="365" spans="4:6">
      <c r="D365" s="40"/>
      <c r="F365" s="40"/>
    </row>
    <row r="366" spans="4:6">
      <c r="D366" s="40"/>
      <c r="F366" s="40"/>
    </row>
    <row r="367" spans="4:6">
      <c r="D367" s="40"/>
      <c r="F367" s="40"/>
    </row>
    <row r="368" spans="4:6">
      <c r="D368" s="40"/>
      <c r="F368" s="40"/>
    </row>
    <row r="369" spans="4:6">
      <c r="D369" s="40"/>
      <c r="F369" s="40"/>
    </row>
    <row r="370" spans="4:6">
      <c r="D370" s="40"/>
      <c r="F370" s="40"/>
    </row>
    <row r="371" spans="4:6">
      <c r="D371" s="40"/>
      <c r="F371" s="40"/>
    </row>
    <row r="372" spans="4:6">
      <c r="D372" s="40"/>
      <c r="F372" s="40"/>
    </row>
    <row r="373" spans="4:6">
      <c r="D373" s="40"/>
      <c r="F373" s="40"/>
    </row>
    <row r="374" spans="4:6">
      <c r="D374" s="40"/>
      <c r="F374" s="40"/>
    </row>
    <row r="375" spans="4:6">
      <c r="D375" s="40"/>
      <c r="F375" s="40"/>
    </row>
    <row r="376" spans="4:6">
      <c r="D376" s="40"/>
      <c r="F376" s="40"/>
    </row>
    <row r="377" spans="4:6">
      <c r="D377" s="40"/>
      <c r="F377" s="40"/>
    </row>
    <row r="378" spans="4:6">
      <c r="D378" s="40"/>
      <c r="F378" s="40"/>
    </row>
    <row r="379" spans="4:6">
      <c r="D379" s="40"/>
      <c r="F379" s="40"/>
    </row>
    <row r="380" spans="4:6">
      <c r="D380" s="40"/>
      <c r="F380" s="40"/>
    </row>
    <row r="381" spans="4:6">
      <c r="D381" s="40"/>
      <c r="F381" s="40"/>
    </row>
    <row r="382" spans="4:6">
      <c r="D382" s="40"/>
      <c r="F382" s="40"/>
    </row>
    <row r="383" spans="4:6">
      <c r="D383" s="40"/>
      <c r="F383" s="40"/>
    </row>
    <row r="384" spans="4:6">
      <c r="D384" s="40"/>
      <c r="F384" s="40"/>
    </row>
    <row r="385" spans="4:6">
      <c r="D385" s="40"/>
      <c r="F385" s="40"/>
    </row>
    <row r="386" spans="4:6">
      <c r="D386" s="40"/>
      <c r="F386" s="40"/>
    </row>
    <row r="387" spans="4:6">
      <c r="D387" s="40"/>
      <c r="F387" s="40"/>
    </row>
    <row r="388" spans="4:6">
      <c r="D388" s="40"/>
      <c r="F388" s="40"/>
    </row>
    <row r="389" spans="4:6">
      <c r="D389" s="40"/>
      <c r="F389" s="40"/>
    </row>
    <row r="390" spans="4:6">
      <c r="D390" s="40"/>
      <c r="F390" s="40"/>
    </row>
    <row r="391" spans="4:6">
      <c r="D391" s="40"/>
      <c r="F391" s="40"/>
    </row>
    <row r="392" spans="4:6">
      <c r="D392" s="40"/>
      <c r="F392" s="40"/>
    </row>
    <row r="393" spans="4:6">
      <c r="D393" s="40"/>
      <c r="F393" s="40"/>
    </row>
    <row r="394" spans="4:6">
      <c r="D394" s="40"/>
      <c r="F394" s="40"/>
    </row>
    <row r="395" spans="4:6">
      <c r="D395" s="40"/>
      <c r="F395" s="40"/>
    </row>
    <row r="396" spans="4:6">
      <c r="D396" s="40"/>
      <c r="F396" s="40"/>
    </row>
    <row r="397" spans="4:6">
      <c r="D397" s="40"/>
      <c r="F397" s="40"/>
    </row>
    <row r="398" spans="4:6">
      <c r="D398" s="40"/>
      <c r="F398" s="40"/>
    </row>
    <row r="399" spans="4:6">
      <c r="D399" s="40"/>
      <c r="F399" s="40"/>
    </row>
    <row r="400" spans="4:6">
      <c r="D400" s="40"/>
      <c r="F400" s="40"/>
    </row>
    <row r="401" spans="4:6">
      <c r="D401" s="40"/>
      <c r="F401" s="40"/>
    </row>
    <row r="402" spans="4:6">
      <c r="D402" s="40"/>
      <c r="F402" s="40"/>
    </row>
    <row r="403" spans="4:6">
      <c r="D403" s="40"/>
      <c r="F403" s="40"/>
    </row>
    <row r="404" spans="4:6">
      <c r="D404" s="40"/>
      <c r="F404" s="40"/>
    </row>
    <row r="405" spans="4:6">
      <c r="D405" s="40"/>
      <c r="F405" s="40"/>
    </row>
    <row r="406" spans="4:6">
      <c r="D406" s="40"/>
      <c r="F406" s="40"/>
    </row>
    <row r="407" spans="4:6">
      <c r="D407" s="40"/>
      <c r="F407" s="40"/>
    </row>
    <row r="408" spans="4:6">
      <c r="D408" s="40"/>
      <c r="F408" s="40"/>
    </row>
    <row r="409" spans="4:6">
      <c r="D409" s="40"/>
      <c r="F409" s="40"/>
    </row>
    <row r="410" spans="4:6">
      <c r="D410" s="40"/>
      <c r="F410" s="40"/>
    </row>
    <row r="411" spans="4:6">
      <c r="D411" s="40"/>
      <c r="F411" s="40"/>
    </row>
    <row r="412" spans="4:6">
      <c r="D412" s="40"/>
      <c r="F412" s="40"/>
    </row>
    <row r="413" spans="4:6">
      <c r="D413" s="40"/>
      <c r="F413" s="40"/>
    </row>
    <row r="414" spans="4:6">
      <c r="D414" s="40"/>
      <c r="F414" s="40"/>
    </row>
    <row r="415" spans="4:6">
      <c r="D415" s="40"/>
      <c r="F415" s="40"/>
    </row>
    <row r="416" spans="4:6">
      <c r="D416" s="40"/>
      <c r="F416" s="40"/>
    </row>
    <row r="417" spans="4:6">
      <c r="D417" s="40"/>
      <c r="F417" s="40"/>
    </row>
    <row r="418" spans="4:6">
      <c r="D418" s="40"/>
      <c r="F418" s="40"/>
    </row>
    <row r="419" spans="4:6">
      <c r="D419" s="40"/>
      <c r="F419" s="40"/>
    </row>
    <row r="420" spans="4:6">
      <c r="D420" s="40"/>
      <c r="F420" s="40"/>
    </row>
    <row r="421" spans="4:6">
      <c r="D421" s="40"/>
      <c r="F421" s="40"/>
    </row>
    <row r="422" spans="4:6">
      <c r="D422" s="40"/>
      <c r="F422" s="40"/>
    </row>
    <row r="423" spans="4:6">
      <c r="D423" s="40"/>
      <c r="F423" s="40"/>
    </row>
    <row r="424" spans="4:6">
      <c r="D424" s="40"/>
      <c r="F424" s="40"/>
    </row>
    <row r="425" spans="4:6">
      <c r="D425" s="40"/>
      <c r="F425" s="40"/>
    </row>
    <row r="426" spans="4:6">
      <c r="D426" s="40"/>
      <c r="F426" s="40"/>
    </row>
    <row r="427" spans="4:6">
      <c r="D427" s="40"/>
      <c r="F427" s="40"/>
    </row>
    <row r="428" spans="4:6">
      <c r="D428" s="40"/>
      <c r="F428" s="40"/>
    </row>
    <row r="429" spans="4:6">
      <c r="D429" s="40"/>
      <c r="F429" s="40"/>
    </row>
    <row r="430" spans="4:6">
      <c r="D430" s="40"/>
      <c r="F430" s="40"/>
    </row>
    <row r="431" spans="4:6">
      <c r="D431" s="40"/>
      <c r="F431" s="40"/>
    </row>
    <row r="432" spans="4:6">
      <c r="D432" s="40"/>
      <c r="F432" s="40"/>
    </row>
    <row r="433" spans="4:6">
      <c r="D433" s="40"/>
      <c r="F433" s="40"/>
    </row>
    <row r="434" spans="4:6">
      <c r="D434" s="40"/>
      <c r="F434" s="40"/>
    </row>
    <row r="435" spans="4:6">
      <c r="D435" s="40"/>
      <c r="F435" s="40"/>
    </row>
    <row r="436" spans="4:6">
      <c r="D436" s="40"/>
      <c r="F436" s="40"/>
    </row>
    <row r="437" spans="4:6">
      <c r="D437" s="40"/>
      <c r="F437" s="40"/>
    </row>
    <row r="438" spans="4:6">
      <c r="D438" s="40"/>
      <c r="F438" s="40"/>
    </row>
    <row r="439" spans="4:6">
      <c r="D439" s="40"/>
      <c r="F439" s="40"/>
    </row>
    <row r="440" spans="4:6">
      <c r="D440" s="40"/>
      <c r="F440" s="40"/>
    </row>
    <row r="441" spans="4:6">
      <c r="D441" s="40"/>
      <c r="F441" s="40"/>
    </row>
    <row r="442" spans="4:6">
      <c r="D442" s="40"/>
      <c r="F442" s="40"/>
    </row>
    <row r="443" spans="4:6">
      <c r="D443" s="40"/>
      <c r="F443" s="40"/>
    </row>
    <row r="444" spans="4:6">
      <c r="D444" s="40"/>
      <c r="F444" s="40"/>
    </row>
    <row r="445" spans="4:6">
      <c r="D445" s="40"/>
      <c r="F445" s="40"/>
    </row>
    <row r="446" spans="4:6">
      <c r="D446" s="40"/>
      <c r="F446" s="40"/>
    </row>
    <row r="447" spans="4:6">
      <c r="D447" s="40"/>
      <c r="F447" s="40"/>
    </row>
    <row r="448" spans="4:6">
      <c r="D448" s="40"/>
      <c r="F448" s="40"/>
    </row>
    <row r="449" spans="4:6">
      <c r="D449" s="40"/>
      <c r="F449" s="40"/>
    </row>
    <row r="450" spans="4:6">
      <c r="D450" s="40"/>
      <c r="F450" s="40"/>
    </row>
    <row r="451" spans="4:6">
      <c r="D451" s="40"/>
      <c r="F451" s="40"/>
    </row>
    <row r="452" spans="4:6">
      <c r="D452" s="40"/>
      <c r="F452" s="40"/>
    </row>
    <row r="453" spans="4:6">
      <c r="D453" s="40"/>
      <c r="F453" s="40"/>
    </row>
    <row r="454" spans="4:6">
      <c r="D454" s="40"/>
      <c r="F454" s="40"/>
    </row>
    <row r="455" spans="4:6">
      <c r="D455" s="40"/>
      <c r="F455" s="40"/>
    </row>
    <row r="456" spans="4:6">
      <c r="D456" s="40"/>
      <c r="F456" s="40"/>
    </row>
    <row r="457" spans="4:6">
      <c r="D457" s="40"/>
      <c r="F457" s="40"/>
    </row>
    <row r="458" spans="4:6">
      <c r="D458" s="40"/>
      <c r="F458" s="40"/>
    </row>
    <row r="459" spans="4:6">
      <c r="D459" s="40"/>
      <c r="F459" s="40"/>
    </row>
    <row r="460" spans="4:6">
      <c r="D460" s="40"/>
      <c r="F460" s="40"/>
    </row>
    <row r="461" spans="4:6">
      <c r="D461" s="40"/>
      <c r="F461" s="40"/>
    </row>
    <row r="462" spans="4:6">
      <c r="D462" s="40"/>
      <c r="F462" s="40"/>
    </row>
    <row r="463" spans="4:6">
      <c r="D463" s="40"/>
      <c r="F463" s="40"/>
    </row>
    <row r="464" spans="4:6">
      <c r="D464" s="40"/>
      <c r="F464" s="40"/>
    </row>
    <row r="465" spans="4:6">
      <c r="D465" s="40"/>
      <c r="F465" s="40"/>
    </row>
    <row r="466" spans="4:6">
      <c r="D466" s="40"/>
      <c r="F466" s="40"/>
    </row>
    <row r="467" spans="4:6">
      <c r="D467" s="40"/>
      <c r="F467" s="40"/>
    </row>
    <row r="468" spans="4:6">
      <c r="D468" s="40"/>
      <c r="F468" s="40"/>
    </row>
    <row r="469" spans="4:6">
      <c r="D469" s="40"/>
      <c r="F469" s="40"/>
    </row>
    <row r="470" spans="4:6">
      <c r="D470" s="40"/>
      <c r="F470" s="40"/>
    </row>
    <row r="471" spans="4:6">
      <c r="D471" s="40"/>
      <c r="F471" s="40"/>
    </row>
    <row r="472" spans="4:6">
      <c r="D472" s="40"/>
      <c r="F472" s="40"/>
    </row>
    <row r="473" spans="4:6">
      <c r="D473" s="40"/>
      <c r="F473" s="40"/>
    </row>
    <row r="474" spans="4:6">
      <c r="D474" s="40"/>
      <c r="F474" s="40"/>
    </row>
    <row r="475" spans="4:6">
      <c r="D475" s="40"/>
      <c r="F475" s="40"/>
    </row>
    <row r="476" spans="4:6">
      <c r="D476" s="40"/>
      <c r="F476" s="40"/>
    </row>
    <row r="477" spans="4:6">
      <c r="D477" s="40"/>
      <c r="F477" s="40"/>
    </row>
    <row r="478" spans="4:6">
      <c r="D478" s="40"/>
      <c r="F478" s="40"/>
    </row>
    <row r="479" spans="4:6">
      <c r="D479" s="40"/>
      <c r="F479" s="40"/>
    </row>
    <row r="480" spans="4:6">
      <c r="D480" s="40"/>
      <c r="F480" s="40"/>
    </row>
    <row r="481" spans="4:6">
      <c r="D481" s="40"/>
      <c r="F481" s="40"/>
    </row>
    <row r="482" spans="4:6">
      <c r="D482" s="40"/>
      <c r="F482" s="40"/>
    </row>
    <row r="483" spans="4:6">
      <c r="D483" s="40"/>
      <c r="F483" s="40"/>
    </row>
    <row r="484" spans="4:6">
      <c r="D484" s="40"/>
      <c r="F484" s="40"/>
    </row>
    <row r="485" spans="4:6">
      <c r="D485" s="40"/>
      <c r="F485" s="40"/>
    </row>
    <row r="486" spans="4:6">
      <c r="D486" s="40"/>
      <c r="F486" s="40"/>
    </row>
    <row r="487" spans="4:6">
      <c r="D487" s="40"/>
      <c r="F487" s="40"/>
    </row>
    <row r="488" spans="4:6">
      <c r="D488" s="40"/>
      <c r="F488" s="40"/>
    </row>
    <row r="489" spans="4:6">
      <c r="D489" s="40"/>
      <c r="F489" s="40"/>
    </row>
    <row r="490" spans="4:6">
      <c r="D490" s="40"/>
      <c r="F490" s="40"/>
    </row>
    <row r="491" spans="4:6">
      <c r="D491" s="40"/>
      <c r="F491" s="40"/>
    </row>
    <row r="492" spans="4:6">
      <c r="D492" s="40"/>
      <c r="F492" s="40"/>
    </row>
    <row r="493" spans="4:6">
      <c r="D493" s="40"/>
      <c r="F493" s="40"/>
    </row>
    <row r="494" spans="4:6">
      <c r="D494" s="40"/>
      <c r="F494" s="40"/>
    </row>
    <row r="495" spans="4:6">
      <c r="D495" s="40"/>
      <c r="F495" s="40"/>
    </row>
    <row r="496" spans="4:6">
      <c r="D496" s="40"/>
      <c r="F496" s="40"/>
    </row>
    <row r="497" spans="4:6">
      <c r="D497" s="40"/>
      <c r="F497" s="40"/>
    </row>
    <row r="498" spans="4:6">
      <c r="D498" s="40"/>
      <c r="F498" s="40"/>
    </row>
    <row r="499" spans="4:6">
      <c r="D499" s="40"/>
      <c r="F499" s="40"/>
    </row>
    <row r="500" spans="4:6">
      <c r="D500" s="40"/>
      <c r="F500" s="40"/>
    </row>
    <row r="501" spans="4:6">
      <c r="D501" s="40"/>
      <c r="F501" s="40"/>
    </row>
    <row r="502" spans="4:6">
      <c r="D502" s="40"/>
      <c r="F502" s="40"/>
    </row>
    <row r="503" spans="4:6">
      <c r="D503" s="40"/>
      <c r="F503" s="40"/>
    </row>
    <row r="504" spans="4:6">
      <c r="D504" s="40"/>
      <c r="F504" s="40"/>
    </row>
    <row r="505" spans="4:6">
      <c r="D505" s="40"/>
      <c r="F505" s="40"/>
    </row>
    <row r="506" spans="4:6">
      <c r="D506" s="40"/>
      <c r="F506" s="40"/>
    </row>
    <row r="507" spans="4:6">
      <c r="D507" s="40"/>
      <c r="F507" s="40"/>
    </row>
    <row r="508" spans="4:6">
      <c r="D508" s="40"/>
      <c r="F508" s="40"/>
    </row>
    <row r="509" spans="4:6">
      <c r="D509" s="40"/>
      <c r="F509" s="40"/>
    </row>
    <row r="510" spans="4:6">
      <c r="D510" s="40"/>
      <c r="F510" s="40"/>
    </row>
    <row r="511" spans="4:6">
      <c r="D511" s="40"/>
      <c r="F511" s="40"/>
    </row>
    <row r="512" spans="4:6">
      <c r="D512" s="40"/>
      <c r="F512" s="40"/>
    </row>
    <row r="513" spans="4:6">
      <c r="D513" s="40"/>
      <c r="F513" s="40"/>
    </row>
    <row r="514" spans="4:6">
      <c r="D514" s="40"/>
      <c r="F514" s="40"/>
    </row>
    <row r="515" spans="4:6">
      <c r="D515" s="40"/>
      <c r="F515" s="40"/>
    </row>
    <row r="516" spans="4:6">
      <c r="D516" s="40"/>
      <c r="F516" s="40"/>
    </row>
    <row r="517" spans="4:6">
      <c r="D517" s="40"/>
      <c r="F517" s="40"/>
    </row>
    <row r="518" spans="4:6">
      <c r="D518" s="40"/>
      <c r="F518" s="40"/>
    </row>
    <row r="519" spans="4:6">
      <c r="D519" s="40"/>
      <c r="F519" s="40"/>
    </row>
    <row r="520" spans="4:6">
      <c r="D520" s="40"/>
      <c r="F520" s="40"/>
    </row>
    <row r="521" spans="4:6">
      <c r="D521" s="40"/>
      <c r="F521" s="40"/>
    </row>
    <row r="522" spans="4:6">
      <c r="D522" s="40"/>
      <c r="F522" s="40"/>
    </row>
    <row r="523" spans="4:6">
      <c r="D523" s="40"/>
      <c r="F523" s="40"/>
    </row>
    <row r="524" spans="4:6">
      <c r="D524" s="40"/>
      <c r="F524" s="40"/>
    </row>
    <row r="525" spans="4:6">
      <c r="D525" s="40"/>
      <c r="F525" s="40"/>
    </row>
    <row r="526" spans="4:6">
      <c r="D526" s="40"/>
      <c r="F526" s="40"/>
    </row>
    <row r="527" spans="4:6">
      <c r="D527" s="40"/>
      <c r="F527" s="40"/>
    </row>
    <row r="528" spans="4:6">
      <c r="D528" s="40"/>
      <c r="F528" s="40"/>
    </row>
    <row r="529" spans="4:6">
      <c r="D529" s="40"/>
      <c r="F529" s="40"/>
    </row>
    <row r="530" spans="4:6">
      <c r="D530" s="40"/>
      <c r="F530" s="40"/>
    </row>
    <row r="531" spans="4:6">
      <c r="D531" s="40"/>
      <c r="F531" s="40"/>
    </row>
    <row r="532" spans="4:6">
      <c r="D532" s="40"/>
      <c r="F532" s="40"/>
    </row>
    <row r="533" spans="4:6">
      <c r="D533" s="40"/>
      <c r="F533" s="40"/>
    </row>
    <row r="534" spans="4:6">
      <c r="D534" s="40"/>
      <c r="F534" s="40"/>
    </row>
    <row r="535" spans="4:6">
      <c r="D535" s="40"/>
      <c r="F535" s="40"/>
    </row>
    <row r="536" spans="4:6">
      <c r="D536" s="40"/>
      <c r="F536" s="40"/>
    </row>
    <row r="537" spans="4:6">
      <c r="D537" s="40"/>
      <c r="F537" s="40"/>
    </row>
    <row r="538" spans="4:6">
      <c r="D538" s="40"/>
      <c r="F538" s="40"/>
    </row>
    <row r="539" spans="4:6">
      <c r="D539" s="40"/>
      <c r="F539" s="40"/>
    </row>
    <row r="540" spans="4:6">
      <c r="D540" s="40"/>
      <c r="F540" s="40"/>
    </row>
    <row r="541" spans="4:6">
      <c r="D541" s="40"/>
      <c r="F541" s="40"/>
    </row>
    <row r="542" spans="4:6">
      <c r="D542" s="40"/>
      <c r="F542" s="40"/>
    </row>
    <row r="543" spans="4:6">
      <c r="D543" s="40"/>
      <c r="F543" s="40"/>
    </row>
    <row r="544" spans="4:6">
      <c r="D544" s="40"/>
      <c r="F544" s="40"/>
    </row>
    <row r="545" spans="4:6">
      <c r="D545" s="40"/>
      <c r="F545" s="40"/>
    </row>
    <row r="546" spans="4:6">
      <c r="D546" s="40"/>
      <c r="F546" s="40"/>
    </row>
    <row r="547" spans="4:6">
      <c r="D547" s="40"/>
      <c r="F547" s="40"/>
    </row>
    <row r="548" spans="4:6">
      <c r="D548" s="40"/>
      <c r="F548" s="40"/>
    </row>
    <row r="549" spans="4:6">
      <c r="D549" s="40"/>
      <c r="F549" s="40"/>
    </row>
    <row r="550" spans="4:6">
      <c r="D550" s="40"/>
      <c r="F550" s="40"/>
    </row>
    <row r="551" spans="4:6">
      <c r="D551" s="40"/>
      <c r="F551" s="40"/>
    </row>
    <row r="552" spans="4:6">
      <c r="D552" s="40"/>
      <c r="F552" s="40"/>
    </row>
    <row r="553" spans="4:6">
      <c r="D553" s="40"/>
      <c r="F553" s="40"/>
    </row>
    <row r="554" spans="4:6">
      <c r="D554" s="40"/>
      <c r="F554" s="40"/>
    </row>
    <row r="555" spans="4:6">
      <c r="D555" s="40"/>
      <c r="F555" s="40"/>
    </row>
    <row r="556" spans="4:6">
      <c r="D556" s="40"/>
      <c r="F556" s="40"/>
    </row>
    <row r="557" spans="4:6">
      <c r="D557" s="40"/>
      <c r="F557" s="40"/>
    </row>
    <row r="558" spans="4:6">
      <c r="D558" s="40"/>
      <c r="F558" s="40"/>
    </row>
    <row r="559" spans="4:6">
      <c r="D559" s="40"/>
      <c r="F559" s="40"/>
    </row>
    <row r="560" spans="4:6">
      <c r="D560" s="40"/>
      <c r="F560" s="40"/>
    </row>
    <row r="561" spans="4:6">
      <c r="D561" s="40"/>
      <c r="F561" s="40"/>
    </row>
    <row r="562" spans="4:6">
      <c r="D562" s="40"/>
      <c r="F562" s="40"/>
    </row>
    <row r="563" spans="4:6">
      <c r="D563" s="40"/>
      <c r="F563" s="40"/>
    </row>
    <row r="564" spans="4:6">
      <c r="D564" s="40"/>
      <c r="F564" s="40"/>
    </row>
    <row r="565" spans="4:6">
      <c r="D565" s="40"/>
      <c r="F565" s="40"/>
    </row>
    <row r="566" spans="4:6">
      <c r="D566" s="40"/>
      <c r="F566" s="40"/>
    </row>
    <row r="567" spans="4:6">
      <c r="D567" s="40"/>
      <c r="F567" s="40"/>
    </row>
    <row r="568" spans="4:6">
      <c r="D568" s="40"/>
      <c r="F568" s="40"/>
    </row>
    <row r="569" spans="4:6">
      <c r="D569" s="40"/>
      <c r="F569" s="40"/>
    </row>
    <row r="570" spans="4:6">
      <c r="D570" s="40"/>
      <c r="F570" s="40"/>
    </row>
    <row r="571" spans="4:6">
      <c r="D571" s="40"/>
      <c r="F571" s="40"/>
    </row>
    <row r="572" spans="4:6">
      <c r="D572" s="40"/>
      <c r="F572" s="40"/>
    </row>
    <row r="573" spans="4:6">
      <c r="D573" s="40"/>
      <c r="F573" s="40"/>
    </row>
    <row r="574" spans="4:6">
      <c r="D574" s="40"/>
      <c r="F574" s="40"/>
    </row>
    <row r="575" spans="4:6">
      <c r="D575" s="40"/>
      <c r="F575" s="40"/>
    </row>
    <row r="576" spans="4:6">
      <c r="D576" s="40"/>
      <c r="F576" s="40"/>
    </row>
    <row r="577" spans="4:6">
      <c r="D577" s="40"/>
      <c r="F577" s="40"/>
    </row>
    <row r="578" spans="4:6">
      <c r="D578" s="40"/>
      <c r="F578" s="40"/>
    </row>
    <row r="579" spans="4:6">
      <c r="D579" s="40"/>
      <c r="F579" s="40"/>
    </row>
    <row r="580" spans="4:6">
      <c r="D580" s="40"/>
      <c r="F580" s="40"/>
    </row>
    <row r="581" spans="4:6">
      <c r="D581" s="40"/>
      <c r="F581" s="40"/>
    </row>
    <row r="582" spans="4:6">
      <c r="D582" s="40"/>
      <c r="F582" s="40"/>
    </row>
    <row r="583" spans="4:6">
      <c r="D583" s="40"/>
      <c r="F583" s="40"/>
    </row>
    <row r="584" spans="4:6">
      <c r="D584" s="40"/>
      <c r="F584" s="40"/>
    </row>
    <row r="585" spans="4:6">
      <c r="D585" s="40"/>
      <c r="F585" s="40"/>
    </row>
    <row r="586" spans="4:6">
      <c r="D586" s="40"/>
      <c r="F586" s="40"/>
    </row>
    <row r="587" spans="4:6">
      <c r="D587" s="40"/>
      <c r="F587" s="40"/>
    </row>
    <row r="588" spans="4:6">
      <c r="D588" s="40"/>
      <c r="F588" s="40"/>
    </row>
    <row r="589" spans="4:6">
      <c r="D589" s="40"/>
      <c r="F589" s="40"/>
    </row>
    <row r="590" spans="4:6">
      <c r="D590" s="40"/>
      <c r="F590" s="40"/>
    </row>
    <row r="591" spans="4:6">
      <c r="D591" s="40"/>
      <c r="F591" s="40"/>
    </row>
    <row r="592" spans="4:6">
      <c r="D592" s="40"/>
      <c r="F592" s="40"/>
    </row>
    <row r="593" spans="4:6">
      <c r="D593" s="40"/>
      <c r="F593" s="40"/>
    </row>
    <row r="594" spans="4:6">
      <c r="D594" s="40"/>
      <c r="F594" s="40"/>
    </row>
    <row r="595" spans="4:6">
      <c r="D595" s="40"/>
      <c r="F595" s="40"/>
    </row>
    <row r="596" spans="4:6">
      <c r="D596" s="40"/>
      <c r="F596" s="40"/>
    </row>
    <row r="597" spans="4:6">
      <c r="D597" s="40"/>
      <c r="F597" s="40"/>
    </row>
    <row r="598" spans="4:6">
      <c r="D598" s="40"/>
      <c r="F598" s="40"/>
    </row>
    <row r="599" spans="4:6">
      <c r="D599" s="40"/>
      <c r="F599" s="40"/>
    </row>
    <row r="600" spans="4:6">
      <c r="D600" s="40"/>
      <c r="F600" s="40"/>
    </row>
    <row r="601" spans="4:6">
      <c r="D601" s="40"/>
      <c r="F601" s="40"/>
    </row>
    <row r="602" spans="4:6">
      <c r="D602" s="40"/>
      <c r="F602" s="40"/>
    </row>
    <row r="603" spans="4:6">
      <c r="D603" s="40"/>
      <c r="F603" s="40"/>
    </row>
    <row r="604" spans="4:6">
      <c r="D604" s="40"/>
      <c r="F604" s="40"/>
    </row>
    <row r="605" spans="4:6">
      <c r="D605" s="40"/>
      <c r="F605" s="40"/>
    </row>
    <row r="606" spans="4:6">
      <c r="D606" s="40"/>
      <c r="F606" s="40"/>
    </row>
    <row r="607" spans="4:6">
      <c r="D607" s="40"/>
      <c r="F607" s="40"/>
    </row>
    <row r="608" spans="4:6">
      <c r="D608" s="40"/>
      <c r="F608" s="40"/>
    </row>
    <row r="609" spans="4:6">
      <c r="D609" s="40"/>
      <c r="F609" s="40"/>
    </row>
    <row r="610" spans="4:6">
      <c r="D610" s="40"/>
      <c r="F610" s="40"/>
    </row>
    <row r="611" spans="4:6">
      <c r="D611" s="40"/>
      <c r="F611" s="40"/>
    </row>
    <row r="612" spans="4:6">
      <c r="D612" s="40"/>
      <c r="F612" s="40"/>
    </row>
    <row r="613" spans="4:6">
      <c r="D613" s="40"/>
      <c r="F613" s="40"/>
    </row>
    <row r="614" spans="4:6">
      <c r="D614" s="40"/>
      <c r="F614" s="40"/>
    </row>
    <row r="615" spans="4:6">
      <c r="D615" s="40"/>
      <c r="F615" s="40"/>
    </row>
    <row r="616" spans="4:6">
      <c r="D616" s="40"/>
      <c r="F616" s="40"/>
    </row>
    <row r="617" spans="4:6">
      <c r="D617" s="40"/>
      <c r="F617" s="40"/>
    </row>
    <row r="618" spans="4:6">
      <c r="D618" s="40"/>
      <c r="F618" s="40"/>
    </row>
    <row r="619" spans="4:6">
      <c r="D619" s="40"/>
      <c r="F619" s="40"/>
    </row>
    <row r="620" spans="4:6">
      <c r="D620" s="40"/>
      <c r="F620" s="40"/>
    </row>
    <row r="621" spans="4:6">
      <c r="D621" s="40"/>
      <c r="F621" s="40"/>
    </row>
    <row r="622" spans="4:6">
      <c r="D622" s="40"/>
      <c r="F622" s="40"/>
    </row>
    <row r="623" spans="4:6">
      <c r="D623" s="40"/>
      <c r="F623" s="40"/>
    </row>
    <row r="624" spans="4:6">
      <c r="D624" s="40"/>
      <c r="F624" s="40"/>
    </row>
    <row r="625" spans="4:6">
      <c r="D625" s="40"/>
      <c r="F625" s="40"/>
    </row>
    <row r="626" spans="4:6">
      <c r="D626" s="40"/>
      <c r="F626" s="40"/>
    </row>
    <row r="627" spans="4:6">
      <c r="D627" s="40"/>
      <c r="F627" s="40"/>
    </row>
    <row r="628" spans="4:6">
      <c r="D628" s="40"/>
      <c r="F628" s="40"/>
    </row>
    <row r="629" spans="4:6">
      <c r="D629" s="40"/>
      <c r="F629" s="40"/>
    </row>
    <row r="630" spans="4:6">
      <c r="D630" s="40"/>
      <c r="F630" s="40"/>
    </row>
    <row r="631" spans="4:6">
      <c r="D631" s="40"/>
      <c r="F631" s="40"/>
    </row>
    <row r="632" spans="4:6">
      <c r="D632" s="40"/>
      <c r="F632" s="40"/>
    </row>
    <row r="633" spans="4:6">
      <c r="D633" s="40"/>
      <c r="F633" s="40"/>
    </row>
    <row r="634" spans="4:6">
      <c r="D634" s="40"/>
      <c r="F634" s="40"/>
    </row>
    <row r="635" spans="4:6">
      <c r="D635" s="40"/>
      <c r="F635" s="40"/>
    </row>
    <row r="636" spans="4:6">
      <c r="D636" s="40"/>
      <c r="F636" s="40"/>
    </row>
    <row r="637" spans="4:6">
      <c r="D637" s="40"/>
      <c r="F637" s="40"/>
    </row>
    <row r="638" spans="4:6">
      <c r="D638" s="40"/>
      <c r="F638" s="40"/>
    </row>
    <row r="639" spans="4:6">
      <c r="D639" s="40"/>
      <c r="F639" s="40"/>
    </row>
    <row r="640" spans="4:6">
      <c r="D640" s="40"/>
      <c r="F640" s="40"/>
    </row>
    <row r="641" spans="4:6">
      <c r="D641" s="40"/>
      <c r="F641" s="40"/>
    </row>
    <row r="642" spans="4:6">
      <c r="D642" s="40"/>
      <c r="F642" s="40"/>
    </row>
    <row r="643" spans="4:6">
      <c r="D643" s="40"/>
      <c r="F643" s="40"/>
    </row>
    <row r="644" spans="4:6">
      <c r="D644" s="40"/>
      <c r="F644" s="40"/>
    </row>
    <row r="645" spans="4:6">
      <c r="D645" s="40"/>
      <c r="F645" s="40"/>
    </row>
    <row r="646" spans="4:6">
      <c r="D646" s="40"/>
      <c r="F646" s="40"/>
    </row>
    <row r="647" spans="4:6">
      <c r="D647" s="40"/>
      <c r="F647" s="40"/>
    </row>
    <row r="648" spans="4:6">
      <c r="D648" s="40"/>
      <c r="F648" s="40"/>
    </row>
    <row r="649" spans="4:6">
      <c r="D649" s="40"/>
      <c r="F649" s="40"/>
    </row>
    <row r="650" spans="4:6">
      <c r="D650" s="40"/>
      <c r="F650" s="40"/>
    </row>
    <row r="651" spans="4:6">
      <c r="D651" s="40"/>
      <c r="F651" s="40"/>
    </row>
    <row r="652" spans="4:6">
      <c r="D652" s="40"/>
      <c r="F652" s="40"/>
    </row>
    <row r="653" spans="4:6">
      <c r="D653" s="40"/>
      <c r="F653" s="40"/>
    </row>
    <row r="654" spans="4:6">
      <c r="D654" s="40"/>
      <c r="F654" s="40"/>
    </row>
    <row r="655" spans="4:6">
      <c r="D655" s="40"/>
      <c r="F655" s="40"/>
    </row>
    <row r="656" spans="4:6">
      <c r="D656" s="40"/>
      <c r="F656" s="40"/>
    </row>
    <row r="657" spans="4:6">
      <c r="D657" s="40"/>
      <c r="F657" s="40"/>
    </row>
    <row r="658" spans="4:6">
      <c r="D658" s="40"/>
      <c r="F658" s="40"/>
    </row>
    <row r="659" spans="4:6">
      <c r="D659" s="40"/>
      <c r="F659" s="40"/>
    </row>
    <row r="660" spans="4:6">
      <c r="D660" s="40"/>
      <c r="F660" s="40"/>
    </row>
    <row r="661" spans="4:6">
      <c r="D661" s="40"/>
      <c r="F661" s="40"/>
    </row>
    <row r="662" spans="4:6">
      <c r="D662" s="40"/>
      <c r="F662" s="40"/>
    </row>
    <row r="663" spans="4:6">
      <c r="D663" s="40"/>
      <c r="F663" s="40"/>
    </row>
    <row r="664" spans="4:6">
      <c r="D664" s="40"/>
      <c r="F664" s="40"/>
    </row>
    <row r="665" spans="4:6">
      <c r="D665" s="40"/>
      <c r="F665" s="40"/>
    </row>
    <row r="666" spans="4:6">
      <c r="D666" s="40"/>
      <c r="F666" s="40"/>
    </row>
    <row r="667" spans="4:6">
      <c r="D667" s="40"/>
      <c r="F667" s="40"/>
    </row>
    <row r="668" spans="4:6">
      <c r="D668" s="40"/>
      <c r="F668" s="40"/>
    </row>
    <row r="669" spans="4:6">
      <c r="D669" s="40"/>
      <c r="F669" s="40"/>
    </row>
    <row r="670" spans="4:6">
      <c r="D670" s="40"/>
      <c r="F670" s="40"/>
    </row>
    <row r="671" spans="4:6">
      <c r="D671" s="40"/>
      <c r="F671" s="40"/>
    </row>
    <row r="672" spans="4:6">
      <c r="D672" s="40"/>
      <c r="F672" s="40"/>
    </row>
    <row r="673" spans="4:6">
      <c r="D673" s="40"/>
      <c r="F673" s="40"/>
    </row>
    <row r="674" spans="4:6">
      <c r="D674" s="40"/>
      <c r="F674" s="40"/>
    </row>
    <row r="675" spans="4:6">
      <c r="D675" s="40"/>
      <c r="F675" s="40"/>
    </row>
    <row r="676" spans="4:6">
      <c r="D676" s="40"/>
      <c r="F676" s="40"/>
    </row>
    <row r="677" spans="4:6">
      <c r="D677" s="40"/>
      <c r="F677" s="40"/>
    </row>
    <row r="678" spans="4:6">
      <c r="D678" s="40"/>
      <c r="F678" s="40"/>
    </row>
    <row r="679" spans="4:6">
      <c r="D679" s="40"/>
      <c r="F679" s="40"/>
    </row>
    <row r="680" spans="4:6">
      <c r="D680" s="40"/>
      <c r="F680" s="40"/>
    </row>
    <row r="681" spans="4:6">
      <c r="D681" s="40"/>
      <c r="F681" s="40"/>
    </row>
    <row r="682" spans="4:6">
      <c r="D682" s="40"/>
      <c r="F682" s="40"/>
    </row>
    <row r="683" spans="4:6">
      <c r="D683" s="40"/>
      <c r="F683" s="40"/>
    </row>
    <row r="684" spans="4:6">
      <c r="D684" s="40"/>
      <c r="F684" s="40"/>
    </row>
    <row r="685" spans="4:6">
      <c r="D685" s="40"/>
      <c r="F685" s="40"/>
    </row>
    <row r="686" spans="4:6">
      <c r="D686" s="40"/>
      <c r="F686" s="40"/>
    </row>
    <row r="687" spans="4:6">
      <c r="D687" s="40"/>
      <c r="F687" s="40"/>
    </row>
    <row r="688" spans="4:6">
      <c r="D688" s="40"/>
      <c r="F688" s="40"/>
    </row>
    <row r="689" spans="4:6">
      <c r="D689" s="40"/>
      <c r="F689" s="40"/>
    </row>
    <row r="690" spans="4:6">
      <c r="D690" s="40"/>
      <c r="F690" s="40"/>
    </row>
    <row r="691" spans="4:6">
      <c r="D691" s="40"/>
      <c r="F691" s="40"/>
    </row>
    <row r="692" spans="4:6">
      <c r="D692" s="40"/>
      <c r="F692" s="40"/>
    </row>
    <row r="693" spans="4:6">
      <c r="D693" s="40"/>
      <c r="F693" s="40"/>
    </row>
    <row r="694" spans="4:6">
      <c r="D694" s="40"/>
      <c r="F694" s="40"/>
    </row>
    <row r="695" spans="4:6">
      <c r="D695" s="40"/>
      <c r="F695" s="40"/>
    </row>
    <row r="696" spans="4:6">
      <c r="D696" s="40"/>
      <c r="F696" s="40"/>
    </row>
    <row r="697" spans="4:6">
      <c r="D697" s="40"/>
      <c r="F697" s="40"/>
    </row>
    <row r="698" spans="4:6">
      <c r="D698" s="40"/>
      <c r="F698" s="40"/>
    </row>
    <row r="699" spans="4:6">
      <c r="D699" s="40"/>
      <c r="F699" s="40"/>
    </row>
    <row r="700" spans="4:6">
      <c r="D700" s="40"/>
      <c r="F700" s="40"/>
    </row>
    <row r="701" spans="4:6">
      <c r="D701" s="40"/>
      <c r="F701" s="40"/>
    </row>
    <row r="702" spans="4:6">
      <c r="D702" s="40"/>
      <c r="F702" s="40"/>
    </row>
    <row r="703" spans="4:6">
      <c r="D703" s="40"/>
      <c r="F703" s="40"/>
    </row>
    <row r="704" spans="4:6">
      <c r="D704" s="40"/>
      <c r="F704" s="40"/>
    </row>
    <row r="705" spans="4:6">
      <c r="D705" s="40"/>
      <c r="F705" s="40"/>
    </row>
    <row r="706" spans="4:6">
      <c r="D706" s="40"/>
      <c r="F706" s="40"/>
    </row>
    <row r="707" spans="4:6">
      <c r="D707" s="40"/>
      <c r="F707" s="40"/>
    </row>
    <row r="708" spans="4:6">
      <c r="D708" s="40"/>
      <c r="F708" s="40"/>
    </row>
    <row r="709" spans="4:6">
      <c r="D709" s="40"/>
      <c r="F709" s="40"/>
    </row>
    <row r="710" spans="4:6">
      <c r="D710" s="40"/>
      <c r="F710" s="40"/>
    </row>
    <row r="711" spans="4:6">
      <c r="D711" s="40"/>
      <c r="F711" s="40"/>
    </row>
    <row r="712" spans="4:6">
      <c r="D712" s="40"/>
      <c r="F712" s="40"/>
    </row>
    <row r="713" spans="4:6">
      <c r="D713" s="40"/>
      <c r="F713" s="40"/>
    </row>
    <row r="714" spans="4:6">
      <c r="D714" s="40"/>
      <c r="F714" s="40"/>
    </row>
    <row r="715" spans="4:6">
      <c r="D715" s="40"/>
      <c r="F715" s="40"/>
    </row>
    <row r="716" spans="4:6">
      <c r="D716" s="40"/>
      <c r="F716" s="40"/>
    </row>
    <row r="717" spans="4:6">
      <c r="D717" s="40"/>
      <c r="F717" s="40"/>
    </row>
    <row r="718" spans="4:6">
      <c r="D718" s="40"/>
      <c r="F718" s="40"/>
    </row>
    <row r="719" spans="4:6">
      <c r="D719" s="40"/>
      <c r="F719" s="40"/>
    </row>
    <row r="720" spans="4:6">
      <c r="D720" s="40"/>
      <c r="F720" s="40"/>
    </row>
    <row r="721" spans="4:6">
      <c r="D721" s="40"/>
      <c r="F721" s="40"/>
    </row>
    <row r="722" spans="4:6">
      <c r="D722" s="40"/>
      <c r="F722" s="40"/>
    </row>
    <row r="723" spans="4:6">
      <c r="D723" s="40"/>
      <c r="F723" s="40"/>
    </row>
    <row r="724" spans="4:6">
      <c r="D724" s="40"/>
      <c r="F724" s="40"/>
    </row>
    <row r="725" spans="4:6">
      <c r="D725" s="40"/>
      <c r="F725" s="40"/>
    </row>
    <row r="726" spans="4:6">
      <c r="D726" s="40"/>
      <c r="F726" s="40"/>
    </row>
    <row r="727" spans="4:6">
      <c r="D727" s="40"/>
      <c r="F727" s="40"/>
    </row>
    <row r="728" spans="4:6">
      <c r="D728" s="40"/>
      <c r="F728" s="40"/>
    </row>
    <row r="729" spans="4:6">
      <c r="D729" s="40"/>
      <c r="F729" s="40"/>
    </row>
    <row r="730" spans="4:6">
      <c r="D730" s="40"/>
      <c r="F730" s="40"/>
    </row>
    <row r="731" spans="4:6">
      <c r="D731" s="40"/>
      <c r="F731" s="40"/>
    </row>
    <row r="732" spans="4:6">
      <c r="D732" s="40"/>
      <c r="F732" s="40"/>
    </row>
    <row r="733" spans="4:6">
      <c r="D733" s="40"/>
      <c r="F733" s="40"/>
    </row>
    <row r="734" spans="4:6">
      <c r="D734" s="40"/>
      <c r="F734" s="40"/>
    </row>
    <row r="735" spans="4:6">
      <c r="D735" s="40"/>
      <c r="F735" s="40"/>
    </row>
    <row r="736" spans="4:6">
      <c r="D736" s="40"/>
      <c r="F736" s="40"/>
    </row>
    <row r="737" spans="4:6">
      <c r="D737" s="40"/>
      <c r="F737" s="40"/>
    </row>
    <row r="738" spans="4:6">
      <c r="D738" s="40"/>
      <c r="F738" s="40"/>
    </row>
    <row r="739" spans="4:6">
      <c r="D739" s="40"/>
      <c r="F739" s="40"/>
    </row>
    <row r="740" spans="4:6">
      <c r="D740" s="40"/>
      <c r="F740" s="40"/>
    </row>
    <row r="741" spans="4:6">
      <c r="D741" s="40"/>
      <c r="F741" s="40"/>
    </row>
    <row r="742" spans="4:6">
      <c r="D742" s="40"/>
      <c r="F742" s="40"/>
    </row>
    <row r="743" spans="4:6">
      <c r="D743" s="40"/>
      <c r="F743" s="40"/>
    </row>
    <row r="744" spans="4:6">
      <c r="D744" s="40"/>
      <c r="F744" s="40"/>
    </row>
    <row r="745" spans="4:6">
      <c r="D745" s="40"/>
      <c r="F745" s="40"/>
    </row>
    <row r="746" spans="4:6">
      <c r="D746" s="40"/>
      <c r="F746" s="40"/>
    </row>
    <row r="747" spans="4:6">
      <c r="D747" s="40"/>
      <c r="F747" s="40"/>
    </row>
    <row r="748" spans="4:6">
      <c r="D748" s="40"/>
      <c r="F748" s="40"/>
    </row>
    <row r="749" spans="4:6">
      <c r="D749" s="40"/>
      <c r="F749" s="40"/>
    </row>
    <row r="750" spans="4:6">
      <c r="D750" s="40"/>
      <c r="F750" s="40"/>
    </row>
    <row r="751" spans="4:6">
      <c r="D751" s="40"/>
      <c r="F751" s="40"/>
    </row>
    <row r="752" spans="4:6">
      <c r="D752" s="40"/>
      <c r="F752" s="40"/>
    </row>
    <row r="753" spans="4:6">
      <c r="D753" s="40"/>
      <c r="F753" s="40"/>
    </row>
    <row r="754" spans="4:6">
      <c r="D754" s="40"/>
      <c r="F754" s="40"/>
    </row>
    <row r="755" spans="4:6">
      <c r="D755" s="40"/>
      <c r="F755" s="40"/>
    </row>
    <row r="756" spans="4:6">
      <c r="D756" s="40"/>
      <c r="F756" s="40"/>
    </row>
    <row r="757" spans="4:6">
      <c r="D757" s="40"/>
      <c r="F757" s="40"/>
    </row>
    <row r="758" spans="4:6">
      <c r="D758" s="40"/>
      <c r="F758" s="40"/>
    </row>
    <row r="759" spans="4:6">
      <c r="D759" s="40"/>
      <c r="F759" s="40"/>
    </row>
    <row r="760" spans="4:6">
      <c r="D760" s="40"/>
      <c r="F760" s="40"/>
    </row>
    <row r="761" spans="4:6">
      <c r="D761" s="40"/>
      <c r="F761" s="40"/>
    </row>
    <row r="762" spans="4:6">
      <c r="D762" s="40"/>
      <c r="F762" s="40"/>
    </row>
    <row r="763" spans="4:6">
      <c r="D763" s="40"/>
      <c r="F763" s="40"/>
    </row>
    <row r="764" spans="4:6">
      <c r="D764" s="40"/>
      <c r="F764" s="40"/>
    </row>
    <row r="765" spans="4:6">
      <c r="D765" s="40"/>
      <c r="F765" s="40"/>
    </row>
    <row r="766" spans="4:6">
      <c r="D766" s="40"/>
      <c r="F766" s="40"/>
    </row>
    <row r="767" spans="4:6">
      <c r="D767" s="40"/>
      <c r="F767" s="40"/>
    </row>
    <row r="768" spans="4:6">
      <c r="D768" s="40"/>
      <c r="F768" s="40"/>
    </row>
    <row r="769" spans="4:6">
      <c r="D769" s="40"/>
      <c r="F769" s="40"/>
    </row>
    <row r="770" spans="4:6">
      <c r="D770" s="40"/>
      <c r="F770" s="40"/>
    </row>
    <row r="771" spans="4:6">
      <c r="D771" s="40"/>
      <c r="F771" s="40"/>
    </row>
    <row r="772" spans="4:6">
      <c r="D772" s="40"/>
      <c r="F772" s="40"/>
    </row>
    <row r="773" spans="4:6">
      <c r="D773" s="40"/>
      <c r="F773" s="40"/>
    </row>
    <row r="774" spans="4:6">
      <c r="D774" s="40"/>
      <c r="F774" s="40"/>
    </row>
    <row r="775" spans="4:6">
      <c r="D775" s="40"/>
      <c r="F775" s="40"/>
    </row>
    <row r="776" spans="4:6">
      <c r="D776" s="40"/>
      <c r="F776" s="40"/>
    </row>
    <row r="777" spans="4:6">
      <c r="D777" s="40"/>
      <c r="F777" s="40"/>
    </row>
    <row r="778" spans="4:6">
      <c r="D778" s="40"/>
      <c r="F778" s="40"/>
    </row>
    <row r="779" spans="4:6">
      <c r="D779" s="40"/>
      <c r="F779" s="40"/>
    </row>
    <row r="780" spans="4:6">
      <c r="D780" s="40"/>
      <c r="F780" s="40"/>
    </row>
    <row r="781" spans="4:6">
      <c r="D781" s="40"/>
      <c r="F781" s="40"/>
    </row>
    <row r="782" spans="4:6">
      <c r="D782" s="40"/>
      <c r="F782" s="40"/>
    </row>
    <row r="783" spans="4:6">
      <c r="D783" s="40"/>
      <c r="F783" s="40"/>
    </row>
    <row r="784" spans="4:6">
      <c r="D784" s="40"/>
      <c r="F784" s="40"/>
    </row>
    <row r="785" spans="4:6">
      <c r="D785" s="40"/>
      <c r="F785" s="40"/>
    </row>
    <row r="786" spans="4:6">
      <c r="D786" s="40"/>
      <c r="F786" s="40"/>
    </row>
    <row r="787" spans="4:6">
      <c r="D787" s="40"/>
      <c r="F787" s="40"/>
    </row>
    <row r="788" spans="4:6">
      <c r="D788" s="40"/>
      <c r="F788" s="40"/>
    </row>
    <row r="789" spans="4:6">
      <c r="D789" s="40"/>
      <c r="F789" s="40"/>
    </row>
    <row r="790" spans="4:6">
      <c r="D790" s="40"/>
      <c r="F790" s="40"/>
    </row>
    <row r="791" spans="4:6">
      <c r="D791" s="40"/>
      <c r="F791" s="40"/>
    </row>
    <row r="792" spans="4:6">
      <c r="D792" s="40"/>
      <c r="F792" s="40"/>
    </row>
    <row r="793" spans="4:6">
      <c r="D793" s="40"/>
      <c r="F793" s="40"/>
    </row>
    <row r="794" spans="4:6">
      <c r="D794" s="40"/>
      <c r="F794" s="40"/>
    </row>
    <row r="795" spans="4:6">
      <c r="D795" s="40"/>
      <c r="F795" s="40"/>
    </row>
    <row r="796" spans="4:6">
      <c r="D796" s="40"/>
      <c r="F796" s="40"/>
    </row>
    <row r="797" spans="4:6">
      <c r="D797" s="40"/>
      <c r="F797" s="40"/>
    </row>
    <row r="798" spans="4:6">
      <c r="D798" s="40"/>
      <c r="F798" s="40"/>
    </row>
    <row r="799" spans="4:6">
      <c r="D799" s="40"/>
      <c r="F799" s="40"/>
    </row>
    <row r="800" spans="4:6">
      <c r="D800" s="40"/>
      <c r="F800" s="40"/>
    </row>
    <row r="801" spans="4:6">
      <c r="D801" s="40"/>
      <c r="F801" s="40"/>
    </row>
    <row r="802" spans="4:6">
      <c r="D802" s="40"/>
      <c r="F802" s="40"/>
    </row>
    <row r="803" spans="4:6">
      <c r="D803" s="40"/>
      <c r="F803" s="40"/>
    </row>
    <row r="804" spans="4:6">
      <c r="D804" s="40"/>
      <c r="F804" s="40"/>
    </row>
    <row r="805" spans="4:6">
      <c r="D805" s="40"/>
      <c r="F805" s="40"/>
    </row>
    <row r="806" spans="4:6">
      <c r="D806" s="40"/>
      <c r="F806" s="40"/>
    </row>
    <row r="807" spans="4:6">
      <c r="D807" s="40"/>
      <c r="F807" s="40"/>
    </row>
    <row r="808" spans="4:6">
      <c r="D808" s="40"/>
      <c r="F808" s="40"/>
    </row>
    <row r="809" spans="4:6">
      <c r="D809" s="40"/>
      <c r="F809" s="40"/>
    </row>
    <row r="810" spans="4:6">
      <c r="D810" s="40"/>
      <c r="F810" s="40"/>
    </row>
    <row r="811" spans="4:6">
      <c r="D811" s="40"/>
      <c r="F811" s="40"/>
    </row>
    <row r="812" spans="4:6">
      <c r="D812" s="40"/>
      <c r="F812" s="40"/>
    </row>
    <row r="813" spans="4:6">
      <c r="D813" s="40"/>
      <c r="F813" s="40"/>
    </row>
    <row r="814" spans="4:6">
      <c r="D814" s="40"/>
      <c r="F814" s="40"/>
    </row>
    <row r="815" spans="4:6">
      <c r="D815" s="40"/>
      <c r="F815" s="40"/>
    </row>
    <row r="816" spans="4:6">
      <c r="D816" s="40"/>
      <c r="F816" s="40"/>
    </row>
    <row r="817" spans="4:6">
      <c r="D817" s="40"/>
      <c r="F817" s="40"/>
    </row>
    <row r="818" spans="4:6">
      <c r="D818" s="40"/>
      <c r="F818" s="40"/>
    </row>
    <row r="819" spans="4:6">
      <c r="D819" s="40"/>
      <c r="F819" s="40"/>
    </row>
    <row r="820" spans="4:6">
      <c r="D820" s="40"/>
      <c r="F820" s="40"/>
    </row>
    <row r="821" spans="4:6">
      <c r="D821" s="40"/>
      <c r="F821" s="40"/>
    </row>
    <row r="822" spans="4:6">
      <c r="D822" s="40"/>
      <c r="F822" s="40"/>
    </row>
    <row r="823" spans="4:6">
      <c r="D823" s="40"/>
      <c r="F823" s="40"/>
    </row>
    <row r="824" spans="4:6">
      <c r="D824" s="40"/>
      <c r="F824" s="40"/>
    </row>
    <row r="825" spans="4:6">
      <c r="D825" s="40"/>
      <c r="F825" s="40"/>
    </row>
    <row r="826" spans="4:6">
      <c r="D826" s="40"/>
      <c r="F826" s="40"/>
    </row>
    <row r="827" spans="4:6">
      <c r="D827" s="40"/>
      <c r="F827" s="40"/>
    </row>
    <row r="828" spans="4:6">
      <c r="D828" s="40"/>
      <c r="F828" s="40"/>
    </row>
    <row r="829" spans="4:6">
      <c r="D829" s="40"/>
      <c r="F829" s="40"/>
    </row>
    <row r="830" spans="4:6">
      <c r="D830" s="40"/>
      <c r="F830" s="40"/>
    </row>
    <row r="831" spans="4:6">
      <c r="D831" s="40"/>
      <c r="F831" s="40"/>
    </row>
    <row r="832" spans="4:6">
      <c r="D832" s="40"/>
      <c r="F832" s="40"/>
    </row>
    <row r="833" spans="4:6">
      <c r="D833" s="40"/>
      <c r="F833" s="40"/>
    </row>
    <row r="834" spans="4:6">
      <c r="D834" s="40"/>
      <c r="F834" s="40"/>
    </row>
    <row r="835" spans="4:6">
      <c r="D835" s="40"/>
      <c r="F835" s="40"/>
    </row>
    <row r="836" spans="4:6">
      <c r="D836" s="40"/>
      <c r="F836" s="40"/>
    </row>
    <row r="837" spans="4:6">
      <c r="D837" s="40"/>
      <c r="F837" s="40"/>
    </row>
    <row r="838" spans="4:6">
      <c r="D838" s="40"/>
      <c r="F838" s="40"/>
    </row>
    <row r="839" spans="4:6">
      <c r="D839" s="40"/>
      <c r="F839" s="40"/>
    </row>
    <row r="840" spans="4:6">
      <c r="D840" s="40"/>
      <c r="F840" s="40"/>
    </row>
    <row r="841" spans="4:6">
      <c r="D841" s="40"/>
      <c r="F841" s="40"/>
    </row>
    <row r="842" spans="4:6">
      <c r="D842" s="40"/>
      <c r="F842" s="40"/>
    </row>
    <row r="843" spans="4:6">
      <c r="D843" s="40"/>
      <c r="F843" s="40"/>
    </row>
    <row r="844" spans="4:6">
      <c r="D844" s="40"/>
      <c r="F844" s="40"/>
    </row>
    <row r="845" spans="4:6">
      <c r="D845" s="40"/>
      <c r="F845" s="40"/>
    </row>
    <row r="846" spans="4:6">
      <c r="D846" s="40"/>
      <c r="F846" s="40"/>
    </row>
    <row r="847" spans="4:6">
      <c r="D847" s="40"/>
      <c r="F847" s="40"/>
    </row>
    <row r="848" spans="4:6">
      <c r="D848" s="40"/>
      <c r="F848" s="40"/>
    </row>
    <row r="849" spans="4:6">
      <c r="D849" s="40"/>
      <c r="F849" s="40"/>
    </row>
    <row r="850" spans="4:6">
      <c r="D850" s="40"/>
      <c r="F850" s="40"/>
    </row>
    <row r="851" spans="4:6">
      <c r="D851" s="40"/>
      <c r="F851" s="40"/>
    </row>
    <row r="852" spans="4:6">
      <c r="D852" s="40"/>
      <c r="F852" s="40"/>
    </row>
    <row r="853" spans="4:6">
      <c r="D853" s="40"/>
      <c r="F853" s="40"/>
    </row>
    <row r="854" spans="4:6">
      <c r="D854" s="40"/>
      <c r="F854" s="40"/>
    </row>
    <row r="855" spans="4:6">
      <c r="D855" s="40"/>
      <c r="F855" s="40"/>
    </row>
    <row r="856" spans="4:6">
      <c r="D856" s="40"/>
      <c r="F856" s="40"/>
    </row>
    <row r="857" spans="4:6">
      <c r="D857" s="40"/>
      <c r="F857" s="40"/>
    </row>
    <row r="858" spans="4:6">
      <c r="D858" s="40"/>
      <c r="F858" s="40"/>
    </row>
    <row r="859" spans="4:6">
      <c r="D859" s="40"/>
      <c r="F859" s="40"/>
    </row>
    <row r="860" spans="4:6">
      <c r="D860" s="40"/>
      <c r="F860" s="40"/>
    </row>
    <row r="861" spans="4:6">
      <c r="D861" s="40"/>
      <c r="F861" s="40"/>
    </row>
    <row r="862" spans="4:6">
      <c r="D862" s="40"/>
      <c r="F862" s="40"/>
    </row>
    <row r="863" spans="4:6">
      <c r="D863" s="40"/>
      <c r="F863" s="40"/>
    </row>
    <row r="864" spans="4:6">
      <c r="D864" s="40"/>
      <c r="F864" s="40"/>
    </row>
    <row r="865" spans="4:6">
      <c r="D865" s="40"/>
      <c r="F865" s="40"/>
    </row>
    <row r="866" spans="4:6">
      <c r="D866" s="40"/>
      <c r="F866" s="40"/>
    </row>
    <row r="867" spans="4:6">
      <c r="D867" s="40"/>
      <c r="F867" s="40"/>
    </row>
    <row r="868" spans="4:6">
      <c r="D868" s="40"/>
      <c r="F868" s="40"/>
    </row>
    <row r="869" spans="4:6">
      <c r="D869" s="40"/>
      <c r="F869" s="40"/>
    </row>
    <row r="870" spans="4:6">
      <c r="D870" s="40"/>
      <c r="F870" s="40"/>
    </row>
    <row r="871" spans="4:6">
      <c r="D871" s="40"/>
      <c r="F871" s="40"/>
    </row>
    <row r="872" spans="4:6">
      <c r="D872" s="40"/>
      <c r="F872" s="40"/>
    </row>
    <row r="873" spans="4:6">
      <c r="D873" s="40"/>
      <c r="F873" s="40"/>
    </row>
    <row r="874" spans="4:6">
      <c r="D874" s="40"/>
      <c r="F874" s="40"/>
    </row>
    <row r="875" spans="4:6">
      <c r="D875" s="40"/>
      <c r="F875" s="40"/>
    </row>
    <row r="876" spans="4:6">
      <c r="D876" s="40"/>
      <c r="F876" s="40"/>
    </row>
    <row r="877" spans="4:6">
      <c r="D877" s="40"/>
      <c r="F877" s="40"/>
    </row>
    <row r="878" spans="4:6">
      <c r="D878" s="40"/>
      <c r="F878" s="40"/>
    </row>
    <row r="879" spans="4:6">
      <c r="D879" s="40"/>
      <c r="F879" s="40"/>
    </row>
    <row r="880" spans="4:6">
      <c r="D880" s="40"/>
      <c r="F880" s="40"/>
    </row>
    <row r="881" spans="4:6">
      <c r="D881" s="40"/>
      <c r="F881" s="40"/>
    </row>
    <row r="882" spans="4:6">
      <c r="D882" s="40"/>
      <c r="F882" s="40"/>
    </row>
    <row r="883" spans="4:6">
      <c r="D883" s="40"/>
      <c r="F883" s="40"/>
    </row>
    <row r="884" spans="4:6">
      <c r="D884" s="40"/>
      <c r="F884" s="40"/>
    </row>
    <row r="885" spans="4:6">
      <c r="D885" s="40"/>
      <c r="F885" s="40"/>
    </row>
    <row r="886" spans="4:6">
      <c r="D886" s="40"/>
      <c r="F886" s="40"/>
    </row>
    <row r="887" spans="4:6">
      <c r="D887" s="40"/>
      <c r="F887" s="40"/>
    </row>
    <row r="888" spans="4:6">
      <c r="D888" s="40"/>
      <c r="F888" s="40"/>
    </row>
    <row r="889" spans="4:6">
      <c r="D889" s="40"/>
      <c r="F889" s="40"/>
    </row>
    <row r="890" spans="4:6">
      <c r="D890" s="40"/>
      <c r="F890" s="40"/>
    </row>
    <row r="891" spans="4:6">
      <c r="D891" s="40"/>
      <c r="F891" s="40"/>
    </row>
    <row r="892" spans="4:6">
      <c r="D892" s="40"/>
      <c r="F892" s="40"/>
    </row>
    <row r="893" spans="4:6">
      <c r="D893" s="40"/>
      <c r="F893" s="40"/>
    </row>
    <row r="894" spans="4:6">
      <c r="D894" s="40"/>
      <c r="F894" s="40"/>
    </row>
    <row r="895" spans="4:6">
      <c r="D895" s="40"/>
      <c r="F895" s="40"/>
    </row>
    <row r="896" spans="4:6">
      <c r="D896" s="40"/>
      <c r="F896" s="40"/>
    </row>
    <row r="897" spans="4:6">
      <c r="D897" s="40"/>
      <c r="F897" s="40"/>
    </row>
    <row r="898" spans="4:6">
      <c r="D898" s="40"/>
      <c r="F898" s="40"/>
    </row>
    <row r="899" spans="4:6">
      <c r="D899" s="40"/>
      <c r="F899" s="40"/>
    </row>
    <row r="900" spans="4:6">
      <c r="D900" s="40"/>
      <c r="F900" s="40"/>
    </row>
    <row r="901" spans="4:6">
      <c r="D901" s="40"/>
      <c r="F901" s="40"/>
    </row>
    <row r="902" spans="4:6">
      <c r="D902" s="40"/>
      <c r="F902" s="40"/>
    </row>
    <row r="903" spans="4:6">
      <c r="D903" s="40"/>
      <c r="F903" s="40"/>
    </row>
    <row r="904" spans="4:6">
      <c r="D904" s="40"/>
      <c r="F904" s="40"/>
    </row>
    <row r="905" spans="4:6">
      <c r="D905" s="40"/>
      <c r="F905" s="40"/>
    </row>
    <row r="906" spans="4:6">
      <c r="D906" s="40"/>
      <c r="F906" s="40"/>
    </row>
    <row r="907" spans="4:6">
      <c r="D907" s="40"/>
      <c r="F907" s="40"/>
    </row>
    <row r="908" spans="4:6">
      <c r="D908" s="40"/>
      <c r="F908" s="40"/>
    </row>
    <row r="909" spans="4:6">
      <c r="D909" s="40"/>
      <c r="F909" s="40"/>
    </row>
    <row r="910" spans="4:6">
      <c r="D910" s="40"/>
      <c r="F910" s="40"/>
    </row>
    <row r="911" spans="4:6">
      <c r="D911" s="40"/>
      <c r="F911" s="40"/>
    </row>
    <row r="912" spans="4:6">
      <c r="D912" s="40"/>
      <c r="F912" s="40"/>
    </row>
    <row r="913" spans="4:6">
      <c r="D913" s="40"/>
      <c r="F913" s="40"/>
    </row>
    <row r="914" spans="4:6">
      <c r="D914" s="40"/>
      <c r="F914" s="40"/>
    </row>
    <row r="915" spans="4:6">
      <c r="D915" s="40"/>
      <c r="F915" s="40"/>
    </row>
    <row r="916" spans="4:6">
      <c r="D916" s="40"/>
      <c r="F916" s="40"/>
    </row>
    <row r="917" spans="4:6">
      <c r="D917" s="40"/>
      <c r="F917" s="40"/>
    </row>
    <row r="918" spans="4:6">
      <c r="D918" s="40"/>
      <c r="F918" s="40"/>
    </row>
    <row r="919" spans="4:6">
      <c r="D919" s="40"/>
      <c r="F919" s="40"/>
    </row>
    <row r="920" spans="4:6">
      <c r="D920" s="40"/>
      <c r="F920" s="40"/>
    </row>
    <row r="921" spans="4:6">
      <c r="D921" s="40"/>
      <c r="F921" s="40"/>
    </row>
    <row r="922" spans="4:6">
      <c r="D922" s="40"/>
      <c r="F922" s="40"/>
    </row>
    <row r="923" spans="4:6">
      <c r="D923" s="40"/>
      <c r="F923" s="40"/>
    </row>
    <row r="924" spans="4:6">
      <c r="D924" s="40"/>
      <c r="F924" s="40"/>
    </row>
    <row r="925" spans="4:6">
      <c r="D925" s="40"/>
      <c r="F925" s="40"/>
    </row>
    <row r="926" spans="4:6">
      <c r="D926" s="40"/>
      <c r="F926" s="40"/>
    </row>
    <row r="927" spans="4:6">
      <c r="D927" s="40"/>
      <c r="F927" s="40"/>
    </row>
    <row r="928" spans="4:6">
      <c r="D928" s="40"/>
      <c r="F928" s="40"/>
    </row>
    <row r="929" spans="4:6">
      <c r="D929" s="40"/>
      <c r="F929" s="40"/>
    </row>
    <row r="930" spans="4:6">
      <c r="D930" s="40"/>
      <c r="F930" s="40"/>
    </row>
    <row r="931" spans="4:6">
      <c r="D931" s="40"/>
      <c r="F931" s="40"/>
    </row>
    <row r="932" spans="4:6">
      <c r="D932" s="40"/>
      <c r="F932" s="40"/>
    </row>
    <row r="933" spans="4:6">
      <c r="D933" s="40"/>
      <c r="F933" s="40"/>
    </row>
    <row r="934" spans="4:6">
      <c r="D934" s="40"/>
      <c r="F934" s="40"/>
    </row>
    <row r="935" spans="4:6">
      <c r="D935" s="40"/>
      <c r="F935" s="40"/>
    </row>
    <row r="936" spans="4:6">
      <c r="D936" s="40"/>
      <c r="F936" s="40"/>
    </row>
    <row r="937" spans="4:6">
      <c r="D937" s="40"/>
      <c r="F937" s="40"/>
    </row>
    <row r="938" spans="4:6">
      <c r="D938" s="40"/>
      <c r="F938" s="40"/>
    </row>
    <row r="939" spans="4:6">
      <c r="D939" s="40"/>
      <c r="F939" s="40"/>
    </row>
    <row r="940" spans="4:6">
      <c r="D940" s="40"/>
      <c r="F940" s="40"/>
    </row>
    <row r="941" spans="4:6">
      <c r="D941" s="40"/>
      <c r="F941" s="40"/>
    </row>
    <row r="942" spans="4:6">
      <c r="D942" s="40"/>
      <c r="F942" s="40"/>
    </row>
    <row r="943" spans="4:6">
      <c r="D943" s="40"/>
      <c r="F943" s="40"/>
    </row>
    <row r="944" spans="4:6">
      <c r="D944" s="40"/>
      <c r="F944" s="40"/>
    </row>
    <row r="945" spans="4:6">
      <c r="D945" s="40"/>
      <c r="F945" s="40"/>
    </row>
    <row r="946" spans="4:6">
      <c r="D946" s="40"/>
      <c r="F946" s="40"/>
    </row>
    <row r="947" spans="4:6">
      <c r="D947" s="40"/>
      <c r="F947" s="40"/>
    </row>
    <row r="948" spans="4:6">
      <c r="D948" s="40"/>
      <c r="F948" s="40"/>
    </row>
    <row r="949" spans="4:6">
      <c r="D949" s="40"/>
      <c r="F949" s="40"/>
    </row>
    <row r="950" spans="4:6">
      <c r="D950" s="40"/>
      <c r="F950" s="40"/>
    </row>
    <row r="951" spans="4:6">
      <c r="D951" s="40"/>
      <c r="F951" s="40"/>
    </row>
    <row r="952" spans="4:6">
      <c r="D952" s="40"/>
      <c r="F952" s="40"/>
    </row>
    <row r="953" spans="4:6">
      <c r="D953" s="40"/>
      <c r="F953" s="40"/>
    </row>
    <row r="954" spans="4:6">
      <c r="D954" s="40"/>
      <c r="F954" s="40"/>
    </row>
    <row r="955" spans="4:6">
      <c r="D955" s="40"/>
      <c r="F955" s="40"/>
    </row>
    <row r="956" spans="4:6">
      <c r="D956" s="40"/>
      <c r="F956" s="40"/>
    </row>
    <row r="957" spans="4:6">
      <c r="D957" s="40"/>
      <c r="F957" s="40"/>
    </row>
    <row r="958" spans="4:6">
      <c r="D958" s="40"/>
      <c r="F958" s="40"/>
    </row>
    <row r="959" spans="4:6">
      <c r="D959" s="40"/>
      <c r="F959" s="40"/>
    </row>
    <row r="960" spans="4:6">
      <c r="D960" s="40"/>
      <c r="F960" s="40"/>
    </row>
    <row r="961" spans="4:6">
      <c r="D961" s="40"/>
      <c r="F961" s="40"/>
    </row>
    <row r="962" spans="4:6">
      <c r="D962" s="40"/>
      <c r="F962" s="40"/>
    </row>
    <row r="963" spans="4:6">
      <c r="D963" s="40"/>
      <c r="F963" s="40"/>
    </row>
    <row r="964" spans="4:6">
      <c r="D964" s="40"/>
      <c r="F964" s="40"/>
    </row>
    <row r="965" spans="4:6">
      <c r="D965" s="40"/>
      <c r="F965" s="40"/>
    </row>
    <row r="966" spans="4:6">
      <c r="D966" s="40"/>
      <c r="F966" s="40"/>
    </row>
    <row r="967" spans="4:6">
      <c r="D967" s="40"/>
      <c r="F967" s="40"/>
    </row>
    <row r="968" spans="4:6">
      <c r="D968" s="40"/>
      <c r="F968" s="40"/>
    </row>
    <row r="969" spans="4:6">
      <c r="D969" s="40"/>
      <c r="F969" s="40"/>
    </row>
    <row r="970" spans="4:6">
      <c r="D970" s="40"/>
      <c r="F970" s="40"/>
    </row>
    <row r="971" spans="4:6">
      <c r="D971" s="40"/>
      <c r="F971" s="40"/>
    </row>
    <row r="972" spans="4:6">
      <c r="D972" s="40"/>
      <c r="F972" s="40"/>
    </row>
    <row r="973" spans="4:6">
      <c r="D973" s="40"/>
      <c r="F973" s="40"/>
    </row>
    <row r="974" spans="4:6">
      <c r="D974" s="40"/>
      <c r="F974" s="40"/>
    </row>
    <row r="975" spans="4:6">
      <c r="D975" s="40"/>
      <c r="F975" s="40"/>
    </row>
    <row r="976" spans="4:6">
      <c r="D976" s="40"/>
      <c r="F976" s="40"/>
    </row>
    <row r="977" spans="4:6">
      <c r="D977" s="40"/>
      <c r="F977" s="40"/>
    </row>
    <row r="978" spans="4:6">
      <c r="D978" s="40"/>
      <c r="F978" s="40"/>
    </row>
    <row r="979" spans="4:6">
      <c r="D979" s="40"/>
      <c r="F979" s="40"/>
    </row>
    <row r="980" spans="4:6">
      <c r="D980" s="40"/>
      <c r="F980" s="40"/>
    </row>
    <row r="981" spans="4:6">
      <c r="D981" s="40"/>
      <c r="F981" s="40"/>
    </row>
    <row r="982" spans="4:6">
      <c r="D982" s="40"/>
      <c r="F982" s="40"/>
    </row>
    <row r="983" spans="4:6">
      <c r="D983" s="40"/>
      <c r="F983" s="40"/>
    </row>
    <row r="984" spans="4:6">
      <c r="D984" s="40"/>
      <c r="F984" s="40"/>
    </row>
    <row r="985" spans="4:6">
      <c r="D985" s="40"/>
      <c r="F985" s="40"/>
    </row>
    <row r="986" spans="4:6">
      <c r="D986" s="40"/>
      <c r="F986" s="40"/>
    </row>
    <row r="987" spans="4:6">
      <c r="D987" s="40"/>
      <c r="F987" s="40"/>
    </row>
    <row r="988" spans="4:6">
      <c r="D988" s="40"/>
      <c r="F988" s="40"/>
    </row>
    <row r="989" spans="4:6">
      <c r="D989" s="40"/>
      <c r="F989" s="40"/>
    </row>
    <row r="990" spans="4:6">
      <c r="D990" s="40"/>
      <c r="F990" s="40"/>
    </row>
    <row r="991" spans="4:6">
      <c r="D991" s="40"/>
      <c r="F991" s="40"/>
    </row>
    <row r="992" spans="4:6">
      <c r="D992" s="40"/>
      <c r="F992" s="40"/>
    </row>
    <row r="993" spans="4:6">
      <c r="D993" s="40"/>
      <c r="F993" s="40"/>
    </row>
    <row r="994" spans="4:6">
      <c r="D994" s="40"/>
      <c r="F994" s="40"/>
    </row>
    <row r="995" spans="4:6">
      <c r="D995" s="40"/>
      <c r="F995" s="40"/>
    </row>
    <row r="996" spans="4:6">
      <c r="D996" s="40"/>
      <c r="F996" s="40"/>
    </row>
    <row r="997" spans="4:6">
      <c r="D997" s="40"/>
      <c r="F997" s="40"/>
    </row>
    <row r="998" spans="4:6">
      <c r="D998" s="40"/>
      <c r="F998" s="40"/>
    </row>
    <row r="999" spans="4:6">
      <c r="D999" s="40"/>
      <c r="F999" s="40"/>
    </row>
    <row r="1000" spans="4:6">
      <c r="D1000" s="40"/>
      <c r="F1000" s="40"/>
    </row>
    <row r="1001" spans="4:6">
      <c r="D1001" s="40"/>
      <c r="F1001" s="40"/>
    </row>
    <row r="1002" spans="4:6">
      <c r="D1002" s="40"/>
      <c r="F1002" s="40"/>
    </row>
    <row r="1003" spans="4:6">
      <c r="D1003" s="40"/>
      <c r="F1003" s="40"/>
    </row>
    <row r="1004" spans="4:6">
      <c r="D1004" s="40"/>
      <c r="F1004" s="40"/>
    </row>
  </sheetData>
  <mergeCells count="1">
    <mergeCell ref="AK1:AL1"/>
  </mergeCells>
  <conditionalFormatting sqref="B2:B251">
    <cfRule type="expression" dxfId="118" priority="7" stopIfTrue="1">
      <formula>OR(B2=2,B2=4,B2=6,B2=8,B2=10,B2=11,B2=13,B2=15,B2=17,B2=20,B2=22,B2=24,B2=26,B2=28,B2=29,B2=31,B2=33,B2=35)</formula>
    </cfRule>
    <cfRule type="expression" dxfId="117" priority="8" stopIfTrue="1">
      <formula>OR(B2=1,B2=3,B2=5,B2=7,B2=9,B2=12,B2=14,B2=16,B2=18,B2=19,B2=21,B2=23,B2=25,B2=27,B2=30,B2=32,B2=34,B2=36)</formula>
    </cfRule>
    <cfRule type="expression" dxfId="116" priority="9" stopIfTrue="1">
      <formula>ISBLANK(B2)=FALSE</formula>
    </cfRule>
  </conditionalFormatting>
  <conditionalFormatting sqref="B2:B251">
    <cfRule type="expression" dxfId="115" priority="10" stopIfTrue="1">
      <formula>OR(B2=2,B2=4,B2=6,B2=8,B2=10,B2=11,B2=13,B2=15,B2=17,B2=20,B2=22,B2=24,B2=26,B2=28,B2=29,B2=31,B2=33,B2=35)</formula>
    </cfRule>
    <cfRule type="expression" dxfId="114" priority="11" stopIfTrue="1">
      <formula>OR(B2=1,B2=3,B2=5,B2=7,B2=9,B2=12,B2=14,B2=16,B2=18,B2=19,B2=21,B2=23,B2=25,B2=27,B2=30,B2=32,B2=34,B2=36)</formula>
    </cfRule>
    <cfRule type="expression" dxfId="113" priority="12" stopIfTrue="1">
      <formula>ISBLANK(B2)=FALSE</formula>
    </cfRule>
  </conditionalFormatting>
  <conditionalFormatting sqref="C2:C251">
    <cfRule type="expression" dxfId="112" priority="6">
      <formula>D2=2</formula>
    </cfRule>
  </conditionalFormatting>
  <conditionalFormatting sqref="E2:E251">
    <cfRule type="expression" dxfId="111" priority="5">
      <formula>F2=2</formula>
    </cfRule>
  </conditionalFormatting>
  <conditionalFormatting sqref="G2">
    <cfRule type="expression" dxfId="110" priority="4">
      <formula>$C2=G2</formula>
    </cfRule>
  </conditionalFormatting>
  <conditionalFormatting sqref="H2:R2">
    <cfRule type="expression" dxfId="109" priority="3">
      <formula>$C2=H2</formula>
    </cfRule>
  </conditionalFormatting>
  <conditionalFormatting sqref="G3:G251">
    <cfRule type="expression" dxfId="108" priority="2">
      <formula>$C3=G3</formula>
    </cfRule>
  </conditionalFormatting>
  <conditionalFormatting sqref="H3:R251">
    <cfRule type="expression" dxfId="107" priority="1">
      <formula>$C3=H3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4"/>
  <sheetViews>
    <sheetView zoomScale="140" zoomScaleNormal="140" workbookViewId="0">
      <pane ySplit="1" topLeftCell="A31" activePane="bottomLeft" state="frozen"/>
      <selection pane="bottomLeft" activeCell="B52" sqref="B52"/>
    </sheetView>
  </sheetViews>
  <sheetFormatPr defaultColWidth="14.42578125" defaultRowHeight="15.75"/>
  <cols>
    <col min="1" max="1" width="4.7109375" style="68" customWidth="1"/>
    <col min="2" max="2" width="3.85546875" style="10" customWidth="1"/>
    <col min="3" max="3" width="3.7109375" style="21" customWidth="1"/>
    <col min="4" max="4" width="2.7109375" style="14" hidden="1" customWidth="1"/>
    <col min="5" max="5" width="3.7109375" style="22" customWidth="1"/>
    <col min="6" max="6" width="2.7109375" style="14" hidden="1" customWidth="1"/>
    <col min="7" max="12" width="3.7109375" style="10" customWidth="1"/>
    <col min="13" max="38" width="5.7109375" style="10" customWidth="1"/>
    <col min="39" max="39" width="9.5703125" style="10" customWidth="1"/>
    <col min="40" max="41" width="5.7109375" style="10" customWidth="1"/>
    <col min="42" max="16384" width="14.42578125" style="10"/>
  </cols>
  <sheetData>
    <row r="1" spans="1:39" ht="15.75" customHeight="1" thickBot="1">
      <c r="A1" s="67" t="s">
        <v>26</v>
      </c>
      <c r="B1" s="25"/>
      <c r="C1" s="24" t="s">
        <v>15</v>
      </c>
      <c r="D1" s="24"/>
      <c r="E1" s="24" t="s">
        <v>4</v>
      </c>
      <c r="F1" s="16"/>
      <c r="G1" s="12"/>
      <c r="H1" s="12"/>
      <c r="I1" s="12"/>
      <c r="J1" s="12"/>
      <c r="K1" s="12"/>
      <c r="L1" s="12"/>
      <c r="T1" s="76"/>
      <c r="U1" s="77"/>
      <c r="AE1" s="11"/>
    </row>
    <row r="2" spans="1:39" ht="15.75" customHeight="1" thickBot="1">
      <c r="A2" s="67">
        <v>1</v>
      </c>
      <c r="B2" s="75"/>
      <c r="C2" s="26">
        <f>VLOOKUP(B2,Partition!$J$2:$K$38,2)</f>
        <v>0</v>
      </c>
      <c r="D2" s="27">
        <f>COUNTIF(INDEX(C2:INDEX(C2,IFERROR(LOOKUP(2,1/($D$1:D1=2),ROW($D$1:D1)-MIN(ROW($D$1:D1)-1)),1),),),C2)</f>
        <v>1</v>
      </c>
      <c r="E2" s="26" t="str">
        <f t="shared" ref="E2:E3" si="0">IF(C2=G2,1,IF(C2=H2,2,IF(C2=I2,3,IF(C2=J2,4,IF(C2=K2,5,IF(C2=L2,6,""))))))</f>
        <v/>
      </c>
      <c r="F2" s="17">
        <f>COUNTIF(INDEX(E2:INDEX(E2,IFERROR(LOOKUP(2,1/($F$1:F1=2),ROW($F$1:F1)-MIN(ROW($F$1:F1)-1)),1),),),E2)</f>
        <v>1</v>
      </c>
      <c r="G2" s="23">
        <v>1</v>
      </c>
      <c r="H2" s="23">
        <f>G2+1</f>
        <v>2</v>
      </c>
      <c r="I2" s="23">
        <f>H2+1</f>
        <v>3</v>
      </c>
      <c r="J2" s="23">
        <f>I2+1</f>
        <v>4</v>
      </c>
      <c r="K2" s="23">
        <f>J2+1</f>
        <v>5</v>
      </c>
      <c r="L2" s="23">
        <f>K2+1</f>
        <v>6</v>
      </c>
      <c r="M2" s="3"/>
      <c r="AE2" s="3"/>
      <c r="AM2" s="3"/>
    </row>
    <row r="3" spans="1:39" ht="15.75" customHeight="1" thickBot="1">
      <c r="A3" s="67">
        <f>1+A2</f>
        <v>2</v>
      </c>
      <c r="B3" s="75"/>
      <c r="C3" s="26">
        <f>VLOOKUP(B3,Partition!$J$2:$K$38,2)</f>
        <v>0</v>
      </c>
      <c r="D3" s="27">
        <f>COUNTIF(INDEX(C3:INDEX($C$1:C3,IFERROR(LOOKUP(2,1/($D$1:D2=2),ROW($D$1:D2)-MIN(ROW($D$1:D2)-1)),1),),),C3)</f>
        <v>2</v>
      </c>
      <c r="E3" s="26" t="str">
        <f t="shared" si="0"/>
        <v/>
      </c>
      <c r="F3" s="17">
        <f>COUNTIF(INDEX(E3:INDEX($E$1:E3,IFERROR(LOOKUP(2,1/($F$1:F2=2),ROW($F$1:F2)-MIN(ROW($F$1:F2)-1)),1),),),E3)</f>
        <v>2</v>
      </c>
      <c r="G3" s="23">
        <f t="shared" ref="G3:G34" si="1">IF(C2&lt;&gt;0,C2,G2)</f>
        <v>1</v>
      </c>
      <c r="H3" s="23">
        <f t="shared" ref="H3:H34" si="2">IF(AND(G2&lt;&gt;G3,G2&lt;&gt;G3,G2&lt;&gt;0),G2,H2)</f>
        <v>2</v>
      </c>
      <c r="I3" s="23">
        <f t="shared" ref="I3:I34" si="3">IF(AND(H2&lt;&gt;G3,H2&lt;&gt;H3,H2&lt;&gt;0),H2,I2)</f>
        <v>3</v>
      </c>
      <c r="J3" s="23">
        <f t="shared" ref="J3:J34" si="4">IF(AND(I2&lt;&gt;G3,I2&lt;&gt;I3,I2&lt;&gt;0),I2,J2)</f>
        <v>4</v>
      </c>
      <c r="K3" s="23">
        <f t="shared" ref="K3:K34" si="5">IF(AND(J2&lt;&gt;G3,J2&lt;&gt;J3,J2&lt;&gt;0),J2,K2)</f>
        <v>5</v>
      </c>
      <c r="L3" s="23">
        <f t="shared" ref="L3:L34" si="6">IF(AND(K2&lt;&gt;G3,K2&lt;&gt;K3,K2&lt;&gt;0),K2,L2)</f>
        <v>6</v>
      </c>
      <c r="M3" s="3"/>
      <c r="AE3" s="3"/>
      <c r="AM3" s="3"/>
    </row>
    <row r="4" spans="1:39" ht="15.75" customHeight="1" thickBot="1">
      <c r="A4" s="67">
        <f t="shared" ref="A4:A67" si="7">1+A3</f>
        <v>3</v>
      </c>
      <c r="B4" s="75"/>
      <c r="C4" s="26">
        <f>VLOOKUP(B4,Partition!$J$2:$K$38,2)</f>
        <v>0</v>
      </c>
      <c r="D4" s="27">
        <f>COUNTIF(INDEX(C4:INDEX($C$1:C4,IFERROR(LOOKUP(2,1/($D$1:D3=2),ROW($D$1:D3)-MIN(ROW($D$1:D3)-1)),1),),),C4)</f>
        <v>2</v>
      </c>
      <c r="E4" s="26" t="str">
        <f t="shared" ref="E4:E67" si="8">IF(C4=G4,1,IF(C4=H4,2,IF(C4=I4,3,IF(C4=J4,4,IF(C4=K4,5,IF(C4=L4,6,""))))))</f>
        <v/>
      </c>
      <c r="F4" s="17">
        <f>COUNTIF(INDEX(E4:INDEX($E$1:E4,IFERROR(LOOKUP(2,1/($F$1:F3=2),ROW($F$1:F3)-MIN(ROW($F$1:F3)-1)),1),),),E4)</f>
        <v>2</v>
      </c>
      <c r="G4" s="23">
        <f t="shared" si="1"/>
        <v>1</v>
      </c>
      <c r="H4" s="23">
        <f t="shared" si="2"/>
        <v>2</v>
      </c>
      <c r="I4" s="23">
        <f t="shared" si="3"/>
        <v>3</v>
      </c>
      <c r="J4" s="23">
        <f t="shared" si="4"/>
        <v>4</v>
      </c>
      <c r="K4" s="23">
        <f t="shared" si="5"/>
        <v>5</v>
      </c>
      <c r="L4" s="23">
        <f t="shared" si="6"/>
        <v>6</v>
      </c>
      <c r="M4" s="3"/>
      <c r="AE4" s="3"/>
      <c r="AM4" s="3"/>
    </row>
    <row r="5" spans="1:39" ht="15.75" customHeight="1" thickBot="1">
      <c r="A5" s="67">
        <f t="shared" si="7"/>
        <v>4</v>
      </c>
      <c r="B5" s="75"/>
      <c r="C5" s="26">
        <f>VLOOKUP(B5,Partition!$J$2:$K$38,2)</f>
        <v>0</v>
      </c>
      <c r="D5" s="27">
        <f>COUNTIF(INDEX(C5:INDEX($C$1:C5,IFERROR(LOOKUP(2,1/($D$1:D4=2),ROW($D$1:D4)-MIN(ROW($D$1:D4)-1)),1),),),C5)</f>
        <v>2</v>
      </c>
      <c r="E5" s="26" t="str">
        <f t="shared" si="8"/>
        <v/>
      </c>
      <c r="F5" s="17">
        <f>COUNTIF(INDEX(E5:INDEX($E$1:E5,IFERROR(LOOKUP(2,1/($F$1:F4=2),ROW($F$1:F4)-MIN(ROW($F$1:F4)-1)),1),),),E5)</f>
        <v>2</v>
      </c>
      <c r="G5" s="23">
        <f t="shared" si="1"/>
        <v>1</v>
      </c>
      <c r="H5" s="23">
        <f t="shared" si="2"/>
        <v>2</v>
      </c>
      <c r="I5" s="23">
        <f t="shared" si="3"/>
        <v>3</v>
      </c>
      <c r="J5" s="23">
        <f t="shared" si="4"/>
        <v>4</v>
      </c>
      <c r="K5" s="23">
        <f t="shared" si="5"/>
        <v>5</v>
      </c>
      <c r="L5" s="23">
        <f t="shared" si="6"/>
        <v>6</v>
      </c>
      <c r="M5" s="3"/>
      <c r="AE5" s="3"/>
      <c r="AM5" s="3"/>
    </row>
    <row r="6" spans="1:39" ht="15.75" customHeight="1" thickBot="1">
      <c r="A6" s="67">
        <f t="shared" si="7"/>
        <v>5</v>
      </c>
      <c r="B6" s="75"/>
      <c r="C6" s="26">
        <f>VLOOKUP(B6,Partition!$J$2:$K$38,2)</f>
        <v>0</v>
      </c>
      <c r="D6" s="27">
        <f>COUNTIF(INDEX(C6:INDEX($C$1:C6,IFERROR(LOOKUP(2,1/($D$1:D5=2),ROW($D$1:D5)-MIN(ROW($D$1:D5)-1)),1),),),C6)</f>
        <v>2</v>
      </c>
      <c r="E6" s="26" t="str">
        <f t="shared" si="8"/>
        <v/>
      </c>
      <c r="F6" s="17">
        <f>COUNTIF(INDEX(E6:INDEX($E$1:E6,IFERROR(LOOKUP(2,1/($F$1:F5=2),ROW($F$1:F5)-MIN(ROW($F$1:F5)-1)),1),),),E6)</f>
        <v>2</v>
      </c>
      <c r="G6" s="23">
        <f t="shared" si="1"/>
        <v>1</v>
      </c>
      <c r="H6" s="23">
        <f t="shared" si="2"/>
        <v>2</v>
      </c>
      <c r="I6" s="23">
        <f t="shared" si="3"/>
        <v>3</v>
      </c>
      <c r="J6" s="23">
        <f t="shared" si="4"/>
        <v>4</v>
      </c>
      <c r="K6" s="23">
        <f t="shared" si="5"/>
        <v>5</v>
      </c>
      <c r="L6" s="23">
        <f t="shared" si="6"/>
        <v>6</v>
      </c>
      <c r="M6" s="3"/>
      <c r="AE6" s="3"/>
      <c r="AM6" s="3"/>
    </row>
    <row r="7" spans="1:39" ht="15.75" customHeight="1" thickBot="1">
      <c r="A7" s="67">
        <f t="shared" si="7"/>
        <v>6</v>
      </c>
      <c r="B7" s="75"/>
      <c r="C7" s="26">
        <f>VLOOKUP(B7,Partition!$J$2:$K$38,2)</f>
        <v>0</v>
      </c>
      <c r="D7" s="27">
        <f>COUNTIF(INDEX(C7:INDEX($C$1:C7,IFERROR(LOOKUP(2,1/($D$1:D6=2),ROW($D$1:D6)-MIN(ROW($D$1:D6)-1)),1),),),C7)</f>
        <v>2</v>
      </c>
      <c r="E7" s="26" t="str">
        <f t="shared" si="8"/>
        <v/>
      </c>
      <c r="F7" s="17">
        <f>COUNTIF(INDEX(E7:INDEX($E$1:E7,IFERROR(LOOKUP(2,1/($F$1:F6=2),ROW($F$1:F6)-MIN(ROW($F$1:F6)-1)),1),),),E7)</f>
        <v>2</v>
      </c>
      <c r="G7" s="23">
        <f t="shared" si="1"/>
        <v>1</v>
      </c>
      <c r="H7" s="23">
        <f t="shared" si="2"/>
        <v>2</v>
      </c>
      <c r="I7" s="23">
        <f t="shared" si="3"/>
        <v>3</v>
      </c>
      <c r="J7" s="23">
        <f t="shared" si="4"/>
        <v>4</v>
      </c>
      <c r="K7" s="23">
        <f t="shared" si="5"/>
        <v>5</v>
      </c>
      <c r="L7" s="23">
        <f t="shared" si="6"/>
        <v>6</v>
      </c>
      <c r="M7" s="3"/>
      <c r="AE7" s="3"/>
      <c r="AM7" s="3"/>
    </row>
    <row r="8" spans="1:39" ht="15.75" customHeight="1" thickBot="1">
      <c r="A8" s="67">
        <f t="shared" si="7"/>
        <v>7</v>
      </c>
      <c r="B8" s="75"/>
      <c r="C8" s="26">
        <f>VLOOKUP(B8,Partition!$J$2:$K$38,2)</f>
        <v>0</v>
      </c>
      <c r="D8" s="27">
        <f>COUNTIF(INDEX(C8:INDEX($C$1:C8,IFERROR(LOOKUP(2,1/($D$1:D7=2),ROW($D$1:D7)-MIN(ROW($D$1:D7)-1)),1),),),C8)</f>
        <v>2</v>
      </c>
      <c r="E8" s="26" t="str">
        <f t="shared" si="8"/>
        <v/>
      </c>
      <c r="F8" s="17">
        <f>COUNTIF(INDEX(E8:INDEX($E$1:E8,IFERROR(LOOKUP(2,1/($F$1:F7=2),ROW($F$1:F7)-MIN(ROW($F$1:F7)-1)),1),),),E8)</f>
        <v>2</v>
      </c>
      <c r="G8" s="23">
        <f t="shared" si="1"/>
        <v>1</v>
      </c>
      <c r="H8" s="23">
        <f t="shared" si="2"/>
        <v>2</v>
      </c>
      <c r="I8" s="23">
        <f t="shared" si="3"/>
        <v>3</v>
      </c>
      <c r="J8" s="23">
        <f t="shared" si="4"/>
        <v>4</v>
      </c>
      <c r="K8" s="23">
        <f t="shared" si="5"/>
        <v>5</v>
      </c>
      <c r="L8" s="23">
        <f t="shared" si="6"/>
        <v>6</v>
      </c>
      <c r="M8" s="3"/>
      <c r="AE8" s="3"/>
      <c r="AM8" s="3"/>
    </row>
    <row r="9" spans="1:39" ht="15.75" customHeight="1" thickBot="1">
      <c r="A9" s="67">
        <f t="shared" si="7"/>
        <v>8</v>
      </c>
      <c r="B9" s="75"/>
      <c r="C9" s="26">
        <f>VLOOKUP(B9,Partition!$J$2:$K$38,2)</f>
        <v>0</v>
      </c>
      <c r="D9" s="27">
        <f>COUNTIF(INDEX(C9:INDEX($C$1:C9,IFERROR(LOOKUP(2,1/($D$1:D8=2),ROW($D$1:D8)-MIN(ROW($D$1:D8)-1)),1),),),C9)</f>
        <v>2</v>
      </c>
      <c r="E9" s="26" t="str">
        <f t="shared" si="8"/>
        <v/>
      </c>
      <c r="F9" s="17">
        <f>COUNTIF(INDEX(E9:INDEX($E$1:E9,IFERROR(LOOKUP(2,1/($F$1:F8=2),ROW($F$1:F8)-MIN(ROW($F$1:F8)-1)),1),),),E9)</f>
        <v>2</v>
      </c>
      <c r="G9" s="23">
        <f t="shared" si="1"/>
        <v>1</v>
      </c>
      <c r="H9" s="23">
        <f t="shared" si="2"/>
        <v>2</v>
      </c>
      <c r="I9" s="23">
        <f t="shared" si="3"/>
        <v>3</v>
      </c>
      <c r="J9" s="23">
        <f t="shared" si="4"/>
        <v>4</v>
      </c>
      <c r="K9" s="23">
        <f t="shared" si="5"/>
        <v>5</v>
      </c>
      <c r="L9" s="23">
        <f t="shared" si="6"/>
        <v>6</v>
      </c>
      <c r="M9" s="3"/>
      <c r="AE9" s="3"/>
      <c r="AM9" s="3"/>
    </row>
    <row r="10" spans="1:39" ht="15.75" customHeight="1" thickBot="1">
      <c r="A10" s="67">
        <f t="shared" si="7"/>
        <v>9</v>
      </c>
      <c r="B10" s="75"/>
      <c r="C10" s="26">
        <f>VLOOKUP(B10,Partition!$J$2:$K$38,2)</f>
        <v>0</v>
      </c>
      <c r="D10" s="27">
        <f>COUNTIF(INDEX(C10:INDEX($C$1:C10,IFERROR(LOOKUP(2,1/($D$1:D9=2),ROW($D$1:D9)-MIN(ROW($D$1:D9)-1)),1),),),C10)</f>
        <v>2</v>
      </c>
      <c r="E10" s="26" t="str">
        <f t="shared" si="8"/>
        <v/>
      </c>
      <c r="F10" s="17">
        <f>COUNTIF(INDEX(E10:INDEX($E$1:E10,IFERROR(LOOKUP(2,1/($F$1:F9=2),ROW($F$1:F9)-MIN(ROW($F$1:F9)-1)),1),),),E10)</f>
        <v>2</v>
      </c>
      <c r="G10" s="23">
        <f t="shared" si="1"/>
        <v>1</v>
      </c>
      <c r="H10" s="23">
        <f t="shared" si="2"/>
        <v>2</v>
      </c>
      <c r="I10" s="23">
        <f t="shared" si="3"/>
        <v>3</v>
      </c>
      <c r="J10" s="23">
        <f t="shared" si="4"/>
        <v>4</v>
      </c>
      <c r="K10" s="23">
        <f t="shared" si="5"/>
        <v>5</v>
      </c>
      <c r="L10" s="23">
        <f t="shared" si="6"/>
        <v>6</v>
      </c>
      <c r="M10" s="3"/>
      <c r="AE10" s="3"/>
      <c r="AM10" s="3"/>
    </row>
    <row r="11" spans="1:39" ht="15.75" customHeight="1" thickBot="1">
      <c r="A11" s="67">
        <f t="shared" si="7"/>
        <v>10</v>
      </c>
      <c r="B11" s="75"/>
      <c r="C11" s="26">
        <f>VLOOKUP(B11,Partition!$J$2:$K$38,2)</f>
        <v>0</v>
      </c>
      <c r="D11" s="27">
        <f>COUNTIF(INDEX(C11:INDEX($C$1:C11,IFERROR(LOOKUP(2,1/($D$1:D10=2),ROW($D$1:D10)-MIN(ROW($D$1:D10)-1)),1),),),C11)</f>
        <v>2</v>
      </c>
      <c r="E11" s="26" t="str">
        <f t="shared" si="8"/>
        <v/>
      </c>
      <c r="F11" s="17">
        <f>COUNTIF(INDEX(E11:INDEX($E$1:E11,IFERROR(LOOKUP(2,1/($F$1:F10=2),ROW($F$1:F10)-MIN(ROW($F$1:F10)-1)),1),),),E11)</f>
        <v>2</v>
      </c>
      <c r="G11" s="23">
        <f t="shared" si="1"/>
        <v>1</v>
      </c>
      <c r="H11" s="23">
        <f t="shared" si="2"/>
        <v>2</v>
      </c>
      <c r="I11" s="23">
        <f t="shared" si="3"/>
        <v>3</v>
      </c>
      <c r="J11" s="23">
        <f t="shared" si="4"/>
        <v>4</v>
      </c>
      <c r="K11" s="23">
        <f t="shared" si="5"/>
        <v>5</v>
      </c>
      <c r="L11" s="23">
        <f t="shared" si="6"/>
        <v>6</v>
      </c>
      <c r="M11" s="3"/>
      <c r="AE11" s="3"/>
      <c r="AM11" s="3"/>
    </row>
    <row r="12" spans="1:39" ht="15.75" customHeight="1" thickBot="1">
      <c r="A12" s="67">
        <f t="shared" si="7"/>
        <v>11</v>
      </c>
      <c r="B12" s="75"/>
      <c r="C12" s="26">
        <f>VLOOKUP(B12,Partition!$J$2:$K$38,2)</f>
        <v>0</v>
      </c>
      <c r="D12" s="27">
        <f>COUNTIF(INDEX(C12:INDEX($C$1:C12,IFERROR(LOOKUP(2,1/($D$1:D11=2),ROW($D$1:D11)-MIN(ROW($D$1:D11)-1)),1),),),C12)</f>
        <v>2</v>
      </c>
      <c r="E12" s="26" t="str">
        <f t="shared" si="8"/>
        <v/>
      </c>
      <c r="F12" s="17">
        <f>COUNTIF(INDEX(E12:INDEX($E$1:E12,IFERROR(LOOKUP(2,1/($F$1:F11=2),ROW($F$1:F11)-MIN(ROW($F$1:F11)-1)),1),),),E12)</f>
        <v>2</v>
      </c>
      <c r="G12" s="23">
        <f t="shared" si="1"/>
        <v>1</v>
      </c>
      <c r="H12" s="23">
        <f t="shared" si="2"/>
        <v>2</v>
      </c>
      <c r="I12" s="23">
        <f t="shared" si="3"/>
        <v>3</v>
      </c>
      <c r="J12" s="23">
        <f t="shared" si="4"/>
        <v>4</v>
      </c>
      <c r="K12" s="23">
        <f t="shared" si="5"/>
        <v>5</v>
      </c>
      <c r="L12" s="23">
        <f t="shared" si="6"/>
        <v>6</v>
      </c>
      <c r="M12" s="3"/>
      <c r="AE12" s="3"/>
      <c r="AM12" s="3"/>
    </row>
    <row r="13" spans="1:39" ht="15.75" customHeight="1" thickBot="1">
      <c r="A13" s="67">
        <f t="shared" si="7"/>
        <v>12</v>
      </c>
      <c r="B13" s="75"/>
      <c r="C13" s="26">
        <f>VLOOKUP(B13,Partition!$J$2:$K$38,2)</f>
        <v>0</v>
      </c>
      <c r="D13" s="27">
        <f>COUNTIF(INDEX(C13:INDEX($C$1:C13,IFERROR(LOOKUP(2,1/($D$1:D12=2),ROW($D$1:D12)-MIN(ROW($D$1:D12)-1)),1),),),C13)</f>
        <v>2</v>
      </c>
      <c r="E13" s="26" t="str">
        <f t="shared" si="8"/>
        <v/>
      </c>
      <c r="F13" s="17">
        <f>COUNTIF(INDEX(E13:INDEX($E$1:E13,IFERROR(LOOKUP(2,1/($F$1:F12=2),ROW($F$1:F12)-MIN(ROW($F$1:F12)-1)),1),),),E13)</f>
        <v>2</v>
      </c>
      <c r="G13" s="23">
        <f t="shared" si="1"/>
        <v>1</v>
      </c>
      <c r="H13" s="23">
        <f t="shared" si="2"/>
        <v>2</v>
      </c>
      <c r="I13" s="23">
        <f t="shared" si="3"/>
        <v>3</v>
      </c>
      <c r="J13" s="23">
        <f t="shared" si="4"/>
        <v>4</v>
      </c>
      <c r="K13" s="23">
        <f t="shared" si="5"/>
        <v>5</v>
      </c>
      <c r="L13" s="23">
        <f t="shared" si="6"/>
        <v>6</v>
      </c>
      <c r="M13" s="3"/>
      <c r="AE13" s="3"/>
      <c r="AM13" s="3"/>
    </row>
    <row r="14" spans="1:39" ht="15.75" customHeight="1" thickBot="1">
      <c r="A14" s="67">
        <f t="shared" si="7"/>
        <v>13</v>
      </c>
      <c r="B14" s="75"/>
      <c r="C14" s="26">
        <f>VLOOKUP(B14,Partition!$J$2:$K$38,2)</f>
        <v>0</v>
      </c>
      <c r="D14" s="27">
        <f>COUNTIF(INDEX(C14:INDEX($C$1:C14,IFERROR(LOOKUP(2,1/($D$1:D13=2),ROW($D$1:D13)-MIN(ROW($D$1:D13)-1)),1),),),C14)</f>
        <v>2</v>
      </c>
      <c r="E14" s="26" t="str">
        <f t="shared" si="8"/>
        <v/>
      </c>
      <c r="F14" s="17">
        <f>COUNTIF(INDEX(E14:INDEX($E$1:E14,IFERROR(LOOKUP(2,1/($F$1:F13=2),ROW($F$1:F13)-MIN(ROW($F$1:F13)-1)),1),),),E14)</f>
        <v>2</v>
      </c>
      <c r="G14" s="23">
        <f t="shared" si="1"/>
        <v>1</v>
      </c>
      <c r="H14" s="23">
        <f t="shared" si="2"/>
        <v>2</v>
      </c>
      <c r="I14" s="23">
        <f t="shared" si="3"/>
        <v>3</v>
      </c>
      <c r="J14" s="23">
        <f t="shared" si="4"/>
        <v>4</v>
      </c>
      <c r="K14" s="23">
        <f t="shared" si="5"/>
        <v>5</v>
      </c>
      <c r="L14" s="23">
        <f t="shared" si="6"/>
        <v>6</v>
      </c>
      <c r="AE14" s="3"/>
      <c r="AM14" s="3"/>
    </row>
    <row r="15" spans="1:39" ht="15.75" customHeight="1" thickBot="1">
      <c r="A15" s="67">
        <f t="shared" si="7"/>
        <v>14</v>
      </c>
      <c r="B15" s="75"/>
      <c r="C15" s="26">
        <f>VLOOKUP(B15,Partition!$J$2:$K$38,2)</f>
        <v>0</v>
      </c>
      <c r="D15" s="27">
        <f>COUNTIF(INDEX(C15:INDEX($C$1:C15,IFERROR(LOOKUP(2,1/($D$1:D14=2),ROW($D$1:D14)-MIN(ROW($D$1:D14)-1)),1),),),C15)</f>
        <v>2</v>
      </c>
      <c r="E15" s="26" t="str">
        <f t="shared" si="8"/>
        <v/>
      </c>
      <c r="F15" s="17">
        <f>COUNTIF(INDEX(E15:INDEX($E$1:E15,IFERROR(LOOKUP(2,1/($F$1:F14=2),ROW($F$1:F14)-MIN(ROW($F$1:F14)-1)),1),),),E15)</f>
        <v>2</v>
      </c>
      <c r="G15" s="23">
        <f t="shared" si="1"/>
        <v>1</v>
      </c>
      <c r="H15" s="23">
        <f t="shared" si="2"/>
        <v>2</v>
      </c>
      <c r="I15" s="23">
        <f t="shared" si="3"/>
        <v>3</v>
      </c>
      <c r="J15" s="23">
        <f t="shared" si="4"/>
        <v>4</v>
      </c>
      <c r="K15" s="23">
        <f t="shared" si="5"/>
        <v>5</v>
      </c>
      <c r="L15" s="23">
        <f t="shared" si="6"/>
        <v>6</v>
      </c>
      <c r="AE15" s="3"/>
      <c r="AM15" s="3"/>
    </row>
    <row r="16" spans="1:39" ht="15.75" customHeight="1" thickBot="1">
      <c r="A16" s="67">
        <f t="shared" si="7"/>
        <v>15</v>
      </c>
      <c r="B16" s="75"/>
      <c r="C16" s="26">
        <f>VLOOKUP(B16,Partition!$J$2:$K$38,2)</f>
        <v>0</v>
      </c>
      <c r="D16" s="27">
        <f>COUNTIF(INDEX(C16:INDEX($C$1:C16,IFERROR(LOOKUP(2,1/($D$1:D15=2),ROW($D$1:D15)-MIN(ROW($D$1:D15)-1)),1),),),C16)</f>
        <v>2</v>
      </c>
      <c r="E16" s="26" t="str">
        <f t="shared" si="8"/>
        <v/>
      </c>
      <c r="F16" s="17">
        <f>COUNTIF(INDEX(E16:INDEX($E$1:E16,IFERROR(LOOKUP(2,1/($F$1:F15=2),ROW($F$1:F15)-MIN(ROW($F$1:F15)-1)),1),),),E16)</f>
        <v>2</v>
      </c>
      <c r="G16" s="23">
        <f t="shared" si="1"/>
        <v>1</v>
      </c>
      <c r="H16" s="23">
        <f t="shared" si="2"/>
        <v>2</v>
      </c>
      <c r="I16" s="23">
        <f t="shared" si="3"/>
        <v>3</v>
      </c>
      <c r="J16" s="23">
        <f t="shared" si="4"/>
        <v>4</v>
      </c>
      <c r="K16" s="23">
        <f t="shared" si="5"/>
        <v>5</v>
      </c>
      <c r="L16" s="23">
        <f t="shared" si="6"/>
        <v>6</v>
      </c>
      <c r="AE16" s="3"/>
      <c r="AM16" s="3"/>
    </row>
    <row r="17" spans="1:39" ht="15.75" customHeight="1" thickBot="1">
      <c r="A17" s="67">
        <f t="shared" si="7"/>
        <v>16</v>
      </c>
      <c r="B17" s="75"/>
      <c r="C17" s="26">
        <f>VLOOKUP(B17,Partition!$J$2:$K$38,2)</f>
        <v>0</v>
      </c>
      <c r="D17" s="27">
        <f>COUNTIF(INDEX(C17:INDEX($C$1:C17,IFERROR(LOOKUP(2,1/($D$1:D16=2),ROW($D$1:D16)-MIN(ROW($D$1:D16)-1)),1),),),C17)</f>
        <v>2</v>
      </c>
      <c r="E17" s="26" t="str">
        <f t="shared" si="8"/>
        <v/>
      </c>
      <c r="F17" s="17">
        <f>COUNTIF(INDEX(E17:INDEX($E$1:E17,IFERROR(LOOKUP(2,1/($F$1:F16=2),ROW($F$1:F16)-MIN(ROW($F$1:F16)-1)),1),),),E17)</f>
        <v>2</v>
      </c>
      <c r="G17" s="23">
        <f t="shared" si="1"/>
        <v>1</v>
      </c>
      <c r="H17" s="23">
        <f t="shared" si="2"/>
        <v>2</v>
      </c>
      <c r="I17" s="23">
        <f t="shared" si="3"/>
        <v>3</v>
      </c>
      <c r="J17" s="23">
        <f t="shared" si="4"/>
        <v>4</v>
      </c>
      <c r="K17" s="23">
        <f t="shared" si="5"/>
        <v>5</v>
      </c>
      <c r="L17" s="23">
        <f t="shared" si="6"/>
        <v>6</v>
      </c>
      <c r="AE17" s="3"/>
      <c r="AM17" s="3"/>
    </row>
    <row r="18" spans="1:39" ht="15.75" customHeight="1" thickBot="1">
      <c r="A18" s="67">
        <f t="shared" si="7"/>
        <v>17</v>
      </c>
      <c r="B18" s="75"/>
      <c r="C18" s="26">
        <f>VLOOKUP(B18,Partition!$J$2:$K$38,2)</f>
        <v>0</v>
      </c>
      <c r="D18" s="27">
        <f>COUNTIF(INDEX(C18:INDEX($C$1:C18,IFERROR(LOOKUP(2,1/($D$1:D17=2),ROW($D$1:D17)-MIN(ROW($D$1:D17)-1)),1),),),C18)</f>
        <v>2</v>
      </c>
      <c r="E18" s="26" t="str">
        <f t="shared" si="8"/>
        <v/>
      </c>
      <c r="F18" s="17">
        <f>COUNTIF(INDEX(E18:INDEX($E$1:E18,IFERROR(LOOKUP(2,1/($F$1:F17=2),ROW($F$1:F17)-MIN(ROW($F$1:F17)-1)),1),),),E18)</f>
        <v>2</v>
      </c>
      <c r="G18" s="23">
        <f t="shared" si="1"/>
        <v>1</v>
      </c>
      <c r="H18" s="23">
        <f t="shared" si="2"/>
        <v>2</v>
      </c>
      <c r="I18" s="23">
        <f t="shared" si="3"/>
        <v>3</v>
      </c>
      <c r="J18" s="23">
        <f t="shared" si="4"/>
        <v>4</v>
      </c>
      <c r="K18" s="23">
        <f t="shared" si="5"/>
        <v>5</v>
      </c>
      <c r="L18" s="23">
        <f t="shared" si="6"/>
        <v>6</v>
      </c>
      <c r="AE18" s="3"/>
      <c r="AM18" s="3"/>
    </row>
    <row r="19" spans="1:39" ht="15.75" customHeight="1" thickBot="1">
      <c r="A19" s="67">
        <f t="shared" si="7"/>
        <v>18</v>
      </c>
      <c r="B19" s="75"/>
      <c r="C19" s="26">
        <f>VLOOKUP(B19,Partition!$J$2:$K$38,2)</f>
        <v>0</v>
      </c>
      <c r="D19" s="27">
        <f>COUNTIF(INDEX(C19:INDEX($C$1:C19,IFERROR(LOOKUP(2,1/($D$1:D18=2),ROW($D$1:D18)-MIN(ROW($D$1:D18)-1)),1),),),C19)</f>
        <v>2</v>
      </c>
      <c r="E19" s="26" t="str">
        <f t="shared" si="8"/>
        <v/>
      </c>
      <c r="F19" s="17">
        <f>COUNTIF(INDEX(E19:INDEX($E$1:E19,IFERROR(LOOKUP(2,1/($F$1:F18=2),ROW($F$1:F18)-MIN(ROW($F$1:F18)-1)),1),),),E19)</f>
        <v>2</v>
      </c>
      <c r="G19" s="23">
        <f t="shared" si="1"/>
        <v>1</v>
      </c>
      <c r="H19" s="23">
        <f t="shared" si="2"/>
        <v>2</v>
      </c>
      <c r="I19" s="23">
        <f t="shared" si="3"/>
        <v>3</v>
      </c>
      <c r="J19" s="23">
        <f t="shared" si="4"/>
        <v>4</v>
      </c>
      <c r="K19" s="23">
        <f t="shared" si="5"/>
        <v>5</v>
      </c>
      <c r="L19" s="23">
        <f t="shared" si="6"/>
        <v>6</v>
      </c>
      <c r="AE19" s="3"/>
      <c r="AM19" s="3"/>
    </row>
    <row r="20" spans="1:39" ht="15.75" customHeight="1" thickBot="1">
      <c r="A20" s="67">
        <f t="shared" si="7"/>
        <v>19</v>
      </c>
      <c r="B20" s="75"/>
      <c r="C20" s="26">
        <f>VLOOKUP(B20,Partition!$J$2:$K$38,2)</f>
        <v>0</v>
      </c>
      <c r="D20" s="27">
        <f>COUNTIF(INDEX(C20:INDEX($C$1:C20,IFERROR(LOOKUP(2,1/($D$1:D19=2),ROW($D$1:D19)-MIN(ROW($D$1:D19)-1)),1),),),C20)</f>
        <v>2</v>
      </c>
      <c r="E20" s="26" t="str">
        <f t="shared" si="8"/>
        <v/>
      </c>
      <c r="F20" s="17">
        <f>COUNTIF(INDEX(E20:INDEX($E$1:E20,IFERROR(LOOKUP(2,1/($F$1:F19=2),ROW($F$1:F19)-MIN(ROW($F$1:F19)-1)),1),),),E20)</f>
        <v>2</v>
      </c>
      <c r="G20" s="23">
        <f t="shared" si="1"/>
        <v>1</v>
      </c>
      <c r="H20" s="23">
        <f t="shared" si="2"/>
        <v>2</v>
      </c>
      <c r="I20" s="23">
        <f t="shared" si="3"/>
        <v>3</v>
      </c>
      <c r="J20" s="23">
        <f t="shared" si="4"/>
        <v>4</v>
      </c>
      <c r="K20" s="23">
        <f t="shared" si="5"/>
        <v>5</v>
      </c>
      <c r="L20" s="23">
        <f t="shared" si="6"/>
        <v>6</v>
      </c>
      <c r="AE20" s="3"/>
      <c r="AM20" s="3"/>
    </row>
    <row r="21" spans="1:39" ht="15.75" customHeight="1" thickBot="1">
      <c r="A21" s="67">
        <f t="shared" si="7"/>
        <v>20</v>
      </c>
      <c r="B21" s="75"/>
      <c r="C21" s="26">
        <f>VLOOKUP(B21,Partition!$J$2:$K$38,2)</f>
        <v>0</v>
      </c>
      <c r="D21" s="27">
        <f>COUNTIF(INDEX(C21:INDEX($C$1:C21,IFERROR(LOOKUP(2,1/($D$1:D20=2),ROW($D$1:D20)-MIN(ROW($D$1:D20)-1)),1),),),C21)</f>
        <v>2</v>
      </c>
      <c r="E21" s="26" t="str">
        <f t="shared" si="8"/>
        <v/>
      </c>
      <c r="F21" s="17">
        <f>COUNTIF(INDEX(E21:INDEX($E$1:E21,IFERROR(LOOKUP(2,1/($F$1:F20=2),ROW($F$1:F20)-MIN(ROW($F$1:F20)-1)),1),),),E21)</f>
        <v>2</v>
      </c>
      <c r="G21" s="23">
        <f t="shared" si="1"/>
        <v>1</v>
      </c>
      <c r="H21" s="23">
        <f t="shared" si="2"/>
        <v>2</v>
      </c>
      <c r="I21" s="23">
        <f t="shared" si="3"/>
        <v>3</v>
      </c>
      <c r="J21" s="23">
        <f t="shared" si="4"/>
        <v>4</v>
      </c>
      <c r="K21" s="23">
        <f t="shared" si="5"/>
        <v>5</v>
      </c>
      <c r="L21" s="23">
        <f t="shared" si="6"/>
        <v>6</v>
      </c>
      <c r="AE21" s="3"/>
      <c r="AM21" s="3"/>
    </row>
    <row r="22" spans="1:39" ht="15.75" customHeight="1" thickBot="1">
      <c r="A22" s="67">
        <f t="shared" si="7"/>
        <v>21</v>
      </c>
      <c r="B22" s="75"/>
      <c r="C22" s="26">
        <f>VLOOKUP(B22,Partition!$J$2:$K$38,2)</f>
        <v>0</v>
      </c>
      <c r="D22" s="27">
        <f>COUNTIF(INDEX(C22:INDEX($C$1:C22,IFERROR(LOOKUP(2,1/($D$1:D21=2),ROW($D$1:D21)-MIN(ROW($D$1:D21)-1)),1),),),C22)</f>
        <v>2</v>
      </c>
      <c r="E22" s="26" t="str">
        <f t="shared" si="8"/>
        <v/>
      </c>
      <c r="F22" s="17">
        <f>COUNTIF(INDEX(E22:INDEX($E$1:E22,IFERROR(LOOKUP(2,1/($F$1:F21=2),ROW($F$1:F21)-MIN(ROW($F$1:F21)-1)),1),),),E22)</f>
        <v>2</v>
      </c>
      <c r="G22" s="23">
        <f t="shared" si="1"/>
        <v>1</v>
      </c>
      <c r="H22" s="23">
        <f t="shared" si="2"/>
        <v>2</v>
      </c>
      <c r="I22" s="23">
        <f t="shared" si="3"/>
        <v>3</v>
      </c>
      <c r="J22" s="23">
        <f t="shared" si="4"/>
        <v>4</v>
      </c>
      <c r="K22" s="23">
        <f t="shared" si="5"/>
        <v>5</v>
      </c>
      <c r="L22" s="23">
        <f t="shared" si="6"/>
        <v>6</v>
      </c>
      <c r="AE22" s="3"/>
      <c r="AM22" s="3"/>
    </row>
    <row r="23" spans="1:39" ht="15.75" customHeight="1" thickBot="1">
      <c r="A23" s="67">
        <f t="shared" si="7"/>
        <v>22</v>
      </c>
      <c r="B23" s="75"/>
      <c r="C23" s="26">
        <f>VLOOKUP(B23,Partition!$J$2:$K$38,2)</f>
        <v>0</v>
      </c>
      <c r="D23" s="27">
        <f>COUNTIF(INDEX(C23:INDEX($C$1:C23,IFERROR(LOOKUP(2,1/($D$1:D22=2),ROW($D$1:D22)-MIN(ROW($D$1:D22)-1)),1),),),C23)</f>
        <v>2</v>
      </c>
      <c r="E23" s="26" t="str">
        <f t="shared" si="8"/>
        <v/>
      </c>
      <c r="F23" s="17">
        <f>COUNTIF(INDEX(E23:INDEX($E$1:E23,IFERROR(LOOKUP(2,1/($F$1:F22=2),ROW($F$1:F22)-MIN(ROW($F$1:F22)-1)),1),),),E23)</f>
        <v>2</v>
      </c>
      <c r="G23" s="23">
        <f t="shared" si="1"/>
        <v>1</v>
      </c>
      <c r="H23" s="23">
        <f t="shared" si="2"/>
        <v>2</v>
      </c>
      <c r="I23" s="23">
        <f t="shared" si="3"/>
        <v>3</v>
      </c>
      <c r="J23" s="23">
        <f t="shared" si="4"/>
        <v>4</v>
      </c>
      <c r="K23" s="23">
        <f t="shared" si="5"/>
        <v>5</v>
      </c>
      <c r="L23" s="23">
        <f t="shared" si="6"/>
        <v>6</v>
      </c>
      <c r="AE23" s="3"/>
      <c r="AM23" s="3"/>
    </row>
    <row r="24" spans="1:39" ht="15.75" customHeight="1" thickBot="1">
      <c r="A24" s="67">
        <f t="shared" si="7"/>
        <v>23</v>
      </c>
      <c r="B24" s="75"/>
      <c r="C24" s="26">
        <f>VLOOKUP(B24,Partition!$J$2:$K$38,2)</f>
        <v>0</v>
      </c>
      <c r="D24" s="27">
        <f>COUNTIF(INDEX(C24:INDEX($C$1:C24,IFERROR(LOOKUP(2,1/($D$1:D23=2),ROW($D$1:D23)-MIN(ROW($D$1:D23)-1)),1),),),C24)</f>
        <v>2</v>
      </c>
      <c r="E24" s="26" t="str">
        <f t="shared" si="8"/>
        <v/>
      </c>
      <c r="F24" s="17">
        <f>COUNTIF(INDEX(E24:INDEX($E$1:E24,IFERROR(LOOKUP(2,1/($F$1:F23=2),ROW($F$1:F23)-MIN(ROW($F$1:F23)-1)),1),),),E24)</f>
        <v>2</v>
      </c>
      <c r="G24" s="23">
        <f t="shared" si="1"/>
        <v>1</v>
      </c>
      <c r="H24" s="23">
        <f t="shared" si="2"/>
        <v>2</v>
      </c>
      <c r="I24" s="23">
        <f t="shared" si="3"/>
        <v>3</v>
      </c>
      <c r="J24" s="23">
        <f t="shared" si="4"/>
        <v>4</v>
      </c>
      <c r="K24" s="23">
        <f t="shared" si="5"/>
        <v>5</v>
      </c>
      <c r="L24" s="23">
        <f t="shared" si="6"/>
        <v>6</v>
      </c>
      <c r="AE24" s="3"/>
      <c r="AM24" s="3"/>
    </row>
    <row r="25" spans="1:39" ht="16.5" thickBot="1">
      <c r="A25" s="67">
        <f t="shared" si="7"/>
        <v>24</v>
      </c>
      <c r="B25" s="75"/>
      <c r="C25" s="26">
        <f>VLOOKUP(B25,Partition!$J$2:$K$38,2)</f>
        <v>0</v>
      </c>
      <c r="D25" s="27">
        <f>COUNTIF(INDEX(C25:INDEX($C$1:C25,IFERROR(LOOKUP(2,1/($D$1:D24=2),ROW($D$1:D24)-MIN(ROW($D$1:D24)-1)),1),),),C25)</f>
        <v>2</v>
      </c>
      <c r="E25" s="26" t="str">
        <f t="shared" si="8"/>
        <v/>
      </c>
      <c r="F25" s="17">
        <f>COUNTIF(INDEX(E25:INDEX($E$1:E25,IFERROR(LOOKUP(2,1/($F$1:F24=2),ROW($F$1:F24)-MIN(ROW($F$1:F24)-1)),1),),),E25)</f>
        <v>2</v>
      </c>
      <c r="G25" s="23">
        <f t="shared" si="1"/>
        <v>1</v>
      </c>
      <c r="H25" s="23">
        <f t="shared" si="2"/>
        <v>2</v>
      </c>
      <c r="I25" s="23">
        <f t="shared" si="3"/>
        <v>3</v>
      </c>
      <c r="J25" s="23">
        <f t="shared" si="4"/>
        <v>4</v>
      </c>
      <c r="K25" s="23">
        <f t="shared" si="5"/>
        <v>5</v>
      </c>
      <c r="L25" s="23">
        <f t="shared" si="6"/>
        <v>6</v>
      </c>
      <c r="AE25" s="3"/>
      <c r="AM25" s="3"/>
    </row>
    <row r="26" spans="1:39" ht="16.5" thickBot="1">
      <c r="A26" s="67">
        <f t="shared" si="7"/>
        <v>25</v>
      </c>
      <c r="B26" s="75"/>
      <c r="C26" s="26">
        <f>VLOOKUP(B26,Partition!$J$2:$K$38,2)</f>
        <v>0</v>
      </c>
      <c r="D26" s="27">
        <f>COUNTIF(INDEX(C26:INDEX($C$1:C26,IFERROR(LOOKUP(2,1/($D$1:D25=2),ROW($D$1:D25)-MIN(ROW($D$1:D25)-1)),1),),),C26)</f>
        <v>2</v>
      </c>
      <c r="E26" s="26" t="str">
        <f t="shared" si="8"/>
        <v/>
      </c>
      <c r="F26" s="17">
        <f>COUNTIF(INDEX(E26:INDEX($E$1:E26,IFERROR(LOOKUP(2,1/($F$1:F25=2),ROW($F$1:F25)-MIN(ROW($F$1:F25)-1)),1),),),E26)</f>
        <v>2</v>
      </c>
      <c r="G26" s="23">
        <f t="shared" si="1"/>
        <v>1</v>
      </c>
      <c r="H26" s="23">
        <f t="shared" si="2"/>
        <v>2</v>
      </c>
      <c r="I26" s="23">
        <f t="shared" si="3"/>
        <v>3</v>
      </c>
      <c r="J26" s="23">
        <f t="shared" si="4"/>
        <v>4</v>
      </c>
      <c r="K26" s="23">
        <f t="shared" si="5"/>
        <v>5</v>
      </c>
      <c r="L26" s="23">
        <f t="shared" si="6"/>
        <v>6</v>
      </c>
      <c r="AE26" s="3"/>
      <c r="AM26" s="3"/>
    </row>
    <row r="27" spans="1:39" ht="16.5" thickBot="1">
      <c r="A27" s="67">
        <f t="shared" si="7"/>
        <v>26</v>
      </c>
      <c r="B27" s="75"/>
      <c r="C27" s="26">
        <f>VLOOKUP(B27,Partition!$J$2:$K$38,2)</f>
        <v>0</v>
      </c>
      <c r="D27" s="27">
        <f>COUNTIF(INDEX(C27:INDEX($C$1:C27,IFERROR(LOOKUP(2,1/($D$1:D26=2),ROW($D$1:D26)-MIN(ROW($D$1:D26)-1)),1),),),C27)</f>
        <v>2</v>
      </c>
      <c r="E27" s="26" t="str">
        <f t="shared" si="8"/>
        <v/>
      </c>
      <c r="F27" s="17">
        <f>COUNTIF(INDEX(E27:INDEX($E$1:E27,IFERROR(LOOKUP(2,1/($F$1:F26=2),ROW($F$1:F26)-MIN(ROW($F$1:F26)-1)),1),),),E27)</f>
        <v>2</v>
      </c>
      <c r="G27" s="23">
        <f t="shared" si="1"/>
        <v>1</v>
      </c>
      <c r="H27" s="23">
        <f t="shared" si="2"/>
        <v>2</v>
      </c>
      <c r="I27" s="23">
        <f t="shared" si="3"/>
        <v>3</v>
      </c>
      <c r="J27" s="23">
        <f t="shared" si="4"/>
        <v>4</v>
      </c>
      <c r="K27" s="23">
        <f t="shared" si="5"/>
        <v>5</v>
      </c>
      <c r="L27" s="23">
        <f t="shared" si="6"/>
        <v>6</v>
      </c>
      <c r="AE27" s="3"/>
      <c r="AM27" s="3"/>
    </row>
    <row r="28" spans="1:39" ht="16.5" thickBot="1">
      <c r="A28" s="67">
        <f t="shared" si="7"/>
        <v>27</v>
      </c>
      <c r="B28" s="75"/>
      <c r="C28" s="26">
        <f>VLOOKUP(B28,Partition!$J$2:$K$38,2)</f>
        <v>0</v>
      </c>
      <c r="D28" s="27">
        <f>COUNTIF(INDEX(C28:INDEX($C$1:C28,IFERROR(LOOKUP(2,1/($D$1:D27=2),ROW($D$1:D27)-MIN(ROW($D$1:D27)-1)),1),),),C28)</f>
        <v>2</v>
      </c>
      <c r="E28" s="26" t="str">
        <f t="shared" si="8"/>
        <v/>
      </c>
      <c r="F28" s="17">
        <f>COUNTIF(INDEX(E28:INDEX($E$1:E28,IFERROR(LOOKUP(2,1/($F$1:F27=2),ROW($F$1:F27)-MIN(ROW($F$1:F27)-1)),1),),),E28)</f>
        <v>2</v>
      </c>
      <c r="G28" s="23">
        <f t="shared" si="1"/>
        <v>1</v>
      </c>
      <c r="H28" s="23">
        <f t="shared" si="2"/>
        <v>2</v>
      </c>
      <c r="I28" s="23">
        <f t="shared" si="3"/>
        <v>3</v>
      </c>
      <c r="J28" s="23">
        <f t="shared" si="4"/>
        <v>4</v>
      </c>
      <c r="K28" s="23">
        <f t="shared" si="5"/>
        <v>5</v>
      </c>
      <c r="L28" s="23">
        <f t="shared" si="6"/>
        <v>6</v>
      </c>
      <c r="AE28" s="3"/>
      <c r="AM28" s="3"/>
    </row>
    <row r="29" spans="1:39" ht="16.5" thickBot="1">
      <c r="A29" s="67">
        <f t="shared" si="7"/>
        <v>28</v>
      </c>
      <c r="B29" s="75"/>
      <c r="C29" s="26">
        <f>VLOOKUP(B29,Partition!$J$2:$K$38,2)</f>
        <v>0</v>
      </c>
      <c r="D29" s="27">
        <f>COUNTIF(INDEX(C29:INDEX($C$1:C29,IFERROR(LOOKUP(2,1/($D$1:D28=2),ROW($D$1:D28)-MIN(ROW($D$1:D28)-1)),1),),),C29)</f>
        <v>2</v>
      </c>
      <c r="E29" s="26" t="str">
        <f t="shared" si="8"/>
        <v/>
      </c>
      <c r="F29" s="17">
        <f>COUNTIF(INDEX(E29:INDEX($E$1:E29,IFERROR(LOOKUP(2,1/($F$1:F28=2),ROW($F$1:F28)-MIN(ROW($F$1:F28)-1)),1),),),E29)</f>
        <v>2</v>
      </c>
      <c r="G29" s="23">
        <f t="shared" si="1"/>
        <v>1</v>
      </c>
      <c r="H29" s="23">
        <f t="shared" si="2"/>
        <v>2</v>
      </c>
      <c r="I29" s="23">
        <f t="shared" si="3"/>
        <v>3</v>
      </c>
      <c r="J29" s="23">
        <f t="shared" si="4"/>
        <v>4</v>
      </c>
      <c r="K29" s="23">
        <f t="shared" si="5"/>
        <v>5</v>
      </c>
      <c r="L29" s="23">
        <f t="shared" si="6"/>
        <v>6</v>
      </c>
      <c r="AE29" s="3"/>
      <c r="AM29" s="3"/>
    </row>
    <row r="30" spans="1:39" ht="16.5" thickBot="1">
      <c r="A30" s="67">
        <f t="shared" si="7"/>
        <v>29</v>
      </c>
      <c r="B30" s="75"/>
      <c r="C30" s="26">
        <f>VLOOKUP(B30,Partition!$J$2:$K$38,2)</f>
        <v>0</v>
      </c>
      <c r="D30" s="27">
        <f>COUNTIF(INDEX(C30:INDEX($C$1:C30,IFERROR(LOOKUP(2,1/($D$1:D29=2),ROW($D$1:D29)-MIN(ROW($D$1:D29)-1)),1),),),C30)</f>
        <v>2</v>
      </c>
      <c r="E30" s="26" t="str">
        <f t="shared" si="8"/>
        <v/>
      </c>
      <c r="F30" s="17">
        <f>COUNTIF(INDEX(E30:INDEX($E$1:E30,IFERROR(LOOKUP(2,1/($F$1:F29=2),ROW($F$1:F29)-MIN(ROW($F$1:F29)-1)),1),),),E30)</f>
        <v>2</v>
      </c>
      <c r="G30" s="23">
        <f t="shared" si="1"/>
        <v>1</v>
      </c>
      <c r="H30" s="23">
        <f t="shared" si="2"/>
        <v>2</v>
      </c>
      <c r="I30" s="23">
        <f t="shared" si="3"/>
        <v>3</v>
      </c>
      <c r="J30" s="23">
        <f t="shared" si="4"/>
        <v>4</v>
      </c>
      <c r="K30" s="23">
        <f t="shared" si="5"/>
        <v>5</v>
      </c>
      <c r="L30" s="23">
        <f t="shared" si="6"/>
        <v>6</v>
      </c>
      <c r="AE30" s="3"/>
      <c r="AM30" s="3"/>
    </row>
    <row r="31" spans="1:39" ht="16.5" thickBot="1">
      <c r="A31" s="67">
        <f t="shared" si="7"/>
        <v>30</v>
      </c>
      <c r="B31" s="75"/>
      <c r="C31" s="26">
        <f>VLOOKUP(B31,Partition!$J$2:$K$38,2)</f>
        <v>0</v>
      </c>
      <c r="D31" s="27">
        <f>COUNTIF(INDEX(C31:INDEX($C$1:C31,IFERROR(LOOKUP(2,1/($D$1:D30=2),ROW($D$1:D30)-MIN(ROW($D$1:D30)-1)),1),),),C31)</f>
        <v>2</v>
      </c>
      <c r="E31" s="26" t="str">
        <f t="shared" si="8"/>
        <v/>
      </c>
      <c r="F31" s="17">
        <f>COUNTIF(INDEX(E31:INDEX($E$1:E31,IFERROR(LOOKUP(2,1/($F$1:F30=2),ROW($F$1:F30)-MIN(ROW($F$1:F30)-1)),1),),),E31)</f>
        <v>2</v>
      </c>
      <c r="G31" s="23">
        <f t="shared" si="1"/>
        <v>1</v>
      </c>
      <c r="H31" s="23">
        <f t="shared" si="2"/>
        <v>2</v>
      </c>
      <c r="I31" s="23">
        <f t="shared" si="3"/>
        <v>3</v>
      </c>
      <c r="J31" s="23">
        <f t="shared" si="4"/>
        <v>4</v>
      </c>
      <c r="K31" s="23">
        <f t="shared" si="5"/>
        <v>5</v>
      </c>
      <c r="L31" s="23">
        <f t="shared" si="6"/>
        <v>6</v>
      </c>
      <c r="AE31" s="3"/>
      <c r="AM31" s="3"/>
    </row>
    <row r="32" spans="1:39" ht="16.5" thickBot="1">
      <c r="A32" s="67">
        <f t="shared" si="7"/>
        <v>31</v>
      </c>
      <c r="B32" s="75"/>
      <c r="C32" s="26">
        <f>VLOOKUP(B32,Partition!$J$2:$K$38,2)</f>
        <v>0</v>
      </c>
      <c r="D32" s="27">
        <f>COUNTIF(INDEX(C32:INDEX($C$1:C32,IFERROR(LOOKUP(2,1/($D$1:D31=2),ROW($D$1:D31)-MIN(ROW($D$1:D31)-1)),1),),),C32)</f>
        <v>2</v>
      </c>
      <c r="E32" s="26" t="str">
        <f t="shared" si="8"/>
        <v/>
      </c>
      <c r="F32" s="17">
        <f>COUNTIF(INDEX(E32:INDEX($E$1:E32,IFERROR(LOOKUP(2,1/($F$1:F31=2),ROW($F$1:F31)-MIN(ROW($F$1:F31)-1)),1),),),E32)</f>
        <v>2</v>
      </c>
      <c r="G32" s="23">
        <f t="shared" si="1"/>
        <v>1</v>
      </c>
      <c r="H32" s="23">
        <f t="shared" si="2"/>
        <v>2</v>
      </c>
      <c r="I32" s="23">
        <f t="shared" si="3"/>
        <v>3</v>
      </c>
      <c r="J32" s="23">
        <f t="shared" si="4"/>
        <v>4</v>
      </c>
      <c r="K32" s="23">
        <f t="shared" si="5"/>
        <v>5</v>
      </c>
      <c r="L32" s="23">
        <f t="shared" si="6"/>
        <v>6</v>
      </c>
      <c r="AE32" s="3"/>
      <c r="AM32" s="3"/>
    </row>
    <row r="33" spans="1:39" ht="16.5" thickBot="1">
      <c r="A33" s="67">
        <f t="shared" si="7"/>
        <v>32</v>
      </c>
      <c r="B33" s="75"/>
      <c r="C33" s="26">
        <f>VLOOKUP(B33,Partition!$J$2:$K$38,2)</f>
        <v>0</v>
      </c>
      <c r="D33" s="27">
        <f>COUNTIF(INDEX(C33:INDEX($C$1:C33,IFERROR(LOOKUP(2,1/($D$1:D32=2),ROW($D$1:D32)-MIN(ROW($D$1:D32)-1)),1),),),C33)</f>
        <v>2</v>
      </c>
      <c r="E33" s="26" t="str">
        <f t="shared" si="8"/>
        <v/>
      </c>
      <c r="F33" s="17">
        <f>COUNTIF(INDEX(E33:INDEX($E$1:E33,IFERROR(LOOKUP(2,1/($F$1:F32=2),ROW($F$1:F32)-MIN(ROW($F$1:F32)-1)),1),),),E33)</f>
        <v>2</v>
      </c>
      <c r="G33" s="23">
        <f t="shared" si="1"/>
        <v>1</v>
      </c>
      <c r="H33" s="23">
        <f t="shared" si="2"/>
        <v>2</v>
      </c>
      <c r="I33" s="23">
        <f t="shared" si="3"/>
        <v>3</v>
      </c>
      <c r="J33" s="23">
        <f t="shared" si="4"/>
        <v>4</v>
      </c>
      <c r="K33" s="23">
        <f t="shared" si="5"/>
        <v>5</v>
      </c>
      <c r="L33" s="23">
        <f t="shared" si="6"/>
        <v>6</v>
      </c>
      <c r="AE33" s="3"/>
      <c r="AM33" s="3"/>
    </row>
    <row r="34" spans="1:39" ht="16.5" thickBot="1">
      <c r="A34" s="67">
        <f t="shared" si="7"/>
        <v>33</v>
      </c>
      <c r="B34" s="75"/>
      <c r="C34" s="26">
        <f>VLOOKUP(B34,Partition!$J$2:$K$38,2)</f>
        <v>0</v>
      </c>
      <c r="D34" s="27">
        <f>COUNTIF(INDEX(C34:INDEX($C$1:C34,IFERROR(LOOKUP(2,1/($D$1:D33=2),ROW($D$1:D33)-MIN(ROW($D$1:D33)-1)),1),),),C34)</f>
        <v>2</v>
      </c>
      <c r="E34" s="26" t="str">
        <f t="shared" si="8"/>
        <v/>
      </c>
      <c r="F34" s="17">
        <f>COUNTIF(INDEX(E34:INDEX($E$1:E34,IFERROR(LOOKUP(2,1/($F$1:F33=2),ROW($F$1:F33)-MIN(ROW($F$1:F33)-1)),1),),),E34)</f>
        <v>2</v>
      </c>
      <c r="G34" s="23">
        <f t="shared" si="1"/>
        <v>1</v>
      </c>
      <c r="H34" s="23">
        <f t="shared" si="2"/>
        <v>2</v>
      </c>
      <c r="I34" s="23">
        <f t="shared" si="3"/>
        <v>3</v>
      </c>
      <c r="J34" s="23">
        <f t="shared" si="4"/>
        <v>4</v>
      </c>
      <c r="K34" s="23">
        <f t="shared" si="5"/>
        <v>5</v>
      </c>
      <c r="L34" s="23">
        <f t="shared" si="6"/>
        <v>6</v>
      </c>
      <c r="AE34" s="3"/>
      <c r="AM34" s="3"/>
    </row>
    <row r="35" spans="1:39" ht="16.5" thickBot="1">
      <c r="A35" s="67">
        <f t="shared" si="7"/>
        <v>34</v>
      </c>
      <c r="B35" s="75"/>
      <c r="C35" s="26">
        <f>VLOOKUP(B35,Partition!$J$2:$K$38,2)</f>
        <v>0</v>
      </c>
      <c r="D35" s="27">
        <f>COUNTIF(INDEX(C35:INDEX($C$1:C35,IFERROR(LOOKUP(2,1/($D$1:D34=2),ROW($D$1:D34)-MIN(ROW($D$1:D34)-1)),1),),),C35)</f>
        <v>2</v>
      </c>
      <c r="E35" s="26" t="str">
        <f t="shared" si="8"/>
        <v/>
      </c>
      <c r="F35" s="17">
        <f>COUNTIF(INDEX(E35:INDEX($E$1:E35,IFERROR(LOOKUP(2,1/($F$1:F34=2),ROW($F$1:F34)-MIN(ROW($F$1:F34)-1)),1),),),E35)</f>
        <v>2</v>
      </c>
      <c r="G35" s="23">
        <f t="shared" ref="G35:G67" si="9">IF(C34&lt;&gt;0,C34,G34)</f>
        <v>1</v>
      </c>
      <c r="H35" s="23">
        <f t="shared" ref="H35:H66" si="10">IF(AND(G34&lt;&gt;G35,G34&lt;&gt;G35,G34&lt;&gt;0),G34,H34)</f>
        <v>2</v>
      </c>
      <c r="I35" s="23">
        <f t="shared" ref="I35:I66" si="11">IF(AND(H34&lt;&gt;G35,H34&lt;&gt;H35,H34&lt;&gt;0),H34,I34)</f>
        <v>3</v>
      </c>
      <c r="J35" s="23">
        <f t="shared" ref="J35:J66" si="12">IF(AND(I34&lt;&gt;G35,I34&lt;&gt;I35,I34&lt;&gt;0),I34,J34)</f>
        <v>4</v>
      </c>
      <c r="K35" s="23">
        <f t="shared" ref="K35:K66" si="13">IF(AND(J34&lt;&gt;G35,J34&lt;&gt;J35,J34&lt;&gt;0),J34,K34)</f>
        <v>5</v>
      </c>
      <c r="L35" s="23">
        <f t="shared" ref="L35:L66" si="14">IF(AND(K34&lt;&gt;G35,K34&lt;&gt;K35,K34&lt;&gt;0),K34,L34)</f>
        <v>6</v>
      </c>
      <c r="AE35" s="3"/>
      <c r="AM35" s="3"/>
    </row>
    <row r="36" spans="1:39" ht="16.5" thickBot="1">
      <c r="A36" s="67">
        <f t="shared" si="7"/>
        <v>35</v>
      </c>
      <c r="B36" s="75"/>
      <c r="C36" s="26">
        <f>VLOOKUP(B36,Partition!$J$2:$K$38,2)</f>
        <v>0</v>
      </c>
      <c r="D36" s="27">
        <f>COUNTIF(INDEX(C36:INDEX($C$1:C36,IFERROR(LOOKUP(2,1/($D$1:D35=2),ROW($D$1:D35)-MIN(ROW($D$1:D35)-1)),1),),),C36)</f>
        <v>2</v>
      </c>
      <c r="E36" s="26" t="str">
        <f t="shared" si="8"/>
        <v/>
      </c>
      <c r="F36" s="17">
        <f>COUNTIF(INDEX(E36:INDEX($E$1:E36,IFERROR(LOOKUP(2,1/($F$1:F35=2),ROW($F$1:F35)-MIN(ROW($F$1:F35)-1)),1),),),E36)</f>
        <v>2</v>
      </c>
      <c r="G36" s="23">
        <f t="shared" si="9"/>
        <v>1</v>
      </c>
      <c r="H36" s="23">
        <f t="shared" si="10"/>
        <v>2</v>
      </c>
      <c r="I36" s="23">
        <f t="shared" si="11"/>
        <v>3</v>
      </c>
      <c r="J36" s="23">
        <f t="shared" si="12"/>
        <v>4</v>
      </c>
      <c r="K36" s="23">
        <f t="shared" si="13"/>
        <v>5</v>
      </c>
      <c r="L36" s="23">
        <f t="shared" si="14"/>
        <v>6</v>
      </c>
      <c r="AE36" s="3"/>
      <c r="AM36" s="3"/>
    </row>
    <row r="37" spans="1:39" ht="16.5" thickBot="1">
      <c r="A37" s="67">
        <f t="shared" si="7"/>
        <v>36</v>
      </c>
      <c r="B37" s="75"/>
      <c r="C37" s="26">
        <f>VLOOKUP(B37,Partition!$J$2:$K$38,2)</f>
        <v>0</v>
      </c>
      <c r="D37" s="27">
        <f>COUNTIF(INDEX(C37:INDEX($C$1:C37,IFERROR(LOOKUP(2,1/($D$1:D36=2),ROW($D$1:D36)-MIN(ROW($D$1:D36)-1)),1),),),C37)</f>
        <v>2</v>
      </c>
      <c r="E37" s="26" t="str">
        <f t="shared" si="8"/>
        <v/>
      </c>
      <c r="F37" s="17">
        <f>COUNTIF(INDEX(E37:INDEX($E$1:E37,IFERROR(LOOKUP(2,1/($F$1:F36=2),ROW($F$1:F36)-MIN(ROW($F$1:F36)-1)),1),),),E37)</f>
        <v>2</v>
      </c>
      <c r="G37" s="23">
        <f t="shared" si="9"/>
        <v>1</v>
      </c>
      <c r="H37" s="23">
        <f t="shared" si="10"/>
        <v>2</v>
      </c>
      <c r="I37" s="23">
        <f t="shared" si="11"/>
        <v>3</v>
      </c>
      <c r="J37" s="23">
        <f t="shared" si="12"/>
        <v>4</v>
      </c>
      <c r="K37" s="23">
        <f t="shared" si="13"/>
        <v>5</v>
      </c>
      <c r="L37" s="23">
        <f t="shared" si="14"/>
        <v>6</v>
      </c>
      <c r="AE37" s="3"/>
      <c r="AM37" s="3"/>
    </row>
    <row r="38" spans="1:39" ht="16.5" thickBot="1">
      <c r="A38" s="67">
        <f t="shared" si="7"/>
        <v>37</v>
      </c>
      <c r="B38" s="75"/>
      <c r="C38" s="26">
        <f>VLOOKUP(B38,Partition!$J$2:$K$38,2)</f>
        <v>0</v>
      </c>
      <c r="D38" s="27">
        <f>COUNTIF(INDEX(C38:INDEX($C$1:C38,IFERROR(LOOKUP(2,1/($D$1:D37=2),ROW($D$1:D37)-MIN(ROW($D$1:D37)-1)),1),),),C38)</f>
        <v>2</v>
      </c>
      <c r="E38" s="26" t="str">
        <f t="shared" si="8"/>
        <v/>
      </c>
      <c r="F38" s="17">
        <f>COUNTIF(INDEX(E38:INDEX($E$1:E38,IFERROR(LOOKUP(2,1/($F$1:F37=2),ROW($F$1:F37)-MIN(ROW($F$1:F37)-1)),1),),),E38)</f>
        <v>2</v>
      </c>
      <c r="G38" s="23">
        <f t="shared" si="9"/>
        <v>1</v>
      </c>
      <c r="H38" s="23">
        <f t="shared" si="10"/>
        <v>2</v>
      </c>
      <c r="I38" s="23">
        <f t="shared" si="11"/>
        <v>3</v>
      </c>
      <c r="J38" s="23">
        <f t="shared" si="12"/>
        <v>4</v>
      </c>
      <c r="K38" s="23">
        <f t="shared" si="13"/>
        <v>5</v>
      </c>
      <c r="L38" s="23">
        <f t="shared" si="14"/>
        <v>6</v>
      </c>
      <c r="AE38" s="3"/>
      <c r="AM38" s="3"/>
    </row>
    <row r="39" spans="1:39" ht="16.5" thickBot="1">
      <c r="A39" s="67">
        <f t="shared" si="7"/>
        <v>38</v>
      </c>
      <c r="B39" s="75"/>
      <c r="C39" s="26">
        <f>VLOOKUP(B39,Partition!$J$2:$K$38,2)</f>
        <v>0</v>
      </c>
      <c r="D39" s="27">
        <f>COUNTIF(INDEX(C39:INDEX($C$1:C39,IFERROR(LOOKUP(2,1/($D$1:D38=2),ROW($D$1:D38)-MIN(ROW($D$1:D38)-1)),1),),),C39)</f>
        <v>2</v>
      </c>
      <c r="E39" s="26" t="str">
        <f t="shared" si="8"/>
        <v/>
      </c>
      <c r="F39" s="17">
        <f>COUNTIF(INDEX(E39:INDEX($E$1:E39,IFERROR(LOOKUP(2,1/($F$1:F38=2),ROW($F$1:F38)-MIN(ROW($F$1:F38)-1)),1),),),E39)</f>
        <v>2</v>
      </c>
      <c r="G39" s="23">
        <f t="shared" si="9"/>
        <v>1</v>
      </c>
      <c r="H39" s="23">
        <f t="shared" si="10"/>
        <v>2</v>
      </c>
      <c r="I39" s="23">
        <f t="shared" si="11"/>
        <v>3</v>
      </c>
      <c r="J39" s="23">
        <f t="shared" si="12"/>
        <v>4</v>
      </c>
      <c r="K39" s="23">
        <f t="shared" si="13"/>
        <v>5</v>
      </c>
      <c r="L39" s="23">
        <f t="shared" si="14"/>
        <v>6</v>
      </c>
      <c r="AE39" s="3"/>
      <c r="AM39" s="3"/>
    </row>
    <row r="40" spans="1:39" ht="16.5" thickBot="1">
      <c r="A40" s="67">
        <f t="shared" si="7"/>
        <v>39</v>
      </c>
      <c r="B40" s="75"/>
      <c r="C40" s="26">
        <f>VLOOKUP(B40,Partition!$J$2:$K$38,2)</f>
        <v>0</v>
      </c>
      <c r="D40" s="27">
        <f>COUNTIF(INDEX(C40:INDEX($C$1:C40,IFERROR(LOOKUP(2,1/($D$1:D39=2),ROW($D$1:D39)-MIN(ROW($D$1:D39)-1)),1),),),C40)</f>
        <v>2</v>
      </c>
      <c r="E40" s="26" t="str">
        <f t="shared" si="8"/>
        <v/>
      </c>
      <c r="F40" s="17">
        <f>COUNTIF(INDEX(E40:INDEX($E$1:E40,IFERROR(LOOKUP(2,1/($F$1:F39=2),ROW($F$1:F39)-MIN(ROW($F$1:F39)-1)),1),),),E40)</f>
        <v>2</v>
      </c>
      <c r="G40" s="23">
        <f t="shared" si="9"/>
        <v>1</v>
      </c>
      <c r="H40" s="23">
        <f t="shared" si="10"/>
        <v>2</v>
      </c>
      <c r="I40" s="23">
        <f t="shared" si="11"/>
        <v>3</v>
      </c>
      <c r="J40" s="23">
        <f t="shared" si="12"/>
        <v>4</v>
      </c>
      <c r="K40" s="23">
        <f t="shared" si="13"/>
        <v>5</v>
      </c>
      <c r="L40" s="23">
        <f t="shared" si="14"/>
        <v>6</v>
      </c>
      <c r="AE40" s="3"/>
      <c r="AM40" s="3"/>
    </row>
    <row r="41" spans="1:39" ht="16.5" thickBot="1">
      <c r="A41" s="67">
        <f t="shared" si="7"/>
        <v>40</v>
      </c>
      <c r="B41" s="75"/>
      <c r="C41" s="26">
        <f>VLOOKUP(B41,Partition!$J$2:$K$38,2)</f>
        <v>0</v>
      </c>
      <c r="D41" s="27">
        <f>COUNTIF(INDEX(C41:INDEX($C$1:C41,IFERROR(LOOKUP(2,1/($D$1:D40=2),ROW($D$1:D40)-MIN(ROW($D$1:D40)-1)),1),),),C41)</f>
        <v>2</v>
      </c>
      <c r="E41" s="26" t="str">
        <f t="shared" si="8"/>
        <v/>
      </c>
      <c r="F41" s="17">
        <f>COUNTIF(INDEX(E41:INDEX($E$1:E41,IFERROR(LOOKUP(2,1/($F$1:F40=2),ROW($F$1:F40)-MIN(ROW($F$1:F40)-1)),1),),),E41)</f>
        <v>2</v>
      </c>
      <c r="G41" s="23">
        <f t="shared" si="9"/>
        <v>1</v>
      </c>
      <c r="H41" s="23">
        <f t="shared" si="10"/>
        <v>2</v>
      </c>
      <c r="I41" s="23">
        <f t="shared" si="11"/>
        <v>3</v>
      </c>
      <c r="J41" s="23">
        <f t="shared" si="12"/>
        <v>4</v>
      </c>
      <c r="K41" s="23">
        <f t="shared" si="13"/>
        <v>5</v>
      </c>
      <c r="L41" s="23">
        <f t="shared" si="14"/>
        <v>6</v>
      </c>
      <c r="AE41" s="3"/>
      <c r="AM41" s="3"/>
    </row>
    <row r="42" spans="1:39" ht="16.5" thickBot="1">
      <c r="A42" s="67">
        <f t="shared" si="7"/>
        <v>41</v>
      </c>
      <c r="B42" s="75"/>
      <c r="C42" s="26">
        <f>VLOOKUP(B42,Partition!$J$2:$K$38,2)</f>
        <v>0</v>
      </c>
      <c r="D42" s="27">
        <f>COUNTIF(INDEX(C42:INDEX($C$1:C42,IFERROR(LOOKUP(2,1/($D$1:D41=2),ROW($D$1:D41)-MIN(ROW($D$1:D41)-1)),1),),),C42)</f>
        <v>2</v>
      </c>
      <c r="E42" s="26" t="str">
        <f t="shared" si="8"/>
        <v/>
      </c>
      <c r="F42" s="17">
        <f>COUNTIF(INDEX(E42:INDEX($E$1:E42,IFERROR(LOOKUP(2,1/($F$1:F41=2),ROW($F$1:F41)-MIN(ROW($F$1:F41)-1)),1),),),E42)</f>
        <v>2</v>
      </c>
      <c r="G42" s="23">
        <f t="shared" si="9"/>
        <v>1</v>
      </c>
      <c r="H42" s="23">
        <f t="shared" si="10"/>
        <v>2</v>
      </c>
      <c r="I42" s="23">
        <f t="shared" si="11"/>
        <v>3</v>
      </c>
      <c r="J42" s="23">
        <f t="shared" si="12"/>
        <v>4</v>
      </c>
      <c r="K42" s="23">
        <f t="shared" si="13"/>
        <v>5</v>
      </c>
      <c r="L42" s="23">
        <f t="shared" si="14"/>
        <v>6</v>
      </c>
      <c r="AE42" s="3"/>
      <c r="AM42" s="3"/>
    </row>
    <row r="43" spans="1:39" ht="16.5" thickBot="1">
      <c r="A43" s="67">
        <f t="shared" si="7"/>
        <v>42</v>
      </c>
      <c r="B43" s="75"/>
      <c r="C43" s="26">
        <f>VLOOKUP(B43,Partition!$J$2:$K$38,2)</f>
        <v>0</v>
      </c>
      <c r="D43" s="27">
        <f>COUNTIF(INDEX(C43:INDEX($C$1:C43,IFERROR(LOOKUP(2,1/($D$1:D42=2),ROW($D$1:D42)-MIN(ROW($D$1:D42)-1)),1),),),C43)</f>
        <v>2</v>
      </c>
      <c r="E43" s="26" t="str">
        <f t="shared" si="8"/>
        <v/>
      </c>
      <c r="F43" s="17">
        <f>COUNTIF(INDEX(E43:INDEX($E$1:E43,IFERROR(LOOKUP(2,1/($F$1:F42=2),ROW($F$1:F42)-MIN(ROW($F$1:F42)-1)),1),),),E43)</f>
        <v>2</v>
      </c>
      <c r="G43" s="23">
        <f t="shared" si="9"/>
        <v>1</v>
      </c>
      <c r="H43" s="23">
        <f t="shared" si="10"/>
        <v>2</v>
      </c>
      <c r="I43" s="23">
        <f t="shared" si="11"/>
        <v>3</v>
      </c>
      <c r="J43" s="23">
        <f t="shared" si="12"/>
        <v>4</v>
      </c>
      <c r="K43" s="23">
        <f t="shared" si="13"/>
        <v>5</v>
      </c>
      <c r="L43" s="23">
        <f t="shared" si="14"/>
        <v>6</v>
      </c>
      <c r="AE43" s="3"/>
      <c r="AM43" s="3"/>
    </row>
    <row r="44" spans="1:39" ht="16.5" thickBot="1">
      <c r="A44" s="67">
        <f t="shared" si="7"/>
        <v>43</v>
      </c>
      <c r="B44" s="75"/>
      <c r="C44" s="26">
        <f>VLOOKUP(B44,Partition!$J$2:$K$38,2)</f>
        <v>0</v>
      </c>
      <c r="D44" s="27">
        <f>COUNTIF(INDEX(C44:INDEX($C$1:C44,IFERROR(LOOKUP(2,1/($D$1:D43=2),ROW($D$1:D43)-MIN(ROW($D$1:D43)-1)),1),),),C44)</f>
        <v>2</v>
      </c>
      <c r="E44" s="26" t="str">
        <f t="shared" si="8"/>
        <v/>
      </c>
      <c r="F44" s="17">
        <f>COUNTIF(INDEX(E44:INDEX($E$1:E44,IFERROR(LOOKUP(2,1/($F$1:F43=2),ROW($F$1:F43)-MIN(ROW($F$1:F43)-1)),1),),),E44)</f>
        <v>2</v>
      </c>
      <c r="G44" s="23">
        <f t="shared" si="9"/>
        <v>1</v>
      </c>
      <c r="H44" s="23">
        <f t="shared" si="10"/>
        <v>2</v>
      </c>
      <c r="I44" s="23">
        <f t="shared" si="11"/>
        <v>3</v>
      </c>
      <c r="J44" s="23">
        <f t="shared" si="12"/>
        <v>4</v>
      </c>
      <c r="K44" s="23">
        <f t="shared" si="13"/>
        <v>5</v>
      </c>
      <c r="L44" s="23">
        <f t="shared" si="14"/>
        <v>6</v>
      </c>
      <c r="AE44" s="3"/>
      <c r="AM44" s="3"/>
    </row>
    <row r="45" spans="1:39" ht="16.5" thickBot="1">
      <c r="A45" s="67">
        <f t="shared" si="7"/>
        <v>44</v>
      </c>
      <c r="B45" s="75"/>
      <c r="C45" s="26">
        <f>VLOOKUP(B45,Partition!$J$2:$K$38,2)</f>
        <v>0</v>
      </c>
      <c r="D45" s="27">
        <f>COUNTIF(INDEX(C45:INDEX($C$1:C45,IFERROR(LOOKUP(2,1/($D$1:D44=2),ROW($D$1:D44)-MIN(ROW($D$1:D44)-1)),1),),),C45)</f>
        <v>2</v>
      </c>
      <c r="E45" s="26" t="str">
        <f t="shared" si="8"/>
        <v/>
      </c>
      <c r="F45" s="17">
        <f>COUNTIF(INDEX(E45:INDEX($E$1:E45,IFERROR(LOOKUP(2,1/($F$1:F44=2),ROW($F$1:F44)-MIN(ROW($F$1:F44)-1)),1),),),E45)</f>
        <v>2</v>
      </c>
      <c r="G45" s="23">
        <f t="shared" si="9"/>
        <v>1</v>
      </c>
      <c r="H45" s="23">
        <f t="shared" si="10"/>
        <v>2</v>
      </c>
      <c r="I45" s="23">
        <f t="shared" si="11"/>
        <v>3</v>
      </c>
      <c r="J45" s="23">
        <f t="shared" si="12"/>
        <v>4</v>
      </c>
      <c r="K45" s="23">
        <f t="shared" si="13"/>
        <v>5</v>
      </c>
      <c r="L45" s="23">
        <f t="shared" si="14"/>
        <v>6</v>
      </c>
      <c r="AE45" s="3"/>
      <c r="AM45" s="3"/>
    </row>
    <row r="46" spans="1:39" ht="16.5" thickBot="1">
      <c r="A46" s="67">
        <f t="shared" si="7"/>
        <v>45</v>
      </c>
      <c r="B46" s="75"/>
      <c r="C46" s="26">
        <f>VLOOKUP(B46,Partition!$J$2:$K$38,2)</f>
        <v>0</v>
      </c>
      <c r="D46" s="27">
        <f>COUNTIF(INDEX(C46:INDEX($C$1:C46,IFERROR(LOOKUP(2,1/($D$1:D45=2),ROW($D$1:D45)-MIN(ROW($D$1:D45)-1)),1),),),C46)</f>
        <v>2</v>
      </c>
      <c r="E46" s="26" t="str">
        <f t="shared" si="8"/>
        <v/>
      </c>
      <c r="F46" s="17">
        <f>COUNTIF(INDEX(E46:INDEX($E$1:E46,IFERROR(LOOKUP(2,1/($F$1:F45=2),ROW($F$1:F45)-MIN(ROW($F$1:F45)-1)),1),),),E46)</f>
        <v>2</v>
      </c>
      <c r="G46" s="23">
        <f t="shared" si="9"/>
        <v>1</v>
      </c>
      <c r="H46" s="23">
        <f t="shared" si="10"/>
        <v>2</v>
      </c>
      <c r="I46" s="23">
        <f t="shared" si="11"/>
        <v>3</v>
      </c>
      <c r="J46" s="23">
        <f t="shared" si="12"/>
        <v>4</v>
      </c>
      <c r="K46" s="23">
        <f t="shared" si="13"/>
        <v>5</v>
      </c>
      <c r="L46" s="23">
        <f t="shared" si="14"/>
        <v>6</v>
      </c>
      <c r="AE46" s="3"/>
      <c r="AM46" s="3"/>
    </row>
    <row r="47" spans="1:39" ht="16.5" thickBot="1">
      <c r="A47" s="67">
        <f t="shared" si="7"/>
        <v>46</v>
      </c>
      <c r="B47" s="75"/>
      <c r="C47" s="26">
        <f>VLOOKUP(B47,Partition!$J$2:$K$38,2)</f>
        <v>0</v>
      </c>
      <c r="D47" s="27">
        <f>COUNTIF(INDEX(C47:INDEX($C$1:C47,IFERROR(LOOKUP(2,1/($D$1:D46=2),ROW($D$1:D46)-MIN(ROW($D$1:D46)-1)),1),),),C47)</f>
        <v>2</v>
      </c>
      <c r="E47" s="26" t="str">
        <f t="shared" si="8"/>
        <v/>
      </c>
      <c r="F47" s="17">
        <f>COUNTIF(INDEX(E47:INDEX($E$1:E47,IFERROR(LOOKUP(2,1/($F$1:F46=2),ROW($F$1:F46)-MIN(ROW($F$1:F46)-1)),1),),),E47)</f>
        <v>2</v>
      </c>
      <c r="G47" s="23">
        <f t="shared" si="9"/>
        <v>1</v>
      </c>
      <c r="H47" s="23">
        <f t="shared" si="10"/>
        <v>2</v>
      </c>
      <c r="I47" s="23">
        <f t="shared" si="11"/>
        <v>3</v>
      </c>
      <c r="J47" s="23">
        <f t="shared" si="12"/>
        <v>4</v>
      </c>
      <c r="K47" s="23">
        <f t="shared" si="13"/>
        <v>5</v>
      </c>
      <c r="L47" s="23">
        <f t="shared" si="14"/>
        <v>6</v>
      </c>
      <c r="AE47" s="3"/>
      <c r="AM47" s="3"/>
    </row>
    <row r="48" spans="1:39" ht="16.5" thickBot="1">
      <c r="A48" s="67">
        <f t="shared" si="7"/>
        <v>47</v>
      </c>
      <c r="B48" s="75"/>
      <c r="C48" s="26">
        <f>VLOOKUP(B48,Partition!$J$2:$K$38,2)</f>
        <v>0</v>
      </c>
      <c r="D48" s="27">
        <f>COUNTIF(INDEX(C48:INDEX($C$1:C48,IFERROR(LOOKUP(2,1/($D$1:D47=2),ROW($D$1:D47)-MIN(ROW($D$1:D47)-1)),1),),),C48)</f>
        <v>2</v>
      </c>
      <c r="E48" s="26" t="str">
        <f t="shared" si="8"/>
        <v/>
      </c>
      <c r="F48" s="17">
        <f>COUNTIF(INDEX(E48:INDEX($E$1:E48,IFERROR(LOOKUP(2,1/($F$1:F47=2),ROW($F$1:F47)-MIN(ROW($F$1:F47)-1)),1),),),E48)</f>
        <v>2</v>
      </c>
      <c r="G48" s="23">
        <f t="shared" si="9"/>
        <v>1</v>
      </c>
      <c r="H48" s="23">
        <f t="shared" si="10"/>
        <v>2</v>
      </c>
      <c r="I48" s="23">
        <f t="shared" si="11"/>
        <v>3</v>
      </c>
      <c r="J48" s="23">
        <f t="shared" si="12"/>
        <v>4</v>
      </c>
      <c r="K48" s="23">
        <f t="shared" si="13"/>
        <v>5</v>
      </c>
      <c r="L48" s="23">
        <f t="shared" si="14"/>
        <v>6</v>
      </c>
      <c r="AE48" s="3"/>
      <c r="AM48" s="3"/>
    </row>
    <row r="49" spans="1:39" ht="16.5" thickBot="1">
      <c r="A49" s="67">
        <f t="shared" si="7"/>
        <v>48</v>
      </c>
      <c r="B49" s="75"/>
      <c r="C49" s="26">
        <f>VLOOKUP(B49,Partition!$J$2:$K$38,2)</f>
        <v>0</v>
      </c>
      <c r="D49" s="27">
        <f>COUNTIF(INDEX(C49:INDEX($C$1:C49,IFERROR(LOOKUP(2,1/($D$1:D48=2),ROW($D$1:D48)-MIN(ROW($D$1:D48)-1)),1),),),C49)</f>
        <v>2</v>
      </c>
      <c r="E49" s="26" t="str">
        <f t="shared" si="8"/>
        <v/>
      </c>
      <c r="F49" s="17">
        <f>COUNTIF(INDEX(E49:INDEX($E$1:E49,IFERROR(LOOKUP(2,1/($F$1:F48=2),ROW($F$1:F48)-MIN(ROW($F$1:F48)-1)),1),),),E49)</f>
        <v>2</v>
      </c>
      <c r="G49" s="23">
        <f t="shared" si="9"/>
        <v>1</v>
      </c>
      <c r="H49" s="23">
        <f t="shared" si="10"/>
        <v>2</v>
      </c>
      <c r="I49" s="23">
        <f t="shared" si="11"/>
        <v>3</v>
      </c>
      <c r="J49" s="23">
        <f t="shared" si="12"/>
        <v>4</v>
      </c>
      <c r="K49" s="23">
        <f t="shared" si="13"/>
        <v>5</v>
      </c>
      <c r="L49" s="23">
        <f t="shared" si="14"/>
        <v>6</v>
      </c>
      <c r="AE49" s="3"/>
      <c r="AM49" s="3"/>
    </row>
    <row r="50" spans="1:39" ht="16.5" thickBot="1">
      <c r="A50" s="67">
        <f t="shared" si="7"/>
        <v>49</v>
      </c>
      <c r="B50" s="75"/>
      <c r="C50" s="26">
        <f>VLOOKUP(B50,Partition!$J$2:$K$38,2)</f>
        <v>0</v>
      </c>
      <c r="D50" s="27">
        <f>COUNTIF(INDEX(C50:INDEX($C$1:C50,IFERROR(LOOKUP(2,1/($D$1:D49=2),ROW($D$1:D49)-MIN(ROW($D$1:D49)-1)),1),),),C50)</f>
        <v>2</v>
      </c>
      <c r="E50" s="26" t="str">
        <f t="shared" si="8"/>
        <v/>
      </c>
      <c r="F50" s="17">
        <f>COUNTIF(INDEX(E50:INDEX($E$1:E50,IFERROR(LOOKUP(2,1/($F$1:F49=2),ROW($F$1:F49)-MIN(ROW($F$1:F49)-1)),1),),),E50)</f>
        <v>2</v>
      </c>
      <c r="G50" s="23">
        <f t="shared" si="9"/>
        <v>1</v>
      </c>
      <c r="H50" s="23">
        <f t="shared" si="10"/>
        <v>2</v>
      </c>
      <c r="I50" s="23">
        <f t="shared" si="11"/>
        <v>3</v>
      </c>
      <c r="J50" s="23">
        <f t="shared" si="12"/>
        <v>4</v>
      </c>
      <c r="K50" s="23">
        <f t="shared" si="13"/>
        <v>5</v>
      </c>
      <c r="L50" s="23">
        <f t="shared" si="14"/>
        <v>6</v>
      </c>
      <c r="AE50" s="3"/>
      <c r="AM50" s="3"/>
    </row>
    <row r="51" spans="1:39" ht="16.5" thickBot="1">
      <c r="A51" s="67">
        <f t="shared" si="7"/>
        <v>50</v>
      </c>
      <c r="B51" s="75"/>
      <c r="C51" s="26">
        <f>VLOOKUP(B51,Partition!$J$2:$K$38,2)</f>
        <v>0</v>
      </c>
      <c r="D51" s="27">
        <f>COUNTIF(INDEX(C51:INDEX($C$1:C51,IFERROR(LOOKUP(2,1/($D$1:D50=2),ROW($D$1:D50)-MIN(ROW($D$1:D50)-1)),1),),),C51)</f>
        <v>2</v>
      </c>
      <c r="E51" s="26" t="str">
        <f t="shared" si="8"/>
        <v/>
      </c>
      <c r="F51" s="17">
        <f>COUNTIF(INDEX(E51:INDEX($E$1:E51,IFERROR(LOOKUP(2,1/($F$1:F50=2),ROW($F$1:F50)-MIN(ROW($F$1:F50)-1)),1),),),E51)</f>
        <v>2</v>
      </c>
      <c r="G51" s="23">
        <f t="shared" si="9"/>
        <v>1</v>
      </c>
      <c r="H51" s="23">
        <f t="shared" si="10"/>
        <v>2</v>
      </c>
      <c r="I51" s="23">
        <f t="shared" si="11"/>
        <v>3</v>
      </c>
      <c r="J51" s="23">
        <f t="shared" si="12"/>
        <v>4</v>
      </c>
      <c r="K51" s="23">
        <f t="shared" si="13"/>
        <v>5</v>
      </c>
      <c r="L51" s="23">
        <f t="shared" si="14"/>
        <v>6</v>
      </c>
      <c r="AE51" s="3"/>
      <c r="AM51" s="3"/>
    </row>
    <row r="52" spans="1:39" ht="16.5" thickBot="1">
      <c r="A52" s="67">
        <f t="shared" si="7"/>
        <v>51</v>
      </c>
      <c r="B52" s="75"/>
      <c r="C52" s="26">
        <f>VLOOKUP(B52,Partition!$J$2:$K$38,2)</f>
        <v>0</v>
      </c>
      <c r="D52" s="27">
        <f>COUNTIF(INDEX(C52:INDEX($C$1:C52,IFERROR(LOOKUP(2,1/($D$1:D51=2),ROW($D$1:D51)-MIN(ROW($D$1:D51)-1)),1),),),C52)</f>
        <v>2</v>
      </c>
      <c r="E52" s="26" t="str">
        <f t="shared" si="8"/>
        <v/>
      </c>
      <c r="F52" s="17">
        <f>COUNTIF(INDEX(E52:INDEX($E$1:E52,IFERROR(LOOKUP(2,1/($F$1:F51=2),ROW($F$1:F51)-MIN(ROW($F$1:F51)-1)),1),),),E52)</f>
        <v>2</v>
      </c>
      <c r="G52" s="23">
        <f t="shared" si="9"/>
        <v>1</v>
      </c>
      <c r="H52" s="23">
        <f t="shared" si="10"/>
        <v>2</v>
      </c>
      <c r="I52" s="23">
        <f t="shared" si="11"/>
        <v>3</v>
      </c>
      <c r="J52" s="23">
        <f t="shared" si="12"/>
        <v>4</v>
      </c>
      <c r="K52" s="23">
        <f t="shared" si="13"/>
        <v>5</v>
      </c>
      <c r="L52" s="23">
        <f t="shared" si="14"/>
        <v>6</v>
      </c>
      <c r="AE52" s="3"/>
      <c r="AM52" s="3"/>
    </row>
    <row r="53" spans="1:39" ht="16.5" thickBot="1">
      <c r="A53" s="67">
        <f t="shared" si="7"/>
        <v>52</v>
      </c>
      <c r="B53" s="75"/>
      <c r="C53" s="26">
        <f>VLOOKUP(B53,Partition!$J$2:$K$38,2)</f>
        <v>0</v>
      </c>
      <c r="D53" s="27">
        <f>COUNTIF(INDEX(C53:INDEX($C$1:C53,IFERROR(LOOKUP(2,1/($D$1:D52=2),ROW($D$1:D52)-MIN(ROW($D$1:D52)-1)),1),),),C53)</f>
        <v>2</v>
      </c>
      <c r="E53" s="26" t="str">
        <f t="shared" si="8"/>
        <v/>
      </c>
      <c r="F53" s="17">
        <f>COUNTIF(INDEX(E53:INDEX($E$1:E53,IFERROR(LOOKUP(2,1/($F$1:F52=2),ROW($F$1:F52)-MIN(ROW($F$1:F52)-1)),1),),),E53)</f>
        <v>2</v>
      </c>
      <c r="G53" s="23">
        <f t="shared" si="9"/>
        <v>1</v>
      </c>
      <c r="H53" s="23">
        <f t="shared" si="10"/>
        <v>2</v>
      </c>
      <c r="I53" s="23">
        <f t="shared" si="11"/>
        <v>3</v>
      </c>
      <c r="J53" s="23">
        <f t="shared" si="12"/>
        <v>4</v>
      </c>
      <c r="K53" s="23">
        <f t="shared" si="13"/>
        <v>5</v>
      </c>
      <c r="L53" s="23">
        <f t="shared" si="14"/>
        <v>6</v>
      </c>
      <c r="AE53" s="3"/>
      <c r="AM53" s="3"/>
    </row>
    <row r="54" spans="1:39" ht="16.5" thickBot="1">
      <c r="A54" s="67">
        <f t="shared" si="7"/>
        <v>53</v>
      </c>
      <c r="B54" s="75"/>
      <c r="C54" s="26">
        <f>VLOOKUP(B54,Partition!$J$2:$K$38,2)</f>
        <v>0</v>
      </c>
      <c r="D54" s="27">
        <f>COUNTIF(INDEX(C54:INDEX($C$1:C54,IFERROR(LOOKUP(2,1/($D$1:D53=2),ROW($D$1:D53)-MIN(ROW($D$1:D53)-1)),1),),),C54)</f>
        <v>2</v>
      </c>
      <c r="E54" s="26" t="str">
        <f t="shared" si="8"/>
        <v/>
      </c>
      <c r="F54" s="17">
        <f>COUNTIF(INDEX(E54:INDEX($E$1:E54,IFERROR(LOOKUP(2,1/($F$1:F53=2),ROW($F$1:F53)-MIN(ROW($F$1:F53)-1)),1),),),E54)</f>
        <v>2</v>
      </c>
      <c r="G54" s="23">
        <f t="shared" si="9"/>
        <v>1</v>
      </c>
      <c r="H54" s="23">
        <f t="shared" si="10"/>
        <v>2</v>
      </c>
      <c r="I54" s="23">
        <f t="shared" si="11"/>
        <v>3</v>
      </c>
      <c r="J54" s="23">
        <f t="shared" si="12"/>
        <v>4</v>
      </c>
      <c r="K54" s="23">
        <f t="shared" si="13"/>
        <v>5</v>
      </c>
      <c r="L54" s="23">
        <f t="shared" si="14"/>
        <v>6</v>
      </c>
      <c r="AE54" s="3"/>
      <c r="AM54" s="3"/>
    </row>
    <row r="55" spans="1:39" ht="16.5" thickBot="1">
      <c r="A55" s="67">
        <f t="shared" si="7"/>
        <v>54</v>
      </c>
      <c r="B55" s="75"/>
      <c r="C55" s="26">
        <f>VLOOKUP(B55,Partition!$J$2:$K$38,2)</f>
        <v>0</v>
      </c>
      <c r="D55" s="27">
        <f>COUNTIF(INDEX(C55:INDEX($C$1:C55,IFERROR(LOOKUP(2,1/($D$1:D54=2),ROW($D$1:D54)-MIN(ROW($D$1:D54)-1)),1),),),C55)</f>
        <v>2</v>
      </c>
      <c r="E55" s="26" t="str">
        <f t="shared" si="8"/>
        <v/>
      </c>
      <c r="F55" s="17">
        <f>COUNTIF(INDEX(E55:INDEX($E$1:E55,IFERROR(LOOKUP(2,1/($F$1:F54=2),ROW($F$1:F54)-MIN(ROW($F$1:F54)-1)),1),),),E55)</f>
        <v>2</v>
      </c>
      <c r="G55" s="23">
        <f t="shared" si="9"/>
        <v>1</v>
      </c>
      <c r="H55" s="23">
        <f t="shared" si="10"/>
        <v>2</v>
      </c>
      <c r="I55" s="23">
        <f t="shared" si="11"/>
        <v>3</v>
      </c>
      <c r="J55" s="23">
        <f t="shared" si="12"/>
        <v>4</v>
      </c>
      <c r="K55" s="23">
        <f t="shared" si="13"/>
        <v>5</v>
      </c>
      <c r="L55" s="23">
        <f t="shared" si="14"/>
        <v>6</v>
      </c>
      <c r="AE55" s="3"/>
      <c r="AM55" s="3"/>
    </row>
    <row r="56" spans="1:39" ht="16.5" thickBot="1">
      <c r="A56" s="67">
        <f t="shared" si="7"/>
        <v>55</v>
      </c>
      <c r="B56" s="75"/>
      <c r="C56" s="26">
        <f>VLOOKUP(B56,Partition!$J$2:$K$38,2)</f>
        <v>0</v>
      </c>
      <c r="D56" s="27">
        <f>COUNTIF(INDEX(C56:INDEX($C$1:C56,IFERROR(LOOKUP(2,1/($D$1:D55=2),ROW($D$1:D55)-MIN(ROW($D$1:D55)-1)),1),),),C56)</f>
        <v>2</v>
      </c>
      <c r="E56" s="26" t="str">
        <f t="shared" si="8"/>
        <v/>
      </c>
      <c r="F56" s="17">
        <f>COUNTIF(INDEX(E56:INDEX($E$1:E56,IFERROR(LOOKUP(2,1/($F$1:F55=2),ROW($F$1:F55)-MIN(ROW($F$1:F55)-1)),1),),),E56)</f>
        <v>2</v>
      </c>
      <c r="G56" s="23">
        <f t="shared" si="9"/>
        <v>1</v>
      </c>
      <c r="H56" s="23">
        <f t="shared" si="10"/>
        <v>2</v>
      </c>
      <c r="I56" s="23">
        <f t="shared" si="11"/>
        <v>3</v>
      </c>
      <c r="J56" s="23">
        <f t="shared" si="12"/>
        <v>4</v>
      </c>
      <c r="K56" s="23">
        <f t="shared" si="13"/>
        <v>5</v>
      </c>
      <c r="L56" s="23">
        <f t="shared" si="14"/>
        <v>6</v>
      </c>
      <c r="AE56" s="3"/>
      <c r="AM56" s="3"/>
    </row>
    <row r="57" spans="1:39" ht="16.5" thickBot="1">
      <c r="A57" s="67">
        <f t="shared" si="7"/>
        <v>56</v>
      </c>
      <c r="B57" s="75"/>
      <c r="C57" s="26">
        <f>VLOOKUP(B57,Partition!$J$2:$K$38,2)</f>
        <v>0</v>
      </c>
      <c r="D57" s="27">
        <f>COUNTIF(INDEX(C57:INDEX($C$1:C57,IFERROR(LOOKUP(2,1/($D$1:D56=2),ROW($D$1:D56)-MIN(ROW($D$1:D56)-1)),1),),),C57)</f>
        <v>2</v>
      </c>
      <c r="E57" s="26" t="str">
        <f t="shared" si="8"/>
        <v/>
      </c>
      <c r="F57" s="17">
        <f>COUNTIF(INDEX(E57:INDEX($E$1:E57,IFERROR(LOOKUP(2,1/($F$1:F56=2),ROW($F$1:F56)-MIN(ROW($F$1:F56)-1)),1),),),E57)</f>
        <v>2</v>
      </c>
      <c r="G57" s="23">
        <f t="shared" si="9"/>
        <v>1</v>
      </c>
      <c r="H57" s="23">
        <f t="shared" si="10"/>
        <v>2</v>
      </c>
      <c r="I57" s="23">
        <f t="shared" si="11"/>
        <v>3</v>
      </c>
      <c r="J57" s="23">
        <f t="shared" si="12"/>
        <v>4</v>
      </c>
      <c r="K57" s="23">
        <f t="shared" si="13"/>
        <v>5</v>
      </c>
      <c r="L57" s="23">
        <f t="shared" si="14"/>
        <v>6</v>
      </c>
      <c r="AE57" s="3"/>
      <c r="AM57" s="3"/>
    </row>
    <row r="58" spans="1:39" ht="16.5" thickBot="1">
      <c r="A58" s="67">
        <f t="shared" si="7"/>
        <v>57</v>
      </c>
      <c r="B58" s="75"/>
      <c r="C58" s="26">
        <f>VLOOKUP(B58,Partition!$J$2:$K$38,2)</f>
        <v>0</v>
      </c>
      <c r="D58" s="27">
        <f>COUNTIF(INDEX(C58:INDEX($C$1:C58,IFERROR(LOOKUP(2,1/($D$1:D57=2),ROW($D$1:D57)-MIN(ROW($D$1:D57)-1)),1),),),C58)</f>
        <v>2</v>
      </c>
      <c r="E58" s="26" t="str">
        <f t="shared" si="8"/>
        <v/>
      </c>
      <c r="F58" s="17">
        <f>COUNTIF(INDEX(E58:INDEX($E$1:E58,IFERROR(LOOKUP(2,1/($F$1:F57=2),ROW($F$1:F57)-MIN(ROW($F$1:F57)-1)),1),),),E58)</f>
        <v>2</v>
      </c>
      <c r="G58" s="23">
        <f t="shared" si="9"/>
        <v>1</v>
      </c>
      <c r="H58" s="23">
        <f t="shared" si="10"/>
        <v>2</v>
      </c>
      <c r="I58" s="23">
        <f t="shared" si="11"/>
        <v>3</v>
      </c>
      <c r="J58" s="23">
        <f t="shared" si="12"/>
        <v>4</v>
      </c>
      <c r="K58" s="23">
        <f t="shared" si="13"/>
        <v>5</v>
      </c>
      <c r="L58" s="23">
        <f t="shared" si="14"/>
        <v>6</v>
      </c>
      <c r="AE58" s="3"/>
      <c r="AM58" s="3"/>
    </row>
    <row r="59" spans="1:39" ht="16.5" thickBot="1">
      <c r="A59" s="67">
        <f t="shared" si="7"/>
        <v>58</v>
      </c>
      <c r="B59" s="75"/>
      <c r="C59" s="26">
        <f>VLOOKUP(B59,Partition!$J$2:$K$38,2)</f>
        <v>0</v>
      </c>
      <c r="D59" s="27">
        <f>COUNTIF(INDEX(C59:INDEX($C$1:C59,IFERROR(LOOKUP(2,1/($D$1:D58=2),ROW($D$1:D58)-MIN(ROW($D$1:D58)-1)),1),),),C59)</f>
        <v>2</v>
      </c>
      <c r="E59" s="26" t="str">
        <f t="shared" si="8"/>
        <v/>
      </c>
      <c r="F59" s="17">
        <f>COUNTIF(INDEX(E59:INDEX($E$1:E59,IFERROR(LOOKUP(2,1/($F$1:F58=2),ROW($F$1:F58)-MIN(ROW($F$1:F58)-1)),1),),),E59)</f>
        <v>2</v>
      </c>
      <c r="G59" s="23">
        <f t="shared" si="9"/>
        <v>1</v>
      </c>
      <c r="H59" s="23">
        <f t="shared" si="10"/>
        <v>2</v>
      </c>
      <c r="I59" s="23">
        <f t="shared" si="11"/>
        <v>3</v>
      </c>
      <c r="J59" s="23">
        <f t="shared" si="12"/>
        <v>4</v>
      </c>
      <c r="K59" s="23">
        <f t="shared" si="13"/>
        <v>5</v>
      </c>
      <c r="L59" s="23">
        <f t="shared" si="14"/>
        <v>6</v>
      </c>
      <c r="AE59" s="3"/>
      <c r="AM59" s="3"/>
    </row>
    <row r="60" spans="1:39" ht="16.5" thickBot="1">
      <c r="A60" s="67">
        <f t="shared" si="7"/>
        <v>59</v>
      </c>
      <c r="B60" s="75"/>
      <c r="C60" s="26">
        <f>VLOOKUP(B60,Partition!$J$2:$K$38,2)</f>
        <v>0</v>
      </c>
      <c r="D60" s="27">
        <f>COUNTIF(INDEX(C60:INDEX($C$1:C60,IFERROR(LOOKUP(2,1/($D$1:D59=2),ROW($D$1:D59)-MIN(ROW($D$1:D59)-1)),1),),),C60)</f>
        <v>2</v>
      </c>
      <c r="E60" s="26" t="str">
        <f t="shared" si="8"/>
        <v/>
      </c>
      <c r="F60" s="17">
        <f>COUNTIF(INDEX(E60:INDEX($E$1:E60,IFERROR(LOOKUP(2,1/($F$1:F59=2),ROW($F$1:F59)-MIN(ROW($F$1:F59)-1)),1),),),E60)</f>
        <v>2</v>
      </c>
      <c r="G60" s="23">
        <f t="shared" si="9"/>
        <v>1</v>
      </c>
      <c r="H60" s="23">
        <f t="shared" si="10"/>
        <v>2</v>
      </c>
      <c r="I60" s="23">
        <f t="shared" si="11"/>
        <v>3</v>
      </c>
      <c r="J60" s="23">
        <f t="shared" si="12"/>
        <v>4</v>
      </c>
      <c r="K60" s="23">
        <f t="shared" si="13"/>
        <v>5</v>
      </c>
      <c r="L60" s="23">
        <f t="shared" si="14"/>
        <v>6</v>
      </c>
      <c r="AE60" s="3"/>
      <c r="AM60" s="3"/>
    </row>
    <row r="61" spans="1:39" ht="16.5" thickBot="1">
      <c r="A61" s="67">
        <f t="shared" si="7"/>
        <v>60</v>
      </c>
      <c r="B61" s="75"/>
      <c r="C61" s="26">
        <f>VLOOKUP(B61,Partition!$J$2:$K$38,2)</f>
        <v>0</v>
      </c>
      <c r="D61" s="27">
        <f>COUNTIF(INDEX(C61:INDEX($C$1:C61,IFERROR(LOOKUP(2,1/($D$1:D60=2),ROW($D$1:D60)-MIN(ROW($D$1:D60)-1)),1),),),C61)</f>
        <v>2</v>
      </c>
      <c r="E61" s="26" t="str">
        <f t="shared" si="8"/>
        <v/>
      </c>
      <c r="F61" s="17">
        <f>COUNTIF(INDEX(E61:INDEX($E$1:E61,IFERROR(LOOKUP(2,1/($F$1:F60=2),ROW($F$1:F60)-MIN(ROW($F$1:F60)-1)),1),),),E61)</f>
        <v>2</v>
      </c>
      <c r="G61" s="23">
        <f t="shared" si="9"/>
        <v>1</v>
      </c>
      <c r="H61" s="23">
        <f t="shared" si="10"/>
        <v>2</v>
      </c>
      <c r="I61" s="23">
        <f t="shared" si="11"/>
        <v>3</v>
      </c>
      <c r="J61" s="23">
        <f t="shared" si="12"/>
        <v>4</v>
      </c>
      <c r="K61" s="23">
        <f t="shared" si="13"/>
        <v>5</v>
      </c>
      <c r="L61" s="23">
        <f t="shared" si="14"/>
        <v>6</v>
      </c>
      <c r="AE61" s="3"/>
      <c r="AM61" s="3"/>
    </row>
    <row r="62" spans="1:39" ht="16.5" thickBot="1">
      <c r="A62" s="67">
        <f t="shared" si="7"/>
        <v>61</v>
      </c>
      <c r="B62" s="75"/>
      <c r="C62" s="26">
        <f>VLOOKUP(B62,Partition!$J$2:$K$38,2)</f>
        <v>0</v>
      </c>
      <c r="D62" s="27">
        <f>COUNTIF(INDEX(C62:INDEX($C$1:C62,IFERROR(LOOKUP(2,1/($D$1:D61=2),ROW($D$1:D61)-MIN(ROW($D$1:D61)-1)),1),),),C62)</f>
        <v>2</v>
      </c>
      <c r="E62" s="26" t="str">
        <f t="shared" si="8"/>
        <v/>
      </c>
      <c r="F62" s="17">
        <f>COUNTIF(INDEX(E62:INDEX($E$1:E62,IFERROR(LOOKUP(2,1/($F$1:F61=2),ROW($F$1:F61)-MIN(ROW($F$1:F61)-1)),1),),),E62)</f>
        <v>2</v>
      </c>
      <c r="G62" s="23">
        <f t="shared" si="9"/>
        <v>1</v>
      </c>
      <c r="H62" s="23">
        <f t="shared" si="10"/>
        <v>2</v>
      </c>
      <c r="I62" s="23">
        <f t="shared" si="11"/>
        <v>3</v>
      </c>
      <c r="J62" s="23">
        <f t="shared" si="12"/>
        <v>4</v>
      </c>
      <c r="K62" s="23">
        <f t="shared" si="13"/>
        <v>5</v>
      </c>
      <c r="L62" s="23">
        <f t="shared" si="14"/>
        <v>6</v>
      </c>
      <c r="AE62" s="3"/>
      <c r="AM62" s="3"/>
    </row>
    <row r="63" spans="1:39" ht="16.5" thickBot="1">
      <c r="A63" s="67">
        <f t="shared" si="7"/>
        <v>62</v>
      </c>
      <c r="B63" s="75"/>
      <c r="C63" s="26">
        <f>VLOOKUP(B63,Partition!$J$2:$K$38,2)</f>
        <v>0</v>
      </c>
      <c r="D63" s="27">
        <f>COUNTIF(INDEX(C63:INDEX($C$1:C63,IFERROR(LOOKUP(2,1/($D$1:D62=2),ROW($D$1:D62)-MIN(ROW($D$1:D62)-1)),1),),),C63)</f>
        <v>2</v>
      </c>
      <c r="E63" s="26" t="str">
        <f t="shared" si="8"/>
        <v/>
      </c>
      <c r="F63" s="17">
        <f>COUNTIF(INDEX(E63:INDEX($E$1:E63,IFERROR(LOOKUP(2,1/($F$1:F62=2),ROW($F$1:F62)-MIN(ROW($F$1:F62)-1)),1),),),E63)</f>
        <v>2</v>
      </c>
      <c r="G63" s="23">
        <f t="shared" si="9"/>
        <v>1</v>
      </c>
      <c r="H63" s="23">
        <f t="shared" si="10"/>
        <v>2</v>
      </c>
      <c r="I63" s="23">
        <f t="shared" si="11"/>
        <v>3</v>
      </c>
      <c r="J63" s="23">
        <f t="shared" si="12"/>
        <v>4</v>
      </c>
      <c r="K63" s="23">
        <f t="shared" si="13"/>
        <v>5</v>
      </c>
      <c r="L63" s="23">
        <f t="shared" si="14"/>
        <v>6</v>
      </c>
      <c r="AE63" s="3"/>
      <c r="AM63" s="3"/>
    </row>
    <row r="64" spans="1:39" ht="16.5" thickBot="1">
      <c r="A64" s="67">
        <f t="shared" si="7"/>
        <v>63</v>
      </c>
      <c r="B64" s="75"/>
      <c r="C64" s="26">
        <f>VLOOKUP(B64,Partition!$J$2:$K$38,2)</f>
        <v>0</v>
      </c>
      <c r="D64" s="27">
        <f>COUNTIF(INDEX(C64:INDEX($C$1:C64,IFERROR(LOOKUP(2,1/($D$1:D63=2),ROW($D$1:D63)-MIN(ROW($D$1:D63)-1)),1),),),C64)</f>
        <v>2</v>
      </c>
      <c r="E64" s="26" t="str">
        <f t="shared" si="8"/>
        <v/>
      </c>
      <c r="F64" s="17">
        <f>COUNTIF(INDEX(E64:INDEX($E$1:E64,IFERROR(LOOKUP(2,1/($F$1:F63=2),ROW($F$1:F63)-MIN(ROW($F$1:F63)-1)),1),),),E64)</f>
        <v>2</v>
      </c>
      <c r="G64" s="23">
        <f t="shared" si="9"/>
        <v>1</v>
      </c>
      <c r="H64" s="23">
        <f t="shared" si="10"/>
        <v>2</v>
      </c>
      <c r="I64" s="23">
        <f t="shared" si="11"/>
        <v>3</v>
      </c>
      <c r="J64" s="23">
        <f t="shared" si="12"/>
        <v>4</v>
      </c>
      <c r="K64" s="23">
        <f t="shared" si="13"/>
        <v>5</v>
      </c>
      <c r="L64" s="23">
        <f t="shared" si="14"/>
        <v>6</v>
      </c>
      <c r="AE64" s="3"/>
      <c r="AM64" s="3"/>
    </row>
    <row r="65" spans="1:39" ht="16.5" thickBot="1">
      <c r="A65" s="67">
        <f t="shared" si="7"/>
        <v>64</v>
      </c>
      <c r="B65" s="75"/>
      <c r="C65" s="26">
        <f>VLOOKUP(B65,Partition!$J$2:$K$38,2)</f>
        <v>0</v>
      </c>
      <c r="D65" s="27">
        <f>COUNTIF(INDEX(C65:INDEX($C$1:C65,IFERROR(LOOKUP(2,1/($D$1:D64=2),ROW($D$1:D64)-MIN(ROW($D$1:D64)-1)),1),),),C65)</f>
        <v>2</v>
      </c>
      <c r="E65" s="26" t="str">
        <f t="shared" si="8"/>
        <v/>
      </c>
      <c r="F65" s="17">
        <f>COUNTIF(INDEX(E65:INDEX($E$1:E65,IFERROR(LOOKUP(2,1/($F$1:F64=2),ROW($F$1:F64)-MIN(ROW($F$1:F64)-1)),1),),),E65)</f>
        <v>2</v>
      </c>
      <c r="G65" s="23">
        <f t="shared" si="9"/>
        <v>1</v>
      </c>
      <c r="H65" s="23">
        <f t="shared" si="10"/>
        <v>2</v>
      </c>
      <c r="I65" s="23">
        <f t="shared" si="11"/>
        <v>3</v>
      </c>
      <c r="J65" s="23">
        <f t="shared" si="12"/>
        <v>4</v>
      </c>
      <c r="K65" s="23">
        <f t="shared" si="13"/>
        <v>5</v>
      </c>
      <c r="L65" s="23">
        <f t="shared" si="14"/>
        <v>6</v>
      </c>
      <c r="AE65" s="3"/>
      <c r="AM65" s="3"/>
    </row>
    <row r="66" spans="1:39" ht="16.5" thickBot="1">
      <c r="A66" s="67">
        <f t="shared" si="7"/>
        <v>65</v>
      </c>
      <c r="B66" s="75"/>
      <c r="C66" s="26">
        <f>VLOOKUP(B66,Partition!$J$2:$K$38,2)</f>
        <v>0</v>
      </c>
      <c r="D66" s="27">
        <f>COUNTIF(INDEX(C66:INDEX($C$1:C66,IFERROR(LOOKUP(2,1/($D$1:D65=2),ROW($D$1:D65)-MIN(ROW($D$1:D65)-1)),1),),),C66)</f>
        <v>2</v>
      </c>
      <c r="E66" s="26" t="str">
        <f t="shared" si="8"/>
        <v/>
      </c>
      <c r="F66" s="17">
        <f>COUNTIF(INDEX(E66:INDEX($E$1:E66,IFERROR(LOOKUP(2,1/($F$1:F65=2),ROW($F$1:F65)-MIN(ROW($F$1:F65)-1)),1),),),E66)</f>
        <v>2</v>
      </c>
      <c r="G66" s="23">
        <f t="shared" si="9"/>
        <v>1</v>
      </c>
      <c r="H66" s="23">
        <f t="shared" si="10"/>
        <v>2</v>
      </c>
      <c r="I66" s="23">
        <f t="shared" si="11"/>
        <v>3</v>
      </c>
      <c r="J66" s="23">
        <f t="shared" si="12"/>
        <v>4</v>
      </c>
      <c r="K66" s="23">
        <f t="shared" si="13"/>
        <v>5</v>
      </c>
      <c r="L66" s="23">
        <f t="shared" si="14"/>
        <v>6</v>
      </c>
      <c r="AE66" s="3"/>
      <c r="AM66" s="3"/>
    </row>
    <row r="67" spans="1:39" ht="16.5" thickBot="1">
      <c r="A67" s="67">
        <f t="shared" si="7"/>
        <v>66</v>
      </c>
      <c r="B67" s="75"/>
      <c r="C67" s="26">
        <f>VLOOKUP(B67,Partition!$J$2:$K$38,2)</f>
        <v>0</v>
      </c>
      <c r="D67" s="27">
        <f>COUNTIF(INDEX(C67:INDEX($C$1:C67,IFERROR(LOOKUP(2,1/($D$1:D66=2),ROW($D$1:D66)-MIN(ROW($D$1:D66)-1)),1),),),C67)</f>
        <v>2</v>
      </c>
      <c r="E67" s="26" t="str">
        <f t="shared" si="8"/>
        <v/>
      </c>
      <c r="F67" s="17">
        <f>COUNTIF(INDEX(E67:INDEX($E$1:E67,IFERROR(LOOKUP(2,1/($F$1:F66=2),ROW($F$1:F66)-MIN(ROW($F$1:F66)-1)),1),),),E67)</f>
        <v>2</v>
      </c>
      <c r="G67" s="23">
        <f t="shared" si="9"/>
        <v>1</v>
      </c>
      <c r="H67" s="23">
        <f t="shared" ref="H67" si="15">IF(AND(G66&lt;&gt;G67,G66&lt;&gt;G67,G66&lt;&gt;0),G66,H66)</f>
        <v>2</v>
      </c>
      <c r="I67" s="23">
        <f t="shared" ref="I67" si="16">IF(AND(H66&lt;&gt;G67,H66&lt;&gt;H67,H66&lt;&gt;0),H66,I66)</f>
        <v>3</v>
      </c>
      <c r="J67" s="23">
        <f t="shared" ref="J67" si="17">IF(AND(I66&lt;&gt;G67,I66&lt;&gt;I67,I66&lt;&gt;0),I66,J66)</f>
        <v>4</v>
      </c>
      <c r="K67" s="23">
        <f t="shared" ref="K67" si="18">IF(AND(J66&lt;&gt;G67,J66&lt;&gt;J67,J66&lt;&gt;0),J66,K66)</f>
        <v>5</v>
      </c>
      <c r="L67" s="23">
        <f t="shared" ref="L67" si="19">IF(AND(K66&lt;&gt;G67,K66&lt;&gt;K67,K66&lt;&gt;0),K66,L66)</f>
        <v>6</v>
      </c>
      <c r="AE67" s="3"/>
      <c r="AM67" s="3"/>
    </row>
    <row r="68" spans="1:39" ht="16.5" thickBot="1">
      <c r="A68" s="67">
        <f t="shared" ref="A68:A131" si="20">1+A67</f>
        <v>67</v>
      </c>
      <c r="B68" s="75"/>
      <c r="C68" s="26">
        <f>VLOOKUP(B68,Partition!$J$2:$K$38,2)</f>
        <v>0</v>
      </c>
      <c r="D68" s="27">
        <f>COUNTIF(INDEX(C68:INDEX($C$1:C68,IFERROR(LOOKUP(2,1/($D$1:D67=2),ROW($D$1:D67)-MIN(ROW($D$1:D67)-1)),1),),),C68)</f>
        <v>2</v>
      </c>
      <c r="E68" s="26" t="str">
        <f t="shared" ref="E68:E131" si="21">IF(C68=G68,1,IF(C68=H68,2,IF(C68=I68,3,IF(C68=J68,4,IF(C68=K68,5,IF(C68=L68,6,""))))))</f>
        <v/>
      </c>
      <c r="F68" s="17">
        <f>COUNTIF(INDEX(E68:INDEX($E$1:E68,IFERROR(LOOKUP(2,1/($F$1:F67=2),ROW($F$1:F67)-MIN(ROW($F$1:F67)-1)),1),),),E68)</f>
        <v>2</v>
      </c>
      <c r="G68" s="23">
        <f t="shared" ref="G68:G101" si="22">IF(C67&lt;&gt;0,C67,G67)</f>
        <v>1</v>
      </c>
      <c r="H68" s="23">
        <f t="shared" ref="H68:H101" si="23">IF(AND(G67&lt;&gt;G68,G67&lt;&gt;G68,G67&lt;&gt;0),G67,H67)</f>
        <v>2</v>
      </c>
      <c r="I68" s="23">
        <f t="shared" ref="I68:I101" si="24">IF(AND(H67&lt;&gt;G68,H67&lt;&gt;H68,H67&lt;&gt;0),H67,I67)</f>
        <v>3</v>
      </c>
      <c r="J68" s="23">
        <f t="shared" ref="J68:J101" si="25">IF(AND(I67&lt;&gt;G68,I67&lt;&gt;I68,I67&lt;&gt;0),I67,J67)</f>
        <v>4</v>
      </c>
      <c r="K68" s="23">
        <f t="shared" ref="K68:K101" si="26">IF(AND(J67&lt;&gt;G68,J67&lt;&gt;J68,J67&lt;&gt;0),J67,K67)</f>
        <v>5</v>
      </c>
      <c r="L68" s="23">
        <f t="shared" ref="L68:L101" si="27">IF(AND(K67&lt;&gt;G68,K67&lt;&gt;K68,K67&lt;&gt;0),K67,L67)</f>
        <v>6</v>
      </c>
      <c r="AE68" s="3"/>
      <c r="AM68" s="3"/>
    </row>
    <row r="69" spans="1:39" ht="16.5" thickBot="1">
      <c r="A69" s="67">
        <f t="shared" si="20"/>
        <v>68</v>
      </c>
      <c r="B69" s="75"/>
      <c r="C69" s="26">
        <f>VLOOKUP(B69,Partition!$J$2:$K$38,2)</f>
        <v>0</v>
      </c>
      <c r="D69" s="27">
        <f>COUNTIF(INDEX(C69:INDEX($C$1:C69,IFERROR(LOOKUP(2,1/($D$1:D68=2),ROW($D$1:D68)-MIN(ROW($D$1:D68)-1)),1),),),C69)</f>
        <v>2</v>
      </c>
      <c r="E69" s="26" t="str">
        <f t="shared" si="21"/>
        <v/>
      </c>
      <c r="F69" s="17">
        <f>COUNTIF(INDEX(E69:INDEX($E$1:E69,IFERROR(LOOKUP(2,1/($F$1:F68=2),ROW($F$1:F68)-MIN(ROW($F$1:F68)-1)),1),),),E69)</f>
        <v>2</v>
      </c>
      <c r="G69" s="23">
        <f t="shared" si="22"/>
        <v>1</v>
      </c>
      <c r="H69" s="23">
        <f t="shared" si="23"/>
        <v>2</v>
      </c>
      <c r="I69" s="23">
        <f t="shared" si="24"/>
        <v>3</v>
      </c>
      <c r="J69" s="23">
        <f t="shared" si="25"/>
        <v>4</v>
      </c>
      <c r="K69" s="23">
        <f t="shared" si="26"/>
        <v>5</v>
      </c>
      <c r="L69" s="23">
        <f t="shared" si="27"/>
        <v>6</v>
      </c>
      <c r="AE69" s="3"/>
      <c r="AM69" s="3"/>
    </row>
    <row r="70" spans="1:39" ht="16.5" thickBot="1">
      <c r="A70" s="67">
        <f t="shared" si="20"/>
        <v>69</v>
      </c>
      <c r="B70" s="75"/>
      <c r="C70" s="26">
        <f>VLOOKUP(B70,Partition!$J$2:$K$38,2)</f>
        <v>0</v>
      </c>
      <c r="D70" s="27">
        <f>COUNTIF(INDEX(C70:INDEX($C$1:C70,IFERROR(LOOKUP(2,1/($D$1:D69=2),ROW($D$1:D69)-MIN(ROW($D$1:D69)-1)),1),),),C70)</f>
        <v>2</v>
      </c>
      <c r="E70" s="26" t="str">
        <f t="shared" si="21"/>
        <v/>
      </c>
      <c r="F70" s="17">
        <f>COUNTIF(INDEX(E70:INDEX($E$1:E70,IFERROR(LOOKUP(2,1/($F$1:F69=2),ROW($F$1:F69)-MIN(ROW($F$1:F69)-1)),1),),),E70)</f>
        <v>2</v>
      </c>
      <c r="G70" s="23">
        <f t="shared" si="22"/>
        <v>1</v>
      </c>
      <c r="H70" s="23">
        <f t="shared" si="23"/>
        <v>2</v>
      </c>
      <c r="I70" s="23">
        <f t="shared" si="24"/>
        <v>3</v>
      </c>
      <c r="J70" s="23">
        <f t="shared" si="25"/>
        <v>4</v>
      </c>
      <c r="K70" s="23">
        <f t="shared" si="26"/>
        <v>5</v>
      </c>
      <c r="L70" s="23">
        <f t="shared" si="27"/>
        <v>6</v>
      </c>
      <c r="AE70" s="3"/>
      <c r="AM70" s="3"/>
    </row>
    <row r="71" spans="1:39" ht="16.5" thickBot="1">
      <c r="A71" s="67">
        <f t="shared" si="20"/>
        <v>70</v>
      </c>
      <c r="B71" s="75"/>
      <c r="C71" s="26">
        <f>VLOOKUP(B71,Partition!$J$2:$K$38,2)</f>
        <v>0</v>
      </c>
      <c r="D71" s="27">
        <f>COUNTIF(INDEX(C71:INDEX($C$1:C71,IFERROR(LOOKUP(2,1/($D$1:D70=2),ROW($D$1:D70)-MIN(ROW($D$1:D70)-1)),1),),),C71)</f>
        <v>2</v>
      </c>
      <c r="E71" s="26" t="str">
        <f t="shared" si="21"/>
        <v/>
      </c>
      <c r="F71" s="17">
        <f>COUNTIF(INDEX(E71:INDEX($E$1:E71,IFERROR(LOOKUP(2,1/($F$1:F70=2),ROW($F$1:F70)-MIN(ROW($F$1:F70)-1)),1),),),E71)</f>
        <v>2</v>
      </c>
      <c r="G71" s="23">
        <f t="shared" si="22"/>
        <v>1</v>
      </c>
      <c r="H71" s="23">
        <f t="shared" si="23"/>
        <v>2</v>
      </c>
      <c r="I71" s="23">
        <f t="shared" si="24"/>
        <v>3</v>
      </c>
      <c r="J71" s="23">
        <f t="shared" si="25"/>
        <v>4</v>
      </c>
      <c r="K71" s="23">
        <f t="shared" si="26"/>
        <v>5</v>
      </c>
      <c r="L71" s="23">
        <f t="shared" si="27"/>
        <v>6</v>
      </c>
      <c r="AE71" s="3"/>
      <c r="AM71" s="3"/>
    </row>
    <row r="72" spans="1:39" ht="16.5" thickBot="1">
      <c r="A72" s="67">
        <f t="shared" si="20"/>
        <v>71</v>
      </c>
      <c r="B72" s="75"/>
      <c r="C72" s="26">
        <f>VLOOKUP(B72,Partition!$J$2:$K$38,2)</f>
        <v>0</v>
      </c>
      <c r="D72" s="27">
        <f>COUNTIF(INDEX(C72:INDEX($C$1:C72,IFERROR(LOOKUP(2,1/($D$1:D71=2),ROW($D$1:D71)-MIN(ROW($D$1:D71)-1)),1),),),C72)</f>
        <v>2</v>
      </c>
      <c r="E72" s="26" t="str">
        <f t="shared" si="21"/>
        <v/>
      </c>
      <c r="F72" s="17">
        <f>COUNTIF(INDEX(E72:INDEX($E$1:E72,IFERROR(LOOKUP(2,1/($F$1:F71=2),ROW($F$1:F71)-MIN(ROW($F$1:F71)-1)),1),),),E72)</f>
        <v>2</v>
      </c>
      <c r="G72" s="23">
        <f t="shared" si="22"/>
        <v>1</v>
      </c>
      <c r="H72" s="23">
        <f t="shared" si="23"/>
        <v>2</v>
      </c>
      <c r="I72" s="23">
        <f t="shared" si="24"/>
        <v>3</v>
      </c>
      <c r="J72" s="23">
        <f t="shared" si="25"/>
        <v>4</v>
      </c>
      <c r="K72" s="23">
        <f t="shared" si="26"/>
        <v>5</v>
      </c>
      <c r="L72" s="23">
        <f t="shared" si="27"/>
        <v>6</v>
      </c>
      <c r="AE72" s="3"/>
      <c r="AM72" s="3"/>
    </row>
    <row r="73" spans="1:39" ht="16.5" thickBot="1">
      <c r="A73" s="67">
        <f t="shared" si="20"/>
        <v>72</v>
      </c>
      <c r="B73" s="75"/>
      <c r="C73" s="26">
        <f>VLOOKUP(B73,Partition!$J$2:$K$38,2)</f>
        <v>0</v>
      </c>
      <c r="D73" s="27">
        <f>COUNTIF(INDEX(C73:INDEX($C$1:C73,IFERROR(LOOKUP(2,1/($D$1:D72=2),ROW($D$1:D72)-MIN(ROW($D$1:D72)-1)),1),),),C73)</f>
        <v>2</v>
      </c>
      <c r="E73" s="26" t="str">
        <f t="shared" si="21"/>
        <v/>
      </c>
      <c r="F73" s="17">
        <f>COUNTIF(INDEX(E73:INDEX($E$1:E73,IFERROR(LOOKUP(2,1/($F$1:F72=2),ROW($F$1:F72)-MIN(ROW($F$1:F72)-1)),1),),),E73)</f>
        <v>2</v>
      </c>
      <c r="G73" s="23">
        <f t="shared" si="22"/>
        <v>1</v>
      </c>
      <c r="H73" s="23">
        <f t="shared" si="23"/>
        <v>2</v>
      </c>
      <c r="I73" s="23">
        <f t="shared" si="24"/>
        <v>3</v>
      </c>
      <c r="J73" s="23">
        <f t="shared" si="25"/>
        <v>4</v>
      </c>
      <c r="K73" s="23">
        <f t="shared" si="26"/>
        <v>5</v>
      </c>
      <c r="L73" s="23">
        <f t="shared" si="27"/>
        <v>6</v>
      </c>
      <c r="AE73" s="3"/>
      <c r="AM73" s="3"/>
    </row>
    <row r="74" spans="1:39" ht="16.5" thickBot="1">
      <c r="A74" s="67">
        <f t="shared" si="20"/>
        <v>73</v>
      </c>
      <c r="B74" s="75"/>
      <c r="C74" s="26">
        <f>VLOOKUP(B74,Partition!$J$2:$K$38,2)</f>
        <v>0</v>
      </c>
      <c r="D74" s="27">
        <f>COUNTIF(INDEX(C74:INDEX($C$1:C74,IFERROR(LOOKUP(2,1/($D$1:D73=2),ROW($D$1:D73)-MIN(ROW($D$1:D73)-1)),1),),),C74)</f>
        <v>2</v>
      </c>
      <c r="E74" s="26" t="str">
        <f t="shared" si="21"/>
        <v/>
      </c>
      <c r="F74" s="17">
        <f>COUNTIF(INDEX(E74:INDEX($E$1:E74,IFERROR(LOOKUP(2,1/($F$1:F73=2),ROW($F$1:F73)-MIN(ROW($F$1:F73)-1)),1),),),E74)</f>
        <v>2</v>
      </c>
      <c r="G74" s="23">
        <f t="shared" si="22"/>
        <v>1</v>
      </c>
      <c r="H74" s="23">
        <f t="shared" si="23"/>
        <v>2</v>
      </c>
      <c r="I74" s="23">
        <f t="shared" si="24"/>
        <v>3</v>
      </c>
      <c r="J74" s="23">
        <f t="shared" si="25"/>
        <v>4</v>
      </c>
      <c r="K74" s="23">
        <f t="shared" si="26"/>
        <v>5</v>
      </c>
      <c r="L74" s="23">
        <f t="shared" si="27"/>
        <v>6</v>
      </c>
      <c r="AE74" s="3"/>
      <c r="AM74" s="3"/>
    </row>
    <row r="75" spans="1:39" ht="16.5" thickBot="1">
      <c r="A75" s="67">
        <f t="shared" si="20"/>
        <v>74</v>
      </c>
      <c r="B75" s="75"/>
      <c r="C75" s="26">
        <f>VLOOKUP(B75,Partition!$J$2:$K$38,2)</f>
        <v>0</v>
      </c>
      <c r="D75" s="27">
        <f>COUNTIF(INDEX(C75:INDEX($C$1:C75,IFERROR(LOOKUP(2,1/($D$1:D74=2),ROW($D$1:D74)-MIN(ROW($D$1:D74)-1)),1),),),C75)</f>
        <v>2</v>
      </c>
      <c r="E75" s="26" t="str">
        <f t="shared" si="21"/>
        <v/>
      </c>
      <c r="F75" s="17">
        <f>COUNTIF(INDEX(E75:INDEX($E$1:E75,IFERROR(LOOKUP(2,1/($F$1:F74=2),ROW($F$1:F74)-MIN(ROW($F$1:F74)-1)),1),),),E75)</f>
        <v>2</v>
      </c>
      <c r="G75" s="23">
        <f t="shared" si="22"/>
        <v>1</v>
      </c>
      <c r="H75" s="23">
        <f t="shared" si="23"/>
        <v>2</v>
      </c>
      <c r="I75" s="23">
        <f t="shared" si="24"/>
        <v>3</v>
      </c>
      <c r="J75" s="23">
        <f t="shared" si="25"/>
        <v>4</v>
      </c>
      <c r="K75" s="23">
        <f t="shared" si="26"/>
        <v>5</v>
      </c>
      <c r="L75" s="23">
        <f t="shared" si="27"/>
        <v>6</v>
      </c>
      <c r="AE75" s="3"/>
      <c r="AM75" s="3"/>
    </row>
    <row r="76" spans="1:39" ht="16.5" thickBot="1">
      <c r="A76" s="67">
        <f t="shared" si="20"/>
        <v>75</v>
      </c>
      <c r="B76" s="75"/>
      <c r="C76" s="26">
        <f>VLOOKUP(B76,Partition!$J$2:$K$38,2)</f>
        <v>0</v>
      </c>
      <c r="D76" s="27">
        <f>COUNTIF(INDEX(C76:INDEX($C$1:C76,IFERROR(LOOKUP(2,1/($D$1:D75=2),ROW($D$1:D75)-MIN(ROW($D$1:D75)-1)),1),),),C76)</f>
        <v>2</v>
      </c>
      <c r="E76" s="26" t="str">
        <f t="shared" si="21"/>
        <v/>
      </c>
      <c r="F76" s="17">
        <f>COUNTIF(INDEX(E76:INDEX($E$1:E76,IFERROR(LOOKUP(2,1/($F$1:F75=2),ROW($F$1:F75)-MIN(ROW($F$1:F75)-1)),1),),),E76)</f>
        <v>2</v>
      </c>
      <c r="G76" s="23">
        <f t="shared" si="22"/>
        <v>1</v>
      </c>
      <c r="H76" s="23">
        <f t="shared" si="23"/>
        <v>2</v>
      </c>
      <c r="I76" s="23">
        <f t="shared" si="24"/>
        <v>3</v>
      </c>
      <c r="J76" s="23">
        <f t="shared" si="25"/>
        <v>4</v>
      </c>
      <c r="K76" s="23">
        <f t="shared" si="26"/>
        <v>5</v>
      </c>
      <c r="L76" s="23">
        <f t="shared" si="27"/>
        <v>6</v>
      </c>
      <c r="AE76" s="3"/>
      <c r="AM76" s="3"/>
    </row>
    <row r="77" spans="1:39" ht="16.5" thickBot="1">
      <c r="A77" s="67">
        <f t="shared" si="20"/>
        <v>76</v>
      </c>
      <c r="B77" s="75"/>
      <c r="C77" s="26">
        <f>VLOOKUP(B77,Partition!$J$2:$K$38,2)</f>
        <v>0</v>
      </c>
      <c r="D77" s="27">
        <f>COUNTIF(INDEX(C77:INDEX($C$1:C77,IFERROR(LOOKUP(2,1/($D$1:D76=2),ROW($D$1:D76)-MIN(ROW($D$1:D76)-1)),1),),),C77)</f>
        <v>2</v>
      </c>
      <c r="E77" s="26" t="str">
        <f t="shared" si="21"/>
        <v/>
      </c>
      <c r="F77" s="17">
        <f>COUNTIF(INDEX(E77:INDEX($E$1:E77,IFERROR(LOOKUP(2,1/($F$1:F76=2),ROW($F$1:F76)-MIN(ROW($F$1:F76)-1)),1),),),E77)</f>
        <v>2</v>
      </c>
      <c r="G77" s="23">
        <f t="shared" si="22"/>
        <v>1</v>
      </c>
      <c r="H77" s="23">
        <f t="shared" si="23"/>
        <v>2</v>
      </c>
      <c r="I77" s="23">
        <f t="shared" si="24"/>
        <v>3</v>
      </c>
      <c r="J77" s="23">
        <f t="shared" si="25"/>
        <v>4</v>
      </c>
      <c r="K77" s="23">
        <f t="shared" si="26"/>
        <v>5</v>
      </c>
      <c r="L77" s="23">
        <f t="shared" si="27"/>
        <v>6</v>
      </c>
      <c r="AE77" s="3"/>
      <c r="AM77" s="3"/>
    </row>
    <row r="78" spans="1:39" ht="16.5" thickBot="1">
      <c r="A78" s="67">
        <f t="shared" si="20"/>
        <v>77</v>
      </c>
      <c r="B78" s="75"/>
      <c r="C78" s="26">
        <f>VLOOKUP(B78,Partition!$J$2:$K$38,2)</f>
        <v>0</v>
      </c>
      <c r="D78" s="27">
        <f>COUNTIF(INDEX(C78:INDEX($C$1:C78,IFERROR(LOOKUP(2,1/($D$1:D77=2),ROW($D$1:D77)-MIN(ROW($D$1:D77)-1)),1),),),C78)</f>
        <v>2</v>
      </c>
      <c r="E78" s="26" t="str">
        <f t="shared" si="21"/>
        <v/>
      </c>
      <c r="F78" s="17">
        <f>COUNTIF(INDEX(E78:INDEX($E$1:E78,IFERROR(LOOKUP(2,1/($F$1:F77=2),ROW($F$1:F77)-MIN(ROW($F$1:F77)-1)),1),),),E78)</f>
        <v>2</v>
      </c>
      <c r="G78" s="23">
        <f t="shared" si="22"/>
        <v>1</v>
      </c>
      <c r="H78" s="23">
        <f t="shared" si="23"/>
        <v>2</v>
      </c>
      <c r="I78" s="23">
        <f t="shared" si="24"/>
        <v>3</v>
      </c>
      <c r="J78" s="23">
        <f t="shared" si="25"/>
        <v>4</v>
      </c>
      <c r="K78" s="23">
        <f t="shared" si="26"/>
        <v>5</v>
      </c>
      <c r="L78" s="23">
        <f t="shared" si="27"/>
        <v>6</v>
      </c>
      <c r="AE78" s="3"/>
      <c r="AM78" s="3"/>
    </row>
    <row r="79" spans="1:39" ht="16.5" thickBot="1">
      <c r="A79" s="67">
        <f t="shared" si="20"/>
        <v>78</v>
      </c>
      <c r="B79" s="75"/>
      <c r="C79" s="26">
        <f>VLOOKUP(B79,Partition!$J$2:$K$38,2)</f>
        <v>0</v>
      </c>
      <c r="D79" s="27">
        <f>COUNTIF(INDEX(C79:INDEX($C$1:C79,IFERROR(LOOKUP(2,1/($D$1:D78=2),ROW($D$1:D78)-MIN(ROW($D$1:D78)-1)),1),),),C79)</f>
        <v>2</v>
      </c>
      <c r="E79" s="26" t="str">
        <f t="shared" si="21"/>
        <v/>
      </c>
      <c r="F79" s="17">
        <f>COUNTIF(INDEX(E79:INDEX($E$1:E79,IFERROR(LOOKUP(2,1/($F$1:F78=2),ROW($F$1:F78)-MIN(ROW($F$1:F78)-1)),1),),),E79)</f>
        <v>2</v>
      </c>
      <c r="G79" s="23">
        <f t="shared" si="22"/>
        <v>1</v>
      </c>
      <c r="H79" s="23">
        <f t="shared" si="23"/>
        <v>2</v>
      </c>
      <c r="I79" s="23">
        <f t="shared" si="24"/>
        <v>3</v>
      </c>
      <c r="J79" s="23">
        <f t="shared" si="25"/>
        <v>4</v>
      </c>
      <c r="K79" s="23">
        <f t="shared" si="26"/>
        <v>5</v>
      </c>
      <c r="L79" s="23">
        <f t="shared" si="27"/>
        <v>6</v>
      </c>
      <c r="AE79" s="3"/>
      <c r="AM79" s="3"/>
    </row>
    <row r="80" spans="1:39" ht="16.5" thickBot="1">
      <c r="A80" s="67">
        <f t="shared" si="20"/>
        <v>79</v>
      </c>
      <c r="B80" s="75"/>
      <c r="C80" s="26">
        <f>VLOOKUP(B80,Partition!$J$2:$K$38,2)</f>
        <v>0</v>
      </c>
      <c r="D80" s="27">
        <f>COUNTIF(INDEX(C80:INDEX($C$1:C80,IFERROR(LOOKUP(2,1/($D$1:D79=2),ROW($D$1:D79)-MIN(ROW($D$1:D79)-1)),1),),),C80)</f>
        <v>2</v>
      </c>
      <c r="E80" s="26" t="str">
        <f t="shared" si="21"/>
        <v/>
      </c>
      <c r="F80" s="17">
        <f>COUNTIF(INDEX(E80:INDEX($E$1:E80,IFERROR(LOOKUP(2,1/($F$1:F79=2),ROW($F$1:F79)-MIN(ROW($F$1:F79)-1)),1),),),E80)</f>
        <v>2</v>
      </c>
      <c r="G80" s="23">
        <f t="shared" si="22"/>
        <v>1</v>
      </c>
      <c r="H80" s="23">
        <f t="shared" si="23"/>
        <v>2</v>
      </c>
      <c r="I80" s="23">
        <f t="shared" si="24"/>
        <v>3</v>
      </c>
      <c r="J80" s="23">
        <f t="shared" si="25"/>
        <v>4</v>
      </c>
      <c r="K80" s="23">
        <f t="shared" si="26"/>
        <v>5</v>
      </c>
      <c r="L80" s="23">
        <f t="shared" si="27"/>
        <v>6</v>
      </c>
      <c r="AE80" s="3"/>
      <c r="AM80" s="3"/>
    </row>
    <row r="81" spans="1:39" ht="16.5" thickBot="1">
      <c r="A81" s="67">
        <f t="shared" si="20"/>
        <v>80</v>
      </c>
      <c r="B81" s="75"/>
      <c r="C81" s="26">
        <f>VLOOKUP(B81,Partition!$J$2:$K$38,2)</f>
        <v>0</v>
      </c>
      <c r="D81" s="27">
        <f>COUNTIF(INDEX(C81:INDEX($C$1:C81,IFERROR(LOOKUP(2,1/($D$1:D80=2),ROW($D$1:D80)-MIN(ROW($D$1:D80)-1)),1),),),C81)</f>
        <v>2</v>
      </c>
      <c r="E81" s="26" t="str">
        <f t="shared" si="21"/>
        <v/>
      </c>
      <c r="F81" s="17">
        <f>COUNTIF(INDEX(E81:INDEX($E$1:E81,IFERROR(LOOKUP(2,1/($F$1:F80=2),ROW($F$1:F80)-MIN(ROW($F$1:F80)-1)),1),),),E81)</f>
        <v>2</v>
      </c>
      <c r="G81" s="23">
        <f t="shared" si="22"/>
        <v>1</v>
      </c>
      <c r="H81" s="23">
        <f t="shared" si="23"/>
        <v>2</v>
      </c>
      <c r="I81" s="23">
        <f t="shared" si="24"/>
        <v>3</v>
      </c>
      <c r="J81" s="23">
        <f t="shared" si="25"/>
        <v>4</v>
      </c>
      <c r="K81" s="23">
        <f t="shared" si="26"/>
        <v>5</v>
      </c>
      <c r="L81" s="23">
        <f t="shared" si="27"/>
        <v>6</v>
      </c>
      <c r="AE81" s="3"/>
      <c r="AM81" s="3"/>
    </row>
    <row r="82" spans="1:39" ht="16.5" thickBot="1">
      <c r="A82" s="67">
        <f t="shared" si="20"/>
        <v>81</v>
      </c>
      <c r="B82" s="75"/>
      <c r="C82" s="26">
        <f>VLOOKUP(B82,Partition!$J$2:$K$38,2)</f>
        <v>0</v>
      </c>
      <c r="D82" s="27">
        <f>COUNTIF(INDEX(C82:INDEX($C$1:C82,IFERROR(LOOKUP(2,1/($D$1:D81=2),ROW($D$1:D81)-MIN(ROW($D$1:D81)-1)),1),),),C82)</f>
        <v>2</v>
      </c>
      <c r="E82" s="26" t="str">
        <f t="shared" si="21"/>
        <v/>
      </c>
      <c r="F82" s="17">
        <f>COUNTIF(INDEX(E82:INDEX($E$1:E82,IFERROR(LOOKUP(2,1/($F$1:F81=2),ROW($F$1:F81)-MIN(ROW($F$1:F81)-1)),1),),),E82)</f>
        <v>2</v>
      </c>
      <c r="G82" s="23">
        <f t="shared" si="22"/>
        <v>1</v>
      </c>
      <c r="H82" s="23">
        <f t="shared" si="23"/>
        <v>2</v>
      </c>
      <c r="I82" s="23">
        <f t="shared" si="24"/>
        <v>3</v>
      </c>
      <c r="J82" s="23">
        <f t="shared" si="25"/>
        <v>4</v>
      </c>
      <c r="K82" s="23">
        <f t="shared" si="26"/>
        <v>5</v>
      </c>
      <c r="L82" s="23">
        <f t="shared" si="27"/>
        <v>6</v>
      </c>
      <c r="AE82" s="3"/>
      <c r="AM82" s="3"/>
    </row>
    <row r="83" spans="1:39" ht="16.5" thickBot="1">
      <c r="A83" s="67">
        <f t="shared" si="20"/>
        <v>82</v>
      </c>
      <c r="B83" s="75"/>
      <c r="C83" s="26">
        <f>VLOOKUP(B83,Partition!$J$2:$K$38,2)</f>
        <v>0</v>
      </c>
      <c r="D83" s="27">
        <f>COUNTIF(INDEX(C83:INDEX($C$1:C83,IFERROR(LOOKUP(2,1/($D$1:D82=2),ROW($D$1:D82)-MIN(ROW($D$1:D82)-1)),1),),),C83)</f>
        <v>2</v>
      </c>
      <c r="E83" s="26" t="str">
        <f t="shared" si="21"/>
        <v/>
      </c>
      <c r="F83" s="17">
        <f>COUNTIF(INDEX(E83:INDEX($E$1:E83,IFERROR(LOOKUP(2,1/($F$1:F82=2),ROW($F$1:F82)-MIN(ROW($F$1:F82)-1)),1),),),E83)</f>
        <v>2</v>
      </c>
      <c r="G83" s="23">
        <f t="shared" si="22"/>
        <v>1</v>
      </c>
      <c r="H83" s="23">
        <f t="shared" si="23"/>
        <v>2</v>
      </c>
      <c r="I83" s="23">
        <f t="shared" si="24"/>
        <v>3</v>
      </c>
      <c r="J83" s="23">
        <f t="shared" si="25"/>
        <v>4</v>
      </c>
      <c r="K83" s="23">
        <f t="shared" si="26"/>
        <v>5</v>
      </c>
      <c r="L83" s="23">
        <f t="shared" si="27"/>
        <v>6</v>
      </c>
      <c r="AE83" s="3"/>
      <c r="AM83" s="3"/>
    </row>
    <row r="84" spans="1:39" ht="16.5" thickBot="1">
      <c r="A84" s="67">
        <f t="shared" si="20"/>
        <v>83</v>
      </c>
      <c r="B84" s="75"/>
      <c r="C84" s="26">
        <f>VLOOKUP(B84,Partition!$J$2:$K$38,2)</f>
        <v>0</v>
      </c>
      <c r="D84" s="27">
        <f>COUNTIF(INDEX(C84:INDEX($C$1:C84,IFERROR(LOOKUP(2,1/($D$1:D83=2),ROW($D$1:D83)-MIN(ROW($D$1:D83)-1)),1),),),C84)</f>
        <v>2</v>
      </c>
      <c r="E84" s="26" t="str">
        <f t="shared" si="21"/>
        <v/>
      </c>
      <c r="F84" s="17">
        <f>COUNTIF(INDEX(E84:INDEX($E$1:E84,IFERROR(LOOKUP(2,1/($F$1:F83=2),ROW($F$1:F83)-MIN(ROW($F$1:F83)-1)),1),),),E84)</f>
        <v>2</v>
      </c>
      <c r="G84" s="23">
        <f t="shared" si="22"/>
        <v>1</v>
      </c>
      <c r="H84" s="23">
        <f t="shared" si="23"/>
        <v>2</v>
      </c>
      <c r="I84" s="23">
        <f t="shared" si="24"/>
        <v>3</v>
      </c>
      <c r="J84" s="23">
        <f t="shared" si="25"/>
        <v>4</v>
      </c>
      <c r="K84" s="23">
        <f t="shared" si="26"/>
        <v>5</v>
      </c>
      <c r="L84" s="23">
        <f t="shared" si="27"/>
        <v>6</v>
      </c>
      <c r="AE84" s="3"/>
      <c r="AM84" s="3"/>
    </row>
    <row r="85" spans="1:39" ht="16.5" thickBot="1">
      <c r="A85" s="67">
        <f t="shared" si="20"/>
        <v>84</v>
      </c>
      <c r="B85" s="75"/>
      <c r="C85" s="26">
        <f>VLOOKUP(B85,Partition!$J$2:$K$38,2)</f>
        <v>0</v>
      </c>
      <c r="D85" s="27">
        <f>COUNTIF(INDEX(C85:INDEX($C$1:C85,IFERROR(LOOKUP(2,1/($D$1:D84=2),ROW($D$1:D84)-MIN(ROW($D$1:D84)-1)),1),),),C85)</f>
        <v>2</v>
      </c>
      <c r="E85" s="26" t="str">
        <f t="shared" si="21"/>
        <v/>
      </c>
      <c r="F85" s="17">
        <f>COUNTIF(INDEX(E85:INDEX($E$1:E85,IFERROR(LOOKUP(2,1/($F$1:F84=2),ROW($F$1:F84)-MIN(ROW($F$1:F84)-1)),1),),),E85)</f>
        <v>2</v>
      </c>
      <c r="G85" s="23">
        <f t="shared" si="22"/>
        <v>1</v>
      </c>
      <c r="H85" s="23">
        <f t="shared" si="23"/>
        <v>2</v>
      </c>
      <c r="I85" s="23">
        <f t="shared" si="24"/>
        <v>3</v>
      </c>
      <c r="J85" s="23">
        <f t="shared" si="25"/>
        <v>4</v>
      </c>
      <c r="K85" s="23">
        <f t="shared" si="26"/>
        <v>5</v>
      </c>
      <c r="L85" s="23">
        <f t="shared" si="27"/>
        <v>6</v>
      </c>
      <c r="AE85" s="3"/>
      <c r="AM85" s="3"/>
    </row>
    <row r="86" spans="1:39" ht="16.5" thickBot="1">
      <c r="A86" s="67">
        <f t="shared" si="20"/>
        <v>85</v>
      </c>
      <c r="B86" s="75"/>
      <c r="C86" s="26">
        <f>VLOOKUP(B86,Partition!$J$2:$K$38,2)</f>
        <v>0</v>
      </c>
      <c r="D86" s="27">
        <f>COUNTIF(INDEX(C86:INDEX($C$1:C86,IFERROR(LOOKUP(2,1/($D$1:D85=2),ROW($D$1:D85)-MIN(ROW($D$1:D85)-1)),1),),),C86)</f>
        <v>2</v>
      </c>
      <c r="E86" s="26" t="str">
        <f t="shared" si="21"/>
        <v/>
      </c>
      <c r="F86" s="17">
        <f>COUNTIF(INDEX(E86:INDEX($E$1:E86,IFERROR(LOOKUP(2,1/($F$1:F85=2),ROW($F$1:F85)-MIN(ROW($F$1:F85)-1)),1),),),E86)</f>
        <v>2</v>
      </c>
      <c r="G86" s="23">
        <f t="shared" si="22"/>
        <v>1</v>
      </c>
      <c r="H86" s="23">
        <f t="shared" si="23"/>
        <v>2</v>
      </c>
      <c r="I86" s="23">
        <f t="shared" si="24"/>
        <v>3</v>
      </c>
      <c r="J86" s="23">
        <f t="shared" si="25"/>
        <v>4</v>
      </c>
      <c r="K86" s="23">
        <f t="shared" si="26"/>
        <v>5</v>
      </c>
      <c r="L86" s="23">
        <f t="shared" si="27"/>
        <v>6</v>
      </c>
      <c r="AE86" s="3"/>
      <c r="AM86" s="3"/>
    </row>
    <row r="87" spans="1:39" ht="16.5" thickBot="1">
      <c r="A87" s="67">
        <f t="shared" si="20"/>
        <v>86</v>
      </c>
      <c r="B87" s="75"/>
      <c r="C87" s="26">
        <f>VLOOKUP(B87,Partition!$J$2:$K$38,2)</f>
        <v>0</v>
      </c>
      <c r="D87" s="27">
        <f>COUNTIF(INDEX(C87:INDEX($C$1:C87,IFERROR(LOOKUP(2,1/($D$1:D86=2),ROW($D$1:D86)-MIN(ROW($D$1:D86)-1)),1),),),C87)</f>
        <v>2</v>
      </c>
      <c r="E87" s="26" t="str">
        <f t="shared" si="21"/>
        <v/>
      </c>
      <c r="F87" s="17">
        <f>COUNTIF(INDEX(E87:INDEX($E$1:E87,IFERROR(LOOKUP(2,1/($F$1:F86=2),ROW($F$1:F86)-MIN(ROW($F$1:F86)-1)),1),),),E87)</f>
        <v>2</v>
      </c>
      <c r="G87" s="23">
        <f t="shared" si="22"/>
        <v>1</v>
      </c>
      <c r="H87" s="23">
        <f t="shared" si="23"/>
        <v>2</v>
      </c>
      <c r="I87" s="23">
        <f t="shared" si="24"/>
        <v>3</v>
      </c>
      <c r="J87" s="23">
        <f t="shared" si="25"/>
        <v>4</v>
      </c>
      <c r="K87" s="23">
        <f t="shared" si="26"/>
        <v>5</v>
      </c>
      <c r="L87" s="23">
        <f t="shared" si="27"/>
        <v>6</v>
      </c>
      <c r="AE87" s="3"/>
      <c r="AM87" s="3"/>
    </row>
    <row r="88" spans="1:39" ht="16.5" thickBot="1">
      <c r="A88" s="67">
        <f t="shared" si="20"/>
        <v>87</v>
      </c>
      <c r="B88" s="75"/>
      <c r="C88" s="26">
        <f>VLOOKUP(B88,Partition!$J$2:$K$38,2)</f>
        <v>0</v>
      </c>
      <c r="D88" s="27">
        <f>COUNTIF(INDEX(C88:INDEX($C$1:C88,IFERROR(LOOKUP(2,1/($D$1:D87=2),ROW($D$1:D87)-MIN(ROW($D$1:D87)-1)),1),),),C88)</f>
        <v>2</v>
      </c>
      <c r="E88" s="26" t="str">
        <f t="shared" si="21"/>
        <v/>
      </c>
      <c r="F88" s="17">
        <f>COUNTIF(INDEX(E88:INDEX($E$1:E88,IFERROR(LOOKUP(2,1/($F$1:F87=2),ROW($F$1:F87)-MIN(ROW($F$1:F87)-1)),1),),),E88)</f>
        <v>2</v>
      </c>
      <c r="G88" s="23">
        <f t="shared" si="22"/>
        <v>1</v>
      </c>
      <c r="H88" s="23">
        <f t="shared" si="23"/>
        <v>2</v>
      </c>
      <c r="I88" s="23">
        <f t="shared" si="24"/>
        <v>3</v>
      </c>
      <c r="J88" s="23">
        <f t="shared" si="25"/>
        <v>4</v>
      </c>
      <c r="K88" s="23">
        <f t="shared" si="26"/>
        <v>5</v>
      </c>
      <c r="L88" s="23">
        <f t="shared" si="27"/>
        <v>6</v>
      </c>
      <c r="AE88" s="3"/>
      <c r="AM88" s="3"/>
    </row>
    <row r="89" spans="1:39" ht="16.5" thickBot="1">
      <c r="A89" s="67">
        <f t="shared" si="20"/>
        <v>88</v>
      </c>
      <c r="B89" s="75"/>
      <c r="C89" s="26">
        <f>VLOOKUP(B89,Partition!$J$2:$K$38,2)</f>
        <v>0</v>
      </c>
      <c r="D89" s="27">
        <f>COUNTIF(INDEX(C89:INDEX($C$1:C89,IFERROR(LOOKUP(2,1/($D$1:D88=2),ROW($D$1:D88)-MIN(ROW($D$1:D88)-1)),1),),),C89)</f>
        <v>2</v>
      </c>
      <c r="E89" s="26" t="str">
        <f t="shared" si="21"/>
        <v/>
      </c>
      <c r="F89" s="17">
        <f>COUNTIF(INDEX(E89:INDEX($E$1:E89,IFERROR(LOOKUP(2,1/($F$1:F88=2),ROW($F$1:F88)-MIN(ROW($F$1:F88)-1)),1),),),E89)</f>
        <v>2</v>
      </c>
      <c r="G89" s="23">
        <f t="shared" si="22"/>
        <v>1</v>
      </c>
      <c r="H89" s="23">
        <f t="shared" si="23"/>
        <v>2</v>
      </c>
      <c r="I89" s="23">
        <f t="shared" si="24"/>
        <v>3</v>
      </c>
      <c r="J89" s="23">
        <f t="shared" si="25"/>
        <v>4</v>
      </c>
      <c r="K89" s="23">
        <f t="shared" si="26"/>
        <v>5</v>
      </c>
      <c r="L89" s="23">
        <f t="shared" si="27"/>
        <v>6</v>
      </c>
      <c r="AE89" s="3"/>
      <c r="AM89" s="3"/>
    </row>
    <row r="90" spans="1:39" ht="16.5" thickBot="1">
      <c r="A90" s="67">
        <f t="shared" si="20"/>
        <v>89</v>
      </c>
      <c r="B90" s="75"/>
      <c r="C90" s="26">
        <f>VLOOKUP(B90,Partition!$J$2:$K$38,2)</f>
        <v>0</v>
      </c>
      <c r="D90" s="27">
        <f>COUNTIF(INDEX(C90:INDEX($C$1:C90,IFERROR(LOOKUP(2,1/($D$1:D89=2),ROW($D$1:D89)-MIN(ROW($D$1:D89)-1)),1),),),C90)</f>
        <v>2</v>
      </c>
      <c r="E90" s="26" t="str">
        <f t="shared" si="21"/>
        <v/>
      </c>
      <c r="F90" s="17">
        <f>COUNTIF(INDEX(E90:INDEX($E$1:E90,IFERROR(LOOKUP(2,1/($F$1:F89=2),ROW($F$1:F89)-MIN(ROW($F$1:F89)-1)),1),),),E90)</f>
        <v>2</v>
      </c>
      <c r="G90" s="23">
        <f t="shared" si="22"/>
        <v>1</v>
      </c>
      <c r="H90" s="23">
        <f t="shared" si="23"/>
        <v>2</v>
      </c>
      <c r="I90" s="23">
        <f t="shared" si="24"/>
        <v>3</v>
      </c>
      <c r="J90" s="23">
        <f t="shared" si="25"/>
        <v>4</v>
      </c>
      <c r="K90" s="23">
        <f t="shared" si="26"/>
        <v>5</v>
      </c>
      <c r="L90" s="23">
        <f t="shared" si="27"/>
        <v>6</v>
      </c>
      <c r="AE90" s="3"/>
      <c r="AM90" s="3"/>
    </row>
    <row r="91" spans="1:39" ht="16.5" thickBot="1">
      <c r="A91" s="67">
        <f t="shared" si="20"/>
        <v>90</v>
      </c>
      <c r="B91" s="75"/>
      <c r="C91" s="26">
        <f>VLOOKUP(B91,Partition!$J$2:$K$38,2)</f>
        <v>0</v>
      </c>
      <c r="D91" s="27">
        <f>COUNTIF(INDEX(C91:INDEX($C$1:C91,IFERROR(LOOKUP(2,1/($D$1:D90=2),ROW($D$1:D90)-MIN(ROW($D$1:D90)-1)),1),),),C91)</f>
        <v>2</v>
      </c>
      <c r="E91" s="26" t="str">
        <f t="shared" si="21"/>
        <v/>
      </c>
      <c r="F91" s="17">
        <f>COUNTIF(INDEX(E91:INDEX($E$1:E91,IFERROR(LOOKUP(2,1/($F$1:F90=2),ROW($F$1:F90)-MIN(ROW($F$1:F90)-1)),1),),),E91)</f>
        <v>2</v>
      </c>
      <c r="G91" s="23">
        <f t="shared" si="22"/>
        <v>1</v>
      </c>
      <c r="H91" s="23">
        <f t="shared" si="23"/>
        <v>2</v>
      </c>
      <c r="I91" s="23">
        <f t="shared" si="24"/>
        <v>3</v>
      </c>
      <c r="J91" s="23">
        <f t="shared" si="25"/>
        <v>4</v>
      </c>
      <c r="K91" s="23">
        <f t="shared" si="26"/>
        <v>5</v>
      </c>
      <c r="L91" s="23">
        <f t="shared" si="27"/>
        <v>6</v>
      </c>
      <c r="AE91" s="3"/>
      <c r="AM91" s="3"/>
    </row>
    <row r="92" spans="1:39" ht="16.5" thickBot="1">
      <c r="A92" s="67">
        <f t="shared" si="20"/>
        <v>91</v>
      </c>
      <c r="B92" s="75"/>
      <c r="C92" s="26">
        <f>VLOOKUP(B92,Partition!$J$2:$K$38,2)</f>
        <v>0</v>
      </c>
      <c r="D92" s="27">
        <f>COUNTIF(INDEX(C92:INDEX($C$1:C92,IFERROR(LOOKUP(2,1/($D$1:D91=2),ROW($D$1:D91)-MIN(ROW($D$1:D91)-1)),1),),),C92)</f>
        <v>2</v>
      </c>
      <c r="E92" s="26" t="str">
        <f t="shared" si="21"/>
        <v/>
      </c>
      <c r="F92" s="17">
        <f>COUNTIF(INDEX(E92:INDEX($E$1:E92,IFERROR(LOOKUP(2,1/($F$1:F91=2),ROW($F$1:F91)-MIN(ROW($F$1:F91)-1)),1),),),E92)</f>
        <v>2</v>
      </c>
      <c r="G92" s="23">
        <f t="shared" si="22"/>
        <v>1</v>
      </c>
      <c r="H92" s="23">
        <f t="shared" si="23"/>
        <v>2</v>
      </c>
      <c r="I92" s="23">
        <f t="shared" si="24"/>
        <v>3</v>
      </c>
      <c r="J92" s="23">
        <f t="shared" si="25"/>
        <v>4</v>
      </c>
      <c r="K92" s="23">
        <f t="shared" si="26"/>
        <v>5</v>
      </c>
      <c r="L92" s="23">
        <f t="shared" si="27"/>
        <v>6</v>
      </c>
      <c r="AE92" s="3"/>
      <c r="AM92" s="3"/>
    </row>
    <row r="93" spans="1:39" ht="16.5" thickBot="1">
      <c r="A93" s="67">
        <f t="shared" si="20"/>
        <v>92</v>
      </c>
      <c r="B93" s="75"/>
      <c r="C93" s="26">
        <f>VLOOKUP(B93,Partition!$J$2:$K$38,2)</f>
        <v>0</v>
      </c>
      <c r="D93" s="27">
        <f>COUNTIF(INDEX(C93:INDEX($C$1:C93,IFERROR(LOOKUP(2,1/($D$1:D92=2),ROW($D$1:D92)-MIN(ROW($D$1:D92)-1)),1),),),C93)</f>
        <v>2</v>
      </c>
      <c r="E93" s="26" t="str">
        <f t="shared" si="21"/>
        <v/>
      </c>
      <c r="F93" s="17">
        <f>COUNTIF(INDEX(E93:INDEX($E$1:E93,IFERROR(LOOKUP(2,1/($F$1:F92=2),ROW($F$1:F92)-MIN(ROW($F$1:F92)-1)),1),),),E93)</f>
        <v>2</v>
      </c>
      <c r="G93" s="23">
        <f t="shared" si="22"/>
        <v>1</v>
      </c>
      <c r="H93" s="23">
        <f t="shared" si="23"/>
        <v>2</v>
      </c>
      <c r="I93" s="23">
        <f t="shared" si="24"/>
        <v>3</v>
      </c>
      <c r="J93" s="23">
        <f t="shared" si="25"/>
        <v>4</v>
      </c>
      <c r="K93" s="23">
        <f t="shared" si="26"/>
        <v>5</v>
      </c>
      <c r="L93" s="23">
        <f t="shared" si="27"/>
        <v>6</v>
      </c>
      <c r="AE93" s="3"/>
      <c r="AM93" s="3"/>
    </row>
    <row r="94" spans="1:39" ht="16.5" thickBot="1">
      <c r="A94" s="67">
        <f t="shared" si="20"/>
        <v>93</v>
      </c>
      <c r="B94" s="75"/>
      <c r="C94" s="26">
        <f>VLOOKUP(B94,Partition!$J$2:$K$38,2)</f>
        <v>0</v>
      </c>
      <c r="D94" s="27">
        <f>COUNTIF(INDEX(C94:INDEX($C$1:C94,IFERROR(LOOKUP(2,1/($D$1:D93=2),ROW($D$1:D93)-MIN(ROW($D$1:D93)-1)),1),),),C94)</f>
        <v>2</v>
      </c>
      <c r="E94" s="26" t="str">
        <f t="shared" si="21"/>
        <v/>
      </c>
      <c r="F94" s="17">
        <f>COUNTIF(INDEX(E94:INDEX($E$1:E94,IFERROR(LOOKUP(2,1/($F$1:F93=2),ROW($F$1:F93)-MIN(ROW($F$1:F93)-1)),1),),),E94)</f>
        <v>2</v>
      </c>
      <c r="G94" s="23">
        <f t="shared" si="22"/>
        <v>1</v>
      </c>
      <c r="H94" s="23">
        <f t="shared" si="23"/>
        <v>2</v>
      </c>
      <c r="I94" s="23">
        <f t="shared" si="24"/>
        <v>3</v>
      </c>
      <c r="J94" s="23">
        <f t="shared" si="25"/>
        <v>4</v>
      </c>
      <c r="K94" s="23">
        <f t="shared" si="26"/>
        <v>5</v>
      </c>
      <c r="L94" s="23">
        <f t="shared" si="27"/>
        <v>6</v>
      </c>
      <c r="AE94" s="3"/>
      <c r="AM94" s="3"/>
    </row>
    <row r="95" spans="1:39" ht="16.5" thickBot="1">
      <c r="A95" s="67">
        <f t="shared" si="20"/>
        <v>94</v>
      </c>
      <c r="B95" s="75"/>
      <c r="C95" s="26">
        <f>VLOOKUP(B95,Partition!$J$2:$K$38,2)</f>
        <v>0</v>
      </c>
      <c r="D95" s="27">
        <f>COUNTIF(INDEX(C95:INDEX($C$1:C95,IFERROR(LOOKUP(2,1/($D$1:D94=2),ROW($D$1:D94)-MIN(ROW($D$1:D94)-1)),1),),),C95)</f>
        <v>2</v>
      </c>
      <c r="E95" s="26" t="str">
        <f t="shared" si="21"/>
        <v/>
      </c>
      <c r="F95" s="17">
        <f>COUNTIF(INDEX(E95:INDEX($E$1:E95,IFERROR(LOOKUP(2,1/($F$1:F94=2),ROW($F$1:F94)-MIN(ROW($F$1:F94)-1)),1),),),E95)</f>
        <v>2</v>
      </c>
      <c r="G95" s="23">
        <f t="shared" si="22"/>
        <v>1</v>
      </c>
      <c r="H95" s="23">
        <f t="shared" si="23"/>
        <v>2</v>
      </c>
      <c r="I95" s="23">
        <f t="shared" si="24"/>
        <v>3</v>
      </c>
      <c r="J95" s="23">
        <f t="shared" si="25"/>
        <v>4</v>
      </c>
      <c r="K95" s="23">
        <f t="shared" si="26"/>
        <v>5</v>
      </c>
      <c r="L95" s="23">
        <f t="shared" si="27"/>
        <v>6</v>
      </c>
      <c r="AE95" s="3"/>
      <c r="AM95" s="3"/>
    </row>
    <row r="96" spans="1:39" ht="16.5" thickBot="1">
      <c r="A96" s="67">
        <f t="shared" si="20"/>
        <v>95</v>
      </c>
      <c r="B96" s="75"/>
      <c r="C96" s="26">
        <f>VLOOKUP(B96,Partition!$J$2:$K$38,2)</f>
        <v>0</v>
      </c>
      <c r="D96" s="27">
        <f>COUNTIF(INDEX(C96:INDEX($C$1:C96,IFERROR(LOOKUP(2,1/($D$1:D95=2),ROW($D$1:D95)-MIN(ROW($D$1:D95)-1)),1),),),C96)</f>
        <v>2</v>
      </c>
      <c r="E96" s="26" t="str">
        <f t="shared" si="21"/>
        <v/>
      </c>
      <c r="F96" s="17">
        <f>COUNTIF(INDEX(E96:INDEX($E$1:E96,IFERROR(LOOKUP(2,1/($F$1:F95=2),ROW($F$1:F95)-MIN(ROW($F$1:F95)-1)),1),),),E96)</f>
        <v>2</v>
      </c>
      <c r="G96" s="23">
        <f t="shared" si="22"/>
        <v>1</v>
      </c>
      <c r="H96" s="23">
        <f t="shared" si="23"/>
        <v>2</v>
      </c>
      <c r="I96" s="23">
        <f t="shared" si="24"/>
        <v>3</v>
      </c>
      <c r="J96" s="23">
        <f t="shared" si="25"/>
        <v>4</v>
      </c>
      <c r="K96" s="23">
        <f t="shared" si="26"/>
        <v>5</v>
      </c>
      <c r="L96" s="23">
        <f t="shared" si="27"/>
        <v>6</v>
      </c>
      <c r="AE96" s="3"/>
      <c r="AM96" s="3"/>
    </row>
    <row r="97" spans="1:39" ht="16.5" thickBot="1">
      <c r="A97" s="67">
        <f t="shared" si="20"/>
        <v>96</v>
      </c>
      <c r="B97" s="75"/>
      <c r="C97" s="26">
        <f>VLOOKUP(B97,Partition!$J$2:$K$38,2)</f>
        <v>0</v>
      </c>
      <c r="D97" s="27">
        <f>COUNTIF(INDEX(C97:INDEX($C$1:C97,IFERROR(LOOKUP(2,1/($D$1:D96=2),ROW($D$1:D96)-MIN(ROW($D$1:D96)-1)),1),),),C97)</f>
        <v>2</v>
      </c>
      <c r="E97" s="26" t="str">
        <f t="shared" si="21"/>
        <v/>
      </c>
      <c r="F97" s="17">
        <f>COUNTIF(INDEX(E97:INDEX($E$1:E97,IFERROR(LOOKUP(2,1/($F$1:F96=2),ROW($F$1:F96)-MIN(ROW($F$1:F96)-1)),1),),),E97)</f>
        <v>2</v>
      </c>
      <c r="G97" s="23">
        <f t="shared" si="22"/>
        <v>1</v>
      </c>
      <c r="H97" s="23">
        <f t="shared" si="23"/>
        <v>2</v>
      </c>
      <c r="I97" s="23">
        <f t="shared" si="24"/>
        <v>3</v>
      </c>
      <c r="J97" s="23">
        <f t="shared" si="25"/>
        <v>4</v>
      </c>
      <c r="K97" s="23">
        <f t="shared" si="26"/>
        <v>5</v>
      </c>
      <c r="L97" s="23">
        <f t="shared" si="27"/>
        <v>6</v>
      </c>
      <c r="AE97" s="3"/>
      <c r="AM97" s="3"/>
    </row>
    <row r="98" spans="1:39" ht="16.5" thickBot="1">
      <c r="A98" s="67">
        <f t="shared" si="20"/>
        <v>97</v>
      </c>
      <c r="B98" s="75"/>
      <c r="C98" s="26">
        <f>VLOOKUP(B98,Partition!$J$2:$K$38,2)</f>
        <v>0</v>
      </c>
      <c r="D98" s="27">
        <f>COUNTIF(INDEX(C98:INDEX($C$1:C98,IFERROR(LOOKUP(2,1/($D$1:D97=2),ROW($D$1:D97)-MIN(ROW($D$1:D97)-1)),1),),),C98)</f>
        <v>2</v>
      </c>
      <c r="E98" s="26" t="str">
        <f t="shared" si="21"/>
        <v/>
      </c>
      <c r="F98" s="17">
        <f>COUNTIF(INDEX(E98:INDEX($E$1:E98,IFERROR(LOOKUP(2,1/($F$1:F97=2),ROW($F$1:F97)-MIN(ROW($F$1:F97)-1)),1),),),E98)</f>
        <v>2</v>
      </c>
      <c r="G98" s="23">
        <f t="shared" si="22"/>
        <v>1</v>
      </c>
      <c r="H98" s="23">
        <f t="shared" si="23"/>
        <v>2</v>
      </c>
      <c r="I98" s="23">
        <f t="shared" si="24"/>
        <v>3</v>
      </c>
      <c r="J98" s="23">
        <f t="shared" si="25"/>
        <v>4</v>
      </c>
      <c r="K98" s="23">
        <f t="shared" si="26"/>
        <v>5</v>
      </c>
      <c r="L98" s="23">
        <f t="shared" si="27"/>
        <v>6</v>
      </c>
      <c r="AE98" s="3"/>
      <c r="AM98" s="3"/>
    </row>
    <row r="99" spans="1:39" ht="16.5" thickBot="1">
      <c r="A99" s="67">
        <f t="shared" si="20"/>
        <v>98</v>
      </c>
      <c r="B99" s="75"/>
      <c r="C99" s="26">
        <f>VLOOKUP(B99,Partition!$J$2:$K$38,2)</f>
        <v>0</v>
      </c>
      <c r="D99" s="27">
        <f>COUNTIF(INDEX(C99:INDEX($C$1:C99,IFERROR(LOOKUP(2,1/($D$1:D98=2),ROW($D$1:D98)-MIN(ROW($D$1:D98)-1)),1),),),C99)</f>
        <v>2</v>
      </c>
      <c r="E99" s="26" t="str">
        <f t="shared" si="21"/>
        <v/>
      </c>
      <c r="F99" s="17">
        <f>COUNTIF(INDEX(E99:INDEX($E$1:E99,IFERROR(LOOKUP(2,1/($F$1:F98=2),ROW($F$1:F98)-MIN(ROW($F$1:F98)-1)),1),),),E99)</f>
        <v>2</v>
      </c>
      <c r="G99" s="23">
        <f t="shared" si="22"/>
        <v>1</v>
      </c>
      <c r="H99" s="23">
        <f t="shared" si="23"/>
        <v>2</v>
      </c>
      <c r="I99" s="23">
        <f t="shared" si="24"/>
        <v>3</v>
      </c>
      <c r="J99" s="23">
        <f t="shared" si="25"/>
        <v>4</v>
      </c>
      <c r="K99" s="23">
        <f t="shared" si="26"/>
        <v>5</v>
      </c>
      <c r="L99" s="23">
        <f t="shared" si="27"/>
        <v>6</v>
      </c>
      <c r="AE99" s="3"/>
      <c r="AM99" s="3"/>
    </row>
    <row r="100" spans="1:39" ht="16.5" thickBot="1">
      <c r="A100" s="67">
        <f t="shared" si="20"/>
        <v>99</v>
      </c>
      <c r="B100" s="75"/>
      <c r="C100" s="26">
        <f>VLOOKUP(B100,Partition!$J$2:$K$38,2)</f>
        <v>0</v>
      </c>
      <c r="D100" s="27">
        <f>COUNTIF(INDEX(C100:INDEX($C$1:C100,IFERROR(LOOKUP(2,1/($D$1:D99=2),ROW($D$1:D99)-MIN(ROW($D$1:D99)-1)),1),),),C100)</f>
        <v>2</v>
      </c>
      <c r="E100" s="26" t="str">
        <f t="shared" si="21"/>
        <v/>
      </c>
      <c r="F100" s="17">
        <f>COUNTIF(INDEX(E100:INDEX($E$1:E100,IFERROR(LOOKUP(2,1/($F$1:F99=2),ROW($F$1:F99)-MIN(ROW($F$1:F99)-1)),1),),),E100)</f>
        <v>2</v>
      </c>
      <c r="G100" s="23">
        <f t="shared" si="22"/>
        <v>1</v>
      </c>
      <c r="H100" s="23">
        <f t="shared" si="23"/>
        <v>2</v>
      </c>
      <c r="I100" s="23">
        <f t="shared" si="24"/>
        <v>3</v>
      </c>
      <c r="J100" s="23">
        <f t="shared" si="25"/>
        <v>4</v>
      </c>
      <c r="K100" s="23">
        <f t="shared" si="26"/>
        <v>5</v>
      </c>
      <c r="L100" s="23">
        <f t="shared" si="27"/>
        <v>6</v>
      </c>
      <c r="AE100" s="3"/>
      <c r="AM100" s="3"/>
    </row>
    <row r="101" spans="1:39" ht="16.5" thickBot="1">
      <c r="A101" s="67">
        <f t="shared" si="20"/>
        <v>100</v>
      </c>
      <c r="B101" s="75"/>
      <c r="C101" s="26">
        <f>VLOOKUP(B101,Partition!$J$2:$K$38,2)</f>
        <v>0</v>
      </c>
      <c r="D101" s="27">
        <f>COUNTIF(INDEX(C101:INDEX($C$1:C101,IFERROR(LOOKUP(2,1/($D$1:D100=2),ROW($D$1:D100)-MIN(ROW($D$1:D100)-1)),1),),),C101)</f>
        <v>2</v>
      </c>
      <c r="E101" s="26" t="str">
        <f t="shared" si="21"/>
        <v/>
      </c>
      <c r="F101" s="17">
        <f>COUNTIF(INDEX(E101:INDEX($E$1:E101,IFERROR(LOOKUP(2,1/($F$1:F100=2),ROW($F$1:F100)-MIN(ROW($F$1:F100)-1)),1),),),E101)</f>
        <v>2</v>
      </c>
      <c r="G101" s="23">
        <f t="shared" si="22"/>
        <v>1</v>
      </c>
      <c r="H101" s="23">
        <f t="shared" si="23"/>
        <v>2</v>
      </c>
      <c r="I101" s="23">
        <f t="shared" si="24"/>
        <v>3</v>
      </c>
      <c r="J101" s="23">
        <f t="shared" si="25"/>
        <v>4</v>
      </c>
      <c r="K101" s="23">
        <f t="shared" si="26"/>
        <v>5</v>
      </c>
      <c r="L101" s="23">
        <f t="shared" si="27"/>
        <v>6</v>
      </c>
      <c r="AE101" s="3"/>
      <c r="AM101" s="3"/>
    </row>
    <row r="102" spans="1:39" ht="16.5" thickBot="1">
      <c r="A102" s="67">
        <f t="shared" si="20"/>
        <v>101</v>
      </c>
      <c r="B102" s="75"/>
      <c r="C102" s="26">
        <f>VLOOKUP(B102,Partition!$J$2:$K$38,2)</f>
        <v>0</v>
      </c>
      <c r="D102" s="27">
        <f>COUNTIF(INDEX(C102:INDEX($C$1:C102,IFERROR(LOOKUP(2,1/($D$1:D101=2),ROW($D$1:D101)-MIN(ROW($D$1:D101)-1)),1),),),C102)</f>
        <v>2</v>
      </c>
      <c r="E102" s="26" t="str">
        <f t="shared" si="21"/>
        <v/>
      </c>
      <c r="F102" s="17">
        <f>COUNTIF(INDEX(E102:INDEX($E$1:E102,IFERROR(LOOKUP(2,1/($F$1:F101=2),ROW($F$1:F101)-MIN(ROW($F$1:F101)-1)),1),),),E102)</f>
        <v>2</v>
      </c>
      <c r="G102" s="23">
        <f t="shared" ref="G102:G165" si="28">IF(C101&lt;&gt;0,C101,G101)</f>
        <v>1</v>
      </c>
      <c r="H102" s="23">
        <f t="shared" ref="H102:H165" si="29">IF(AND(G101&lt;&gt;G102,G101&lt;&gt;G102,G101&lt;&gt;0),G101,H101)</f>
        <v>2</v>
      </c>
      <c r="I102" s="23">
        <f t="shared" ref="I102:I165" si="30">IF(AND(H101&lt;&gt;G102,H101&lt;&gt;H102,H101&lt;&gt;0),H101,I101)</f>
        <v>3</v>
      </c>
      <c r="J102" s="23">
        <f t="shared" ref="J102:J165" si="31">IF(AND(I101&lt;&gt;G102,I101&lt;&gt;I102,I101&lt;&gt;0),I101,J101)</f>
        <v>4</v>
      </c>
      <c r="K102" s="23">
        <f t="shared" ref="K102:K165" si="32">IF(AND(J101&lt;&gt;G102,J101&lt;&gt;J102,J101&lt;&gt;0),J101,K101)</f>
        <v>5</v>
      </c>
      <c r="L102" s="23">
        <f t="shared" ref="L102:L165" si="33">IF(AND(K101&lt;&gt;G102,K101&lt;&gt;K102,K101&lt;&gt;0),K101,L101)</f>
        <v>6</v>
      </c>
    </row>
    <row r="103" spans="1:39" ht="16.5" thickBot="1">
      <c r="A103" s="67">
        <f t="shared" si="20"/>
        <v>102</v>
      </c>
      <c r="B103" s="75"/>
      <c r="C103" s="26">
        <f>VLOOKUP(B103,Partition!$J$2:$K$38,2)</f>
        <v>0</v>
      </c>
      <c r="D103" s="27">
        <f>COUNTIF(INDEX(C103:INDEX($C$1:C103,IFERROR(LOOKUP(2,1/($D$1:D102=2),ROW($D$1:D102)-MIN(ROW($D$1:D102)-1)),1),),),C103)</f>
        <v>2</v>
      </c>
      <c r="E103" s="26" t="str">
        <f t="shared" si="21"/>
        <v/>
      </c>
      <c r="F103" s="17">
        <f>COUNTIF(INDEX(E103:INDEX($E$1:E103,IFERROR(LOOKUP(2,1/($F$1:F102=2),ROW($F$1:F102)-MIN(ROW($F$1:F102)-1)),1),),),E103)</f>
        <v>2</v>
      </c>
      <c r="G103" s="23">
        <f t="shared" si="28"/>
        <v>1</v>
      </c>
      <c r="H103" s="23">
        <f t="shared" si="29"/>
        <v>2</v>
      </c>
      <c r="I103" s="23">
        <f t="shared" si="30"/>
        <v>3</v>
      </c>
      <c r="J103" s="23">
        <f t="shared" si="31"/>
        <v>4</v>
      </c>
      <c r="K103" s="23">
        <f t="shared" si="32"/>
        <v>5</v>
      </c>
      <c r="L103" s="23">
        <f t="shared" si="33"/>
        <v>6</v>
      </c>
    </row>
    <row r="104" spans="1:39" ht="16.5" thickBot="1">
      <c r="A104" s="67">
        <f t="shared" si="20"/>
        <v>103</v>
      </c>
      <c r="B104" s="75"/>
      <c r="C104" s="26">
        <f>VLOOKUP(B104,Partition!$J$2:$K$38,2)</f>
        <v>0</v>
      </c>
      <c r="D104" s="27">
        <f>COUNTIF(INDEX(C104:INDEX($C$1:C104,IFERROR(LOOKUP(2,1/($D$1:D103=2),ROW($D$1:D103)-MIN(ROW($D$1:D103)-1)),1),),),C104)</f>
        <v>2</v>
      </c>
      <c r="E104" s="26" t="str">
        <f t="shared" si="21"/>
        <v/>
      </c>
      <c r="F104" s="17">
        <f>COUNTIF(INDEX(E104:INDEX($E$1:E104,IFERROR(LOOKUP(2,1/($F$1:F103=2),ROW($F$1:F103)-MIN(ROW($F$1:F103)-1)),1),),),E104)</f>
        <v>2</v>
      </c>
      <c r="G104" s="23">
        <f t="shared" si="28"/>
        <v>1</v>
      </c>
      <c r="H104" s="23">
        <f t="shared" si="29"/>
        <v>2</v>
      </c>
      <c r="I104" s="23">
        <f t="shared" si="30"/>
        <v>3</v>
      </c>
      <c r="J104" s="23">
        <f t="shared" si="31"/>
        <v>4</v>
      </c>
      <c r="K104" s="23">
        <f t="shared" si="32"/>
        <v>5</v>
      </c>
      <c r="L104" s="23">
        <f t="shared" si="33"/>
        <v>6</v>
      </c>
    </row>
    <row r="105" spans="1:39" ht="16.5" thickBot="1">
      <c r="A105" s="67">
        <f t="shared" si="20"/>
        <v>104</v>
      </c>
      <c r="B105" s="75"/>
      <c r="C105" s="26">
        <f>VLOOKUP(B105,Partition!$J$2:$K$38,2)</f>
        <v>0</v>
      </c>
      <c r="D105" s="27">
        <f>COUNTIF(INDEX(C105:INDEX($C$1:C105,IFERROR(LOOKUP(2,1/($D$1:D104=2),ROW($D$1:D104)-MIN(ROW($D$1:D104)-1)),1),),),C105)</f>
        <v>2</v>
      </c>
      <c r="E105" s="26" t="str">
        <f t="shared" si="21"/>
        <v/>
      </c>
      <c r="F105" s="17">
        <f>COUNTIF(INDEX(E105:INDEX($E$1:E105,IFERROR(LOOKUP(2,1/($F$1:F104=2),ROW($F$1:F104)-MIN(ROW($F$1:F104)-1)),1),),),E105)</f>
        <v>2</v>
      </c>
      <c r="G105" s="23">
        <f t="shared" si="28"/>
        <v>1</v>
      </c>
      <c r="H105" s="23">
        <f t="shared" si="29"/>
        <v>2</v>
      </c>
      <c r="I105" s="23">
        <f t="shared" si="30"/>
        <v>3</v>
      </c>
      <c r="J105" s="23">
        <f t="shared" si="31"/>
        <v>4</v>
      </c>
      <c r="K105" s="23">
        <f t="shared" si="32"/>
        <v>5</v>
      </c>
      <c r="L105" s="23">
        <f t="shared" si="33"/>
        <v>6</v>
      </c>
    </row>
    <row r="106" spans="1:39" ht="16.5" thickBot="1">
      <c r="A106" s="67">
        <f t="shared" si="20"/>
        <v>105</v>
      </c>
      <c r="B106" s="75"/>
      <c r="C106" s="26">
        <f>VLOOKUP(B106,Partition!$J$2:$K$38,2)</f>
        <v>0</v>
      </c>
      <c r="D106" s="27">
        <f>COUNTIF(INDEX(C106:INDEX($C$1:C106,IFERROR(LOOKUP(2,1/($D$1:D105=2),ROW($D$1:D105)-MIN(ROW($D$1:D105)-1)),1),),),C106)</f>
        <v>2</v>
      </c>
      <c r="E106" s="26" t="str">
        <f t="shared" si="21"/>
        <v/>
      </c>
      <c r="F106" s="17">
        <f>COUNTIF(INDEX(E106:INDEX($E$1:E106,IFERROR(LOOKUP(2,1/($F$1:F105=2),ROW($F$1:F105)-MIN(ROW($F$1:F105)-1)),1),),),E106)</f>
        <v>2</v>
      </c>
      <c r="G106" s="23">
        <f t="shared" si="28"/>
        <v>1</v>
      </c>
      <c r="H106" s="23">
        <f t="shared" si="29"/>
        <v>2</v>
      </c>
      <c r="I106" s="23">
        <f t="shared" si="30"/>
        <v>3</v>
      </c>
      <c r="J106" s="23">
        <f t="shared" si="31"/>
        <v>4</v>
      </c>
      <c r="K106" s="23">
        <f t="shared" si="32"/>
        <v>5</v>
      </c>
      <c r="L106" s="23">
        <f t="shared" si="33"/>
        <v>6</v>
      </c>
    </row>
    <row r="107" spans="1:39" ht="16.5" thickBot="1">
      <c r="A107" s="67">
        <f t="shared" si="20"/>
        <v>106</v>
      </c>
      <c r="B107" s="75"/>
      <c r="C107" s="26">
        <f>VLOOKUP(B107,Partition!$J$2:$K$38,2)</f>
        <v>0</v>
      </c>
      <c r="D107" s="27">
        <f>COUNTIF(INDEX(C107:INDEX($C$1:C107,IFERROR(LOOKUP(2,1/($D$1:D106=2),ROW($D$1:D106)-MIN(ROW($D$1:D106)-1)),1),),),C107)</f>
        <v>2</v>
      </c>
      <c r="E107" s="26" t="str">
        <f t="shared" si="21"/>
        <v/>
      </c>
      <c r="F107" s="17">
        <f>COUNTIF(INDEX(E107:INDEX($E$1:E107,IFERROR(LOOKUP(2,1/($F$1:F106=2),ROW($F$1:F106)-MIN(ROW($F$1:F106)-1)),1),),),E107)</f>
        <v>2</v>
      </c>
      <c r="G107" s="23">
        <f t="shared" si="28"/>
        <v>1</v>
      </c>
      <c r="H107" s="23">
        <f t="shared" si="29"/>
        <v>2</v>
      </c>
      <c r="I107" s="23">
        <f t="shared" si="30"/>
        <v>3</v>
      </c>
      <c r="J107" s="23">
        <f t="shared" si="31"/>
        <v>4</v>
      </c>
      <c r="K107" s="23">
        <f t="shared" si="32"/>
        <v>5</v>
      </c>
      <c r="L107" s="23">
        <f t="shared" si="33"/>
        <v>6</v>
      </c>
    </row>
    <row r="108" spans="1:39" ht="16.5" thickBot="1">
      <c r="A108" s="67">
        <f t="shared" si="20"/>
        <v>107</v>
      </c>
      <c r="B108" s="75"/>
      <c r="C108" s="26">
        <f>VLOOKUP(B108,Partition!$J$2:$K$38,2)</f>
        <v>0</v>
      </c>
      <c r="D108" s="27">
        <f>COUNTIF(INDEX(C108:INDEX($C$1:C108,IFERROR(LOOKUP(2,1/($D$1:D107=2),ROW($D$1:D107)-MIN(ROW($D$1:D107)-1)),1),),),C108)</f>
        <v>2</v>
      </c>
      <c r="E108" s="26" t="str">
        <f t="shared" si="21"/>
        <v/>
      </c>
      <c r="F108" s="17">
        <f>COUNTIF(INDEX(E108:INDEX($E$1:E108,IFERROR(LOOKUP(2,1/($F$1:F107=2),ROW($F$1:F107)-MIN(ROW($F$1:F107)-1)),1),),),E108)</f>
        <v>2</v>
      </c>
      <c r="G108" s="23">
        <f t="shared" si="28"/>
        <v>1</v>
      </c>
      <c r="H108" s="23">
        <f t="shared" si="29"/>
        <v>2</v>
      </c>
      <c r="I108" s="23">
        <f t="shared" si="30"/>
        <v>3</v>
      </c>
      <c r="J108" s="23">
        <f t="shared" si="31"/>
        <v>4</v>
      </c>
      <c r="K108" s="23">
        <f t="shared" si="32"/>
        <v>5</v>
      </c>
      <c r="L108" s="23">
        <f t="shared" si="33"/>
        <v>6</v>
      </c>
    </row>
    <row r="109" spans="1:39" ht="16.5" thickBot="1">
      <c r="A109" s="67">
        <f t="shared" si="20"/>
        <v>108</v>
      </c>
      <c r="B109" s="75"/>
      <c r="C109" s="26">
        <f>VLOOKUP(B109,Partition!$J$2:$K$38,2)</f>
        <v>0</v>
      </c>
      <c r="D109" s="27">
        <f>COUNTIF(INDEX(C109:INDEX($C$1:C109,IFERROR(LOOKUP(2,1/($D$1:D108=2),ROW($D$1:D108)-MIN(ROW($D$1:D108)-1)),1),),),C109)</f>
        <v>2</v>
      </c>
      <c r="E109" s="26" t="str">
        <f t="shared" si="21"/>
        <v/>
      </c>
      <c r="F109" s="17">
        <f>COUNTIF(INDEX(E109:INDEX($E$1:E109,IFERROR(LOOKUP(2,1/($F$1:F108=2),ROW($F$1:F108)-MIN(ROW($F$1:F108)-1)),1),),),E109)</f>
        <v>2</v>
      </c>
      <c r="G109" s="23">
        <f t="shared" si="28"/>
        <v>1</v>
      </c>
      <c r="H109" s="23">
        <f t="shared" si="29"/>
        <v>2</v>
      </c>
      <c r="I109" s="23">
        <f t="shared" si="30"/>
        <v>3</v>
      </c>
      <c r="J109" s="23">
        <f t="shared" si="31"/>
        <v>4</v>
      </c>
      <c r="K109" s="23">
        <f t="shared" si="32"/>
        <v>5</v>
      </c>
      <c r="L109" s="23">
        <f t="shared" si="33"/>
        <v>6</v>
      </c>
    </row>
    <row r="110" spans="1:39" ht="16.5" thickBot="1">
      <c r="A110" s="67">
        <f t="shared" si="20"/>
        <v>109</v>
      </c>
      <c r="B110" s="75"/>
      <c r="C110" s="26">
        <f>VLOOKUP(B110,Partition!$J$2:$K$38,2)</f>
        <v>0</v>
      </c>
      <c r="D110" s="27">
        <f>COUNTIF(INDEX(C110:INDEX($C$1:C110,IFERROR(LOOKUP(2,1/($D$1:D109=2),ROW($D$1:D109)-MIN(ROW($D$1:D109)-1)),1),),),C110)</f>
        <v>2</v>
      </c>
      <c r="E110" s="26" t="str">
        <f t="shared" si="21"/>
        <v/>
      </c>
      <c r="F110" s="17">
        <f>COUNTIF(INDEX(E110:INDEX($E$1:E110,IFERROR(LOOKUP(2,1/($F$1:F109=2),ROW($F$1:F109)-MIN(ROW($F$1:F109)-1)),1),),),E110)</f>
        <v>2</v>
      </c>
      <c r="G110" s="23">
        <f t="shared" si="28"/>
        <v>1</v>
      </c>
      <c r="H110" s="23">
        <f t="shared" si="29"/>
        <v>2</v>
      </c>
      <c r="I110" s="23">
        <f t="shared" si="30"/>
        <v>3</v>
      </c>
      <c r="J110" s="23">
        <f t="shared" si="31"/>
        <v>4</v>
      </c>
      <c r="K110" s="23">
        <f t="shared" si="32"/>
        <v>5</v>
      </c>
      <c r="L110" s="23">
        <f t="shared" si="33"/>
        <v>6</v>
      </c>
    </row>
    <row r="111" spans="1:39" ht="16.5" thickBot="1">
      <c r="A111" s="67">
        <f t="shared" si="20"/>
        <v>110</v>
      </c>
      <c r="B111" s="75"/>
      <c r="C111" s="26">
        <f>VLOOKUP(B111,Partition!$J$2:$K$38,2)</f>
        <v>0</v>
      </c>
      <c r="D111" s="27">
        <f>COUNTIF(INDEX(C111:INDEX($C$1:C111,IFERROR(LOOKUP(2,1/($D$1:D110=2),ROW($D$1:D110)-MIN(ROW($D$1:D110)-1)),1),),),C111)</f>
        <v>2</v>
      </c>
      <c r="E111" s="26" t="str">
        <f t="shared" si="21"/>
        <v/>
      </c>
      <c r="F111" s="17">
        <f>COUNTIF(INDEX(E111:INDEX($E$1:E111,IFERROR(LOOKUP(2,1/($F$1:F110=2),ROW($F$1:F110)-MIN(ROW($F$1:F110)-1)),1),),),E111)</f>
        <v>2</v>
      </c>
      <c r="G111" s="23">
        <f t="shared" si="28"/>
        <v>1</v>
      </c>
      <c r="H111" s="23">
        <f t="shared" si="29"/>
        <v>2</v>
      </c>
      <c r="I111" s="23">
        <f t="shared" si="30"/>
        <v>3</v>
      </c>
      <c r="J111" s="23">
        <f t="shared" si="31"/>
        <v>4</v>
      </c>
      <c r="K111" s="23">
        <f t="shared" si="32"/>
        <v>5</v>
      </c>
      <c r="L111" s="23">
        <f t="shared" si="33"/>
        <v>6</v>
      </c>
    </row>
    <row r="112" spans="1:39" ht="16.5" thickBot="1">
      <c r="A112" s="67">
        <f t="shared" si="20"/>
        <v>111</v>
      </c>
      <c r="B112" s="75"/>
      <c r="C112" s="26">
        <f>VLOOKUP(B112,Partition!$J$2:$K$38,2)</f>
        <v>0</v>
      </c>
      <c r="D112" s="27">
        <f>COUNTIF(INDEX(C112:INDEX($C$1:C112,IFERROR(LOOKUP(2,1/($D$1:D111=2),ROW($D$1:D111)-MIN(ROW($D$1:D111)-1)),1),),),C112)</f>
        <v>2</v>
      </c>
      <c r="E112" s="26" t="str">
        <f t="shared" si="21"/>
        <v/>
      </c>
      <c r="F112" s="17">
        <f>COUNTIF(INDEX(E112:INDEX($E$1:E112,IFERROR(LOOKUP(2,1/($F$1:F111=2),ROW($F$1:F111)-MIN(ROW($F$1:F111)-1)),1),),),E112)</f>
        <v>2</v>
      </c>
      <c r="G112" s="23">
        <f t="shared" si="28"/>
        <v>1</v>
      </c>
      <c r="H112" s="23">
        <f t="shared" si="29"/>
        <v>2</v>
      </c>
      <c r="I112" s="23">
        <f t="shared" si="30"/>
        <v>3</v>
      </c>
      <c r="J112" s="23">
        <f t="shared" si="31"/>
        <v>4</v>
      </c>
      <c r="K112" s="23">
        <f t="shared" si="32"/>
        <v>5</v>
      </c>
      <c r="L112" s="23">
        <f t="shared" si="33"/>
        <v>6</v>
      </c>
    </row>
    <row r="113" spans="1:12" ht="16.5" thickBot="1">
      <c r="A113" s="67">
        <f t="shared" si="20"/>
        <v>112</v>
      </c>
      <c r="B113" s="75"/>
      <c r="C113" s="26">
        <f>VLOOKUP(B113,Partition!$J$2:$K$38,2)</f>
        <v>0</v>
      </c>
      <c r="D113" s="27">
        <f>COUNTIF(INDEX(C113:INDEX($C$1:C113,IFERROR(LOOKUP(2,1/($D$1:D112=2),ROW($D$1:D112)-MIN(ROW($D$1:D112)-1)),1),),),C113)</f>
        <v>2</v>
      </c>
      <c r="E113" s="26" t="str">
        <f t="shared" si="21"/>
        <v/>
      </c>
      <c r="F113" s="17">
        <f>COUNTIF(INDEX(E113:INDEX($E$1:E113,IFERROR(LOOKUP(2,1/($F$1:F112=2),ROW($F$1:F112)-MIN(ROW($F$1:F112)-1)),1),),),E113)</f>
        <v>2</v>
      </c>
      <c r="G113" s="23">
        <f t="shared" si="28"/>
        <v>1</v>
      </c>
      <c r="H113" s="23">
        <f t="shared" si="29"/>
        <v>2</v>
      </c>
      <c r="I113" s="23">
        <f t="shared" si="30"/>
        <v>3</v>
      </c>
      <c r="J113" s="23">
        <f t="shared" si="31"/>
        <v>4</v>
      </c>
      <c r="K113" s="23">
        <f t="shared" si="32"/>
        <v>5</v>
      </c>
      <c r="L113" s="23">
        <f t="shared" si="33"/>
        <v>6</v>
      </c>
    </row>
    <row r="114" spans="1:12" ht="16.5" thickBot="1">
      <c r="A114" s="67">
        <f t="shared" si="20"/>
        <v>113</v>
      </c>
      <c r="B114" s="75"/>
      <c r="C114" s="26">
        <f>VLOOKUP(B114,Partition!$J$2:$K$38,2)</f>
        <v>0</v>
      </c>
      <c r="D114" s="27">
        <f>COUNTIF(INDEX(C114:INDEX($C$1:C114,IFERROR(LOOKUP(2,1/($D$1:D113=2),ROW($D$1:D113)-MIN(ROW($D$1:D113)-1)),1),),),C114)</f>
        <v>2</v>
      </c>
      <c r="E114" s="26" t="str">
        <f t="shared" si="21"/>
        <v/>
      </c>
      <c r="F114" s="17">
        <f>COUNTIF(INDEX(E114:INDEX($E$1:E114,IFERROR(LOOKUP(2,1/($F$1:F113=2),ROW($F$1:F113)-MIN(ROW($F$1:F113)-1)),1),),),E114)</f>
        <v>2</v>
      </c>
      <c r="G114" s="23">
        <f t="shared" si="28"/>
        <v>1</v>
      </c>
      <c r="H114" s="23">
        <f t="shared" si="29"/>
        <v>2</v>
      </c>
      <c r="I114" s="23">
        <f t="shared" si="30"/>
        <v>3</v>
      </c>
      <c r="J114" s="23">
        <f t="shared" si="31"/>
        <v>4</v>
      </c>
      <c r="K114" s="23">
        <f t="shared" si="32"/>
        <v>5</v>
      </c>
      <c r="L114" s="23">
        <f t="shared" si="33"/>
        <v>6</v>
      </c>
    </row>
    <row r="115" spans="1:12" ht="16.5" thickBot="1">
      <c r="A115" s="67">
        <f t="shared" si="20"/>
        <v>114</v>
      </c>
      <c r="B115" s="75"/>
      <c r="C115" s="26">
        <f>VLOOKUP(B115,Partition!$J$2:$K$38,2)</f>
        <v>0</v>
      </c>
      <c r="D115" s="27">
        <f>COUNTIF(INDEX(C115:INDEX($C$1:C115,IFERROR(LOOKUP(2,1/($D$1:D114=2),ROW($D$1:D114)-MIN(ROW($D$1:D114)-1)),1),),),C115)</f>
        <v>2</v>
      </c>
      <c r="E115" s="26" t="str">
        <f t="shared" si="21"/>
        <v/>
      </c>
      <c r="F115" s="17">
        <f>COUNTIF(INDEX(E115:INDEX($E$1:E115,IFERROR(LOOKUP(2,1/($F$1:F114=2),ROW($F$1:F114)-MIN(ROW($F$1:F114)-1)),1),),),E115)</f>
        <v>2</v>
      </c>
      <c r="G115" s="23">
        <f t="shared" si="28"/>
        <v>1</v>
      </c>
      <c r="H115" s="23">
        <f t="shared" si="29"/>
        <v>2</v>
      </c>
      <c r="I115" s="23">
        <f t="shared" si="30"/>
        <v>3</v>
      </c>
      <c r="J115" s="23">
        <f t="shared" si="31"/>
        <v>4</v>
      </c>
      <c r="K115" s="23">
        <f t="shared" si="32"/>
        <v>5</v>
      </c>
      <c r="L115" s="23">
        <f t="shared" si="33"/>
        <v>6</v>
      </c>
    </row>
    <row r="116" spans="1:12" ht="16.5" thickBot="1">
      <c r="A116" s="67">
        <f t="shared" si="20"/>
        <v>115</v>
      </c>
      <c r="B116" s="75"/>
      <c r="C116" s="26">
        <f>VLOOKUP(B116,Partition!$J$2:$K$38,2)</f>
        <v>0</v>
      </c>
      <c r="D116" s="27">
        <f>COUNTIF(INDEX(C116:INDEX($C$1:C116,IFERROR(LOOKUP(2,1/($D$1:D115=2),ROW($D$1:D115)-MIN(ROW($D$1:D115)-1)),1),),),C116)</f>
        <v>2</v>
      </c>
      <c r="E116" s="26" t="str">
        <f t="shared" si="21"/>
        <v/>
      </c>
      <c r="F116" s="17">
        <f>COUNTIF(INDEX(E116:INDEX($E$1:E116,IFERROR(LOOKUP(2,1/($F$1:F115=2),ROW($F$1:F115)-MIN(ROW($F$1:F115)-1)),1),),),E116)</f>
        <v>2</v>
      </c>
      <c r="G116" s="23">
        <f t="shared" si="28"/>
        <v>1</v>
      </c>
      <c r="H116" s="23">
        <f t="shared" si="29"/>
        <v>2</v>
      </c>
      <c r="I116" s="23">
        <f t="shared" si="30"/>
        <v>3</v>
      </c>
      <c r="J116" s="23">
        <f t="shared" si="31"/>
        <v>4</v>
      </c>
      <c r="K116" s="23">
        <f t="shared" si="32"/>
        <v>5</v>
      </c>
      <c r="L116" s="23">
        <f t="shared" si="33"/>
        <v>6</v>
      </c>
    </row>
    <row r="117" spans="1:12" ht="16.5" thickBot="1">
      <c r="A117" s="67">
        <f t="shared" si="20"/>
        <v>116</v>
      </c>
      <c r="B117" s="75"/>
      <c r="C117" s="26">
        <f>VLOOKUP(B117,Partition!$J$2:$K$38,2)</f>
        <v>0</v>
      </c>
      <c r="D117" s="27">
        <f>COUNTIF(INDEX(C117:INDEX($C$1:C117,IFERROR(LOOKUP(2,1/($D$1:D116=2),ROW($D$1:D116)-MIN(ROW($D$1:D116)-1)),1),),),C117)</f>
        <v>2</v>
      </c>
      <c r="E117" s="26" t="str">
        <f t="shared" si="21"/>
        <v/>
      </c>
      <c r="F117" s="17">
        <f>COUNTIF(INDEX(E117:INDEX($E$1:E117,IFERROR(LOOKUP(2,1/($F$1:F116=2),ROW($F$1:F116)-MIN(ROW($F$1:F116)-1)),1),),),E117)</f>
        <v>2</v>
      </c>
      <c r="G117" s="23">
        <f t="shared" si="28"/>
        <v>1</v>
      </c>
      <c r="H117" s="23">
        <f t="shared" si="29"/>
        <v>2</v>
      </c>
      <c r="I117" s="23">
        <f t="shared" si="30"/>
        <v>3</v>
      </c>
      <c r="J117" s="23">
        <f t="shared" si="31"/>
        <v>4</v>
      </c>
      <c r="K117" s="23">
        <f t="shared" si="32"/>
        <v>5</v>
      </c>
      <c r="L117" s="23">
        <f t="shared" si="33"/>
        <v>6</v>
      </c>
    </row>
    <row r="118" spans="1:12" ht="16.5" thickBot="1">
      <c r="A118" s="67">
        <f t="shared" si="20"/>
        <v>117</v>
      </c>
      <c r="B118" s="75"/>
      <c r="C118" s="26">
        <f>VLOOKUP(B118,Partition!$J$2:$K$38,2)</f>
        <v>0</v>
      </c>
      <c r="D118" s="27">
        <f>COUNTIF(INDEX(C118:INDEX($C$1:C118,IFERROR(LOOKUP(2,1/($D$1:D117=2),ROW($D$1:D117)-MIN(ROW($D$1:D117)-1)),1),),),C118)</f>
        <v>2</v>
      </c>
      <c r="E118" s="26" t="str">
        <f t="shared" si="21"/>
        <v/>
      </c>
      <c r="F118" s="17">
        <f>COUNTIF(INDEX(E118:INDEX($E$1:E118,IFERROR(LOOKUP(2,1/($F$1:F117=2),ROW($F$1:F117)-MIN(ROW($F$1:F117)-1)),1),),),E118)</f>
        <v>2</v>
      </c>
      <c r="G118" s="23">
        <f t="shared" si="28"/>
        <v>1</v>
      </c>
      <c r="H118" s="23">
        <f t="shared" si="29"/>
        <v>2</v>
      </c>
      <c r="I118" s="23">
        <f t="shared" si="30"/>
        <v>3</v>
      </c>
      <c r="J118" s="23">
        <f t="shared" si="31"/>
        <v>4</v>
      </c>
      <c r="K118" s="23">
        <f t="shared" si="32"/>
        <v>5</v>
      </c>
      <c r="L118" s="23">
        <f t="shared" si="33"/>
        <v>6</v>
      </c>
    </row>
    <row r="119" spans="1:12" ht="16.5" thickBot="1">
      <c r="A119" s="67">
        <f t="shared" si="20"/>
        <v>118</v>
      </c>
      <c r="B119" s="75"/>
      <c r="C119" s="26">
        <f>VLOOKUP(B119,Partition!$J$2:$K$38,2)</f>
        <v>0</v>
      </c>
      <c r="D119" s="27">
        <f>COUNTIF(INDEX(C119:INDEX($C$1:C119,IFERROR(LOOKUP(2,1/($D$1:D118=2),ROW($D$1:D118)-MIN(ROW($D$1:D118)-1)),1),),),C119)</f>
        <v>2</v>
      </c>
      <c r="E119" s="26" t="str">
        <f t="shared" si="21"/>
        <v/>
      </c>
      <c r="F119" s="17">
        <f>COUNTIF(INDEX(E119:INDEX($E$1:E119,IFERROR(LOOKUP(2,1/($F$1:F118=2),ROW($F$1:F118)-MIN(ROW($F$1:F118)-1)),1),),),E119)</f>
        <v>2</v>
      </c>
      <c r="G119" s="23">
        <f t="shared" si="28"/>
        <v>1</v>
      </c>
      <c r="H119" s="23">
        <f t="shared" si="29"/>
        <v>2</v>
      </c>
      <c r="I119" s="23">
        <f t="shared" si="30"/>
        <v>3</v>
      </c>
      <c r="J119" s="23">
        <f t="shared" si="31"/>
        <v>4</v>
      </c>
      <c r="K119" s="23">
        <f t="shared" si="32"/>
        <v>5</v>
      </c>
      <c r="L119" s="23">
        <f t="shared" si="33"/>
        <v>6</v>
      </c>
    </row>
    <row r="120" spans="1:12" ht="16.5" thickBot="1">
      <c r="A120" s="67">
        <f t="shared" si="20"/>
        <v>119</v>
      </c>
      <c r="B120" s="75"/>
      <c r="C120" s="26">
        <f>VLOOKUP(B120,Partition!$J$2:$K$38,2)</f>
        <v>0</v>
      </c>
      <c r="D120" s="27">
        <f>COUNTIF(INDEX(C120:INDEX($C$1:C120,IFERROR(LOOKUP(2,1/($D$1:D119=2),ROW($D$1:D119)-MIN(ROW($D$1:D119)-1)),1),),),C120)</f>
        <v>2</v>
      </c>
      <c r="E120" s="26" t="str">
        <f t="shared" si="21"/>
        <v/>
      </c>
      <c r="F120" s="17">
        <f>COUNTIF(INDEX(E120:INDEX($E$1:E120,IFERROR(LOOKUP(2,1/($F$1:F119=2),ROW($F$1:F119)-MIN(ROW($F$1:F119)-1)),1),),),E120)</f>
        <v>2</v>
      </c>
      <c r="G120" s="23">
        <f t="shared" si="28"/>
        <v>1</v>
      </c>
      <c r="H120" s="23">
        <f t="shared" si="29"/>
        <v>2</v>
      </c>
      <c r="I120" s="23">
        <f t="shared" si="30"/>
        <v>3</v>
      </c>
      <c r="J120" s="23">
        <f t="shared" si="31"/>
        <v>4</v>
      </c>
      <c r="K120" s="23">
        <f t="shared" si="32"/>
        <v>5</v>
      </c>
      <c r="L120" s="23">
        <f t="shared" si="33"/>
        <v>6</v>
      </c>
    </row>
    <row r="121" spans="1:12" ht="16.5" thickBot="1">
      <c r="A121" s="67">
        <f t="shared" si="20"/>
        <v>120</v>
      </c>
      <c r="B121" s="75"/>
      <c r="C121" s="26">
        <f>VLOOKUP(B121,Partition!$J$2:$K$38,2)</f>
        <v>0</v>
      </c>
      <c r="D121" s="27">
        <f>COUNTIF(INDEX(C121:INDEX($C$1:C121,IFERROR(LOOKUP(2,1/($D$1:D120=2),ROW($D$1:D120)-MIN(ROW($D$1:D120)-1)),1),),),C121)</f>
        <v>2</v>
      </c>
      <c r="E121" s="26" t="str">
        <f t="shared" si="21"/>
        <v/>
      </c>
      <c r="F121" s="17">
        <f>COUNTIF(INDEX(E121:INDEX($E$1:E121,IFERROR(LOOKUP(2,1/($F$1:F120=2),ROW($F$1:F120)-MIN(ROW($F$1:F120)-1)),1),),),E121)</f>
        <v>2</v>
      </c>
      <c r="G121" s="23">
        <f t="shared" si="28"/>
        <v>1</v>
      </c>
      <c r="H121" s="23">
        <f t="shared" si="29"/>
        <v>2</v>
      </c>
      <c r="I121" s="23">
        <f t="shared" si="30"/>
        <v>3</v>
      </c>
      <c r="J121" s="23">
        <f t="shared" si="31"/>
        <v>4</v>
      </c>
      <c r="K121" s="23">
        <f t="shared" si="32"/>
        <v>5</v>
      </c>
      <c r="L121" s="23">
        <f t="shared" si="33"/>
        <v>6</v>
      </c>
    </row>
    <row r="122" spans="1:12" ht="16.5" thickBot="1">
      <c r="A122" s="67">
        <f t="shared" si="20"/>
        <v>121</v>
      </c>
      <c r="B122" s="75"/>
      <c r="C122" s="26">
        <f>VLOOKUP(B122,Partition!$J$2:$K$38,2)</f>
        <v>0</v>
      </c>
      <c r="D122" s="27">
        <f>COUNTIF(INDEX(C122:INDEX($C$1:C122,IFERROR(LOOKUP(2,1/($D$1:D121=2),ROW($D$1:D121)-MIN(ROW($D$1:D121)-1)),1),),),C122)</f>
        <v>2</v>
      </c>
      <c r="E122" s="26" t="str">
        <f t="shared" si="21"/>
        <v/>
      </c>
      <c r="F122" s="17">
        <f>COUNTIF(INDEX(E122:INDEX($E$1:E122,IFERROR(LOOKUP(2,1/($F$1:F121=2),ROW($F$1:F121)-MIN(ROW($F$1:F121)-1)),1),),),E122)</f>
        <v>2</v>
      </c>
      <c r="G122" s="23">
        <f t="shared" si="28"/>
        <v>1</v>
      </c>
      <c r="H122" s="23">
        <f t="shared" si="29"/>
        <v>2</v>
      </c>
      <c r="I122" s="23">
        <f t="shared" si="30"/>
        <v>3</v>
      </c>
      <c r="J122" s="23">
        <f t="shared" si="31"/>
        <v>4</v>
      </c>
      <c r="K122" s="23">
        <f t="shared" si="32"/>
        <v>5</v>
      </c>
      <c r="L122" s="23">
        <f t="shared" si="33"/>
        <v>6</v>
      </c>
    </row>
    <row r="123" spans="1:12" ht="16.5" thickBot="1">
      <c r="A123" s="67">
        <f t="shared" si="20"/>
        <v>122</v>
      </c>
      <c r="B123" s="75"/>
      <c r="C123" s="26">
        <f>VLOOKUP(B123,Partition!$J$2:$K$38,2)</f>
        <v>0</v>
      </c>
      <c r="D123" s="27">
        <f>COUNTIF(INDEX(C123:INDEX($C$1:C123,IFERROR(LOOKUP(2,1/($D$1:D122=2),ROW($D$1:D122)-MIN(ROW($D$1:D122)-1)),1),),),C123)</f>
        <v>2</v>
      </c>
      <c r="E123" s="26" t="str">
        <f t="shared" si="21"/>
        <v/>
      </c>
      <c r="F123" s="17">
        <f>COUNTIF(INDEX(E123:INDEX($E$1:E123,IFERROR(LOOKUP(2,1/($F$1:F122=2),ROW($F$1:F122)-MIN(ROW($F$1:F122)-1)),1),),),E123)</f>
        <v>2</v>
      </c>
      <c r="G123" s="23">
        <f t="shared" si="28"/>
        <v>1</v>
      </c>
      <c r="H123" s="23">
        <f t="shared" si="29"/>
        <v>2</v>
      </c>
      <c r="I123" s="23">
        <f t="shared" si="30"/>
        <v>3</v>
      </c>
      <c r="J123" s="23">
        <f t="shared" si="31"/>
        <v>4</v>
      </c>
      <c r="K123" s="23">
        <f t="shared" si="32"/>
        <v>5</v>
      </c>
      <c r="L123" s="23">
        <f t="shared" si="33"/>
        <v>6</v>
      </c>
    </row>
    <row r="124" spans="1:12" ht="16.5" thickBot="1">
      <c r="A124" s="67">
        <f t="shared" si="20"/>
        <v>123</v>
      </c>
      <c r="B124" s="75"/>
      <c r="C124" s="26">
        <f>VLOOKUP(B124,Partition!$J$2:$K$38,2)</f>
        <v>0</v>
      </c>
      <c r="D124" s="27">
        <f>COUNTIF(INDEX(C124:INDEX($C$1:C124,IFERROR(LOOKUP(2,1/($D$1:D123=2),ROW($D$1:D123)-MIN(ROW($D$1:D123)-1)),1),),),C124)</f>
        <v>2</v>
      </c>
      <c r="E124" s="26" t="str">
        <f t="shared" si="21"/>
        <v/>
      </c>
      <c r="F124" s="17">
        <f>COUNTIF(INDEX(E124:INDEX($E$1:E124,IFERROR(LOOKUP(2,1/($F$1:F123=2),ROW($F$1:F123)-MIN(ROW($F$1:F123)-1)),1),),),E124)</f>
        <v>2</v>
      </c>
      <c r="G124" s="23">
        <f t="shared" si="28"/>
        <v>1</v>
      </c>
      <c r="H124" s="23">
        <f t="shared" si="29"/>
        <v>2</v>
      </c>
      <c r="I124" s="23">
        <f t="shared" si="30"/>
        <v>3</v>
      </c>
      <c r="J124" s="23">
        <f t="shared" si="31"/>
        <v>4</v>
      </c>
      <c r="K124" s="23">
        <f t="shared" si="32"/>
        <v>5</v>
      </c>
      <c r="L124" s="23">
        <f t="shared" si="33"/>
        <v>6</v>
      </c>
    </row>
    <row r="125" spans="1:12" ht="16.5" thickBot="1">
      <c r="A125" s="67">
        <f t="shared" si="20"/>
        <v>124</v>
      </c>
      <c r="B125" s="75"/>
      <c r="C125" s="26">
        <f>VLOOKUP(B125,Partition!$J$2:$K$38,2)</f>
        <v>0</v>
      </c>
      <c r="D125" s="27">
        <f>COUNTIF(INDEX(C125:INDEX($C$1:C125,IFERROR(LOOKUP(2,1/($D$1:D124=2),ROW($D$1:D124)-MIN(ROW($D$1:D124)-1)),1),),),C125)</f>
        <v>2</v>
      </c>
      <c r="E125" s="26" t="str">
        <f t="shared" si="21"/>
        <v/>
      </c>
      <c r="F125" s="17">
        <f>COUNTIF(INDEX(E125:INDEX($E$1:E125,IFERROR(LOOKUP(2,1/($F$1:F124=2),ROW($F$1:F124)-MIN(ROW($F$1:F124)-1)),1),),),E125)</f>
        <v>2</v>
      </c>
      <c r="G125" s="23">
        <f t="shared" si="28"/>
        <v>1</v>
      </c>
      <c r="H125" s="23">
        <f t="shared" si="29"/>
        <v>2</v>
      </c>
      <c r="I125" s="23">
        <f t="shared" si="30"/>
        <v>3</v>
      </c>
      <c r="J125" s="23">
        <f t="shared" si="31"/>
        <v>4</v>
      </c>
      <c r="K125" s="23">
        <f t="shared" si="32"/>
        <v>5</v>
      </c>
      <c r="L125" s="23">
        <f t="shared" si="33"/>
        <v>6</v>
      </c>
    </row>
    <row r="126" spans="1:12" ht="16.5" thickBot="1">
      <c r="A126" s="67">
        <f t="shared" si="20"/>
        <v>125</v>
      </c>
      <c r="B126" s="75"/>
      <c r="C126" s="26">
        <f>VLOOKUP(B126,Partition!$J$2:$K$38,2)</f>
        <v>0</v>
      </c>
      <c r="D126" s="27">
        <f>COUNTIF(INDEX(C126:INDEX($C$1:C126,IFERROR(LOOKUP(2,1/($D$1:D125=2),ROW($D$1:D125)-MIN(ROW($D$1:D125)-1)),1),),),C126)</f>
        <v>2</v>
      </c>
      <c r="E126" s="26" t="str">
        <f t="shared" si="21"/>
        <v/>
      </c>
      <c r="F126" s="17">
        <f>COUNTIF(INDEX(E126:INDEX($E$1:E126,IFERROR(LOOKUP(2,1/($F$1:F125=2),ROW($F$1:F125)-MIN(ROW($F$1:F125)-1)),1),),),E126)</f>
        <v>2</v>
      </c>
      <c r="G126" s="23">
        <f t="shared" si="28"/>
        <v>1</v>
      </c>
      <c r="H126" s="23">
        <f t="shared" si="29"/>
        <v>2</v>
      </c>
      <c r="I126" s="23">
        <f t="shared" si="30"/>
        <v>3</v>
      </c>
      <c r="J126" s="23">
        <f t="shared" si="31"/>
        <v>4</v>
      </c>
      <c r="K126" s="23">
        <f t="shared" si="32"/>
        <v>5</v>
      </c>
      <c r="L126" s="23">
        <f t="shared" si="33"/>
        <v>6</v>
      </c>
    </row>
    <row r="127" spans="1:12" ht="16.5" thickBot="1">
      <c r="A127" s="67">
        <f t="shared" si="20"/>
        <v>126</v>
      </c>
      <c r="B127" s="75"/>
      <c r="C127" s="26">
        <f>VLOOKUP(B127,Partition!$J$2:$K$38,2)</f>
        <v>0</v>
      </c>
      <c r="D127" s="27">
        <f>COUNTIF(INDEX(C127:INDEX($C$1:C127,IFERROR(LOOKUP(2,1/($D$1:D126=2),ROW($D$1:D126)-MIN(ROW($D$1:D126)-1)),1),),),C127)</f>
        <v>2</v>
      </c>
      <c r="E127" s="26" t="str">
        <f t="shared" si="21"/>
        <v/>
      </c>
      <c r="F127" s="17">
        <f>COUNTIF(INDEX(E127:INDEX($E$1:E127,IFERROR(LOOKUP(2,1/($F$1:F126=2),ROW($F$1:F126)-MIN(ROW($F$1:F126)-1)),1),),),E127)</f>
        <v>2</v>
      </c>
      <c r="G127" s="23">
        <f t="shared" si="28"/>
        <v>1</v>
      </c>
      <c r="H127" s="23">
        <f t="shared" si="29"/>
        <v>2</v>
      </c>
      <c r="I127" s="23">
        <f t="shared" si="30"/>
        <v>3</v>
      </c>
      <c r="J127" s="23">
        <f t="shared" si="31"/>
        <v>4</v>
      </c>
      <c r="K127" s="23">
        <f t="shared" si="32"/>
        <v>5</v>
      </c>
      <c r="L127" s="23">
        <f t="shared" si="33"/>
        <v>6</v>
      </c>
    </row>
    <row r="128" spans="1:12" ht="16.5" thickBot="1">
      <c r="A128" s="67">
        <f t="shared" si="20"/>
        <v>127</v>
      </c>
      <c r="B128" s="75"/>
      <c r="C128" s="26">
        <f>VLOOKUP(B128,Partition!$J$2:$K$38,2)</f>
        <v>0</v>
      </c>
      <c r="D128" s="27">
        <f>COUNTIF(INDEX(C128:INDEX($C$1:C128,IFERROR(LOOKUP(2,1/($D$1:D127=2),ROW($D$1:D127)-MIN(ROW($D$1:D127)-1)),1),),),C128)</f>
        <v>2</v>
      </c>
      <c r="E128" s="26" t="str">
        <f t="shared" si="21"/>
        <v/>
      </c>
      <c r="F128" s="17">
        <f>COUNTIF(INDEX(E128:INDEX($E$1:E128,IFERROR(LOOKUP(2,1/($F$1:F127=2),ROW($F$1:F127)-MIN(ROW($F$1:F127)-1)),1),),),E128)</f>
        <v>2</v>
      </c>
      <c r="G128" s="23">
        <f t="shared" si="28"/>
        <v>1</v>
      </c>
      <c r="H128" s="23">
        <f t="shared" si="29"/>
        <v>2</v>
      </c>
      <c r="I128" s="23">
        <f t="shared" si="30"/>
        <v>3</v>
      </c>
      <c r="J128" s="23">
        <f t="shared" si="31"/>
        <v>4</v>
      </c>
      <c r="K128" s="23">
        <f t="shared" si="32"/>
        <v>5</v>
      </c>
      <c r="L128" s="23">
        <f t="shared" si="33"/>
        <v>6</v>
      </c>
    </row>
    <row r="129" spans="1:12" ht="16.5" thickBot="1">
      <c r="A129" s="67">
        <f t="shared" si="20"/>
        <v>128</v>
      </c>
      <c r="B129" s="75"/>
      <c r="C129" s="26">
        <f>VLOOKUP(B129,Partition!$J$2:$K$38,2)</f>
        <v>0</v>
      </c>
      <c r="D129" s="27">
        <f>COUNTIF(INDEX(C129:INDEX($C$1:C129,IFERROR(LOOKUP(2,1/($D$1:D128=2),ROW($D$1:D128)-MIN(ROW($D$1:D128)-1)),1),),),C129)</f>
        <v>2</v>
      </c>
      <c r="E129" s="26" t="str">
        <f t="shared" si="21"/>
        <v/>
      </c>
      <c r="F129" s="17">
        <f>COUNTIF(INDEX(E129:INDEX($E$1:E129,IFERROR(LOOKUP(2,1/($F$1:F128=2),ROW($F$1:F128)-MIN(ROW($F$1:F128)-1)),1),),),E129)</f>
        <v>2</v>
      </c>
      <c r="G129" s="23">
        <f t="shared" si="28"/>
        <v>1</v>
      </c>
      <c r="H129" s="23">
        <f t="shared" si="29"/>
        <v>2</v>
      </c>
      <c r="I129" s="23">
        <f t="shared" si="30"/>
        <v>3</v>
      </c>
      <c r="J129" s="23">
        <f t="shared" si="31"/>
        <v>4</v>
      </c>
      <c r="K129" s="23">
        <f t="shared" si="32"/>
        <v>5</v>
      </c>
      <c r="L129" s="23">
        <f t="shared" si="33"/>
        <v>6</v>
      </c>
    </row>
    <row r="130" spans="1:12" ht="16.5" thickBot="1">
      <c r="A130" s="67">
        <f t="shared" si="20"/>
        <v>129</v>
      </c>
      <c r="B130" s="75"/>
      <c r="C130" s="26">
        <f>VLOOKUP(B130,Partition!$J$2:$K$38,2)</f>
        <v>0</v>
      </c>
      <c r="D130" s="27">
        <f>COUNTIF(INDEX(C130:INDEX($C$1:C130,IFERROR(LOOKUP(2,1/($D$1:D129=2),ROW($D$1:D129)-MIN(ROW($D$1:D129)-1)),1),),),C130)</f>
        <v>2</v>
      </c>
      <c r="E130" s="26" t="str">
        <f t="shared" si="21"/>
        <v/>
      </c>
      <c r="F130" s="17">
        <f>COUNTIF(INDEX(E130:INDEX($E$1:E130,IFERROR(LOOKUP(2,1/($F$1:F129=2),ROW($F$1:F129)-MIN(ROW($F$1:F129)-1)),1),),),E130)</f>
        <v>2</v>
      </c>
      <c r="G130" s="23">
        <f t="shared" si="28"/>
        <v>1</v>
      </c>
      <c r="H130" s="23">
        <f t="shared" si="29"/>
        <v>2</v>
      </c>
      <c r="I130" s="23">
        <f t="shared" si="30"/>
        <v>3</v>
      </c>
      <c r="J130" s="23">
        <f t="shared" si="31"/>
        <v>4</v>
      </c>
      <c r="K130" s="23">
        <f t="shared" si="32"/>
        <v>5</v>
      </c>
      <c r="L130" s="23">
        <f t="shared" si="33"/>
        <v>6</v>
      </c>
    </row>
    <row r="131" spans="1:12" ht="16.5" thickBot="1">
      <c r="A131" s="67">
        <f t="shared" si="20"/>
        <v>130</v>
      </c>
      <c r="B131" s="75"/>
      <c r="C131" s="26">
        <f>VLOOKUP(B131,Partition!$J$2:$K$38,2)</f>
        <v>0</v>
      </c>
      <c r="D131" s="27">
        <f>COUNTIF(INDEX(C131:INDEX($C$1:C131,IFERROR(LOOKUP(2,1/($D$1:D130=2),ROW($D$1:D130)-MIN(ROW($D$1:D130)-1)),1),),),C131)</f>
        <v>2</v>
      </c>
      <c r="E131" s="26" t="str">
        <f t="shared" si="21"/>
        <v/>
      </c>
      <c r="F131" s="17">
        <f>COUNTIF(INDEX(E131:INDEX($E$1:E131,IFERROR(LOOKUP(2,1/($F$1:F130=2),ROW($F$1:F130)-MIN(ROW($F$1:F130)-1)),1),),),E131)</f>
        <v>2</v>
      </c>
      <c r="G131" s="23">
        <f t="shared" si="28"/>
        <v>1</v>
      </c>
      <c r="H131" s="23">
        <f t="shared" si="29"/>
        <v>2</v>
      </c>
      <c r="I131" s="23">
        <f t="shared" si="30"/>
        <v>3</v>
      </c>
      <c r="J131" s="23">
        <f t="shared" si="31"/>
        <v>4</v>
      </c>
      <c r="K131" s="23">
        <f t="shared" si="32"/>
        <v>5</v>
      </c>
      <c r="L131" s="23">
        <f t="shared" si="33"/>
        <v>6</v>
      </c>
    </row>
    <row r="132" spans="1:12" ht="16.5" thickBot="1">
      <c r="A132" s="67">
        <f t="shared" ref="A132:A195" si="34">1+A131</f>
        <v>131</v>
      </c>
      <c r="B132" s="75"/>
      <c r="C132" s="26">
        <f>VLOOKUP(B132,Partition!$J$2:$K$38,2)</f>
        <v>0</v>
      </c>
      <c r="D132" s="27">
        <f>COUNTIF(INDEX(C132:INDEX($C$1:C132,IFERROR(LOOKUP(2,1/($D$1:D131=2),ROW($D$1:D131)-MIN(ROW($D$1:D131)-1)),1),),),C132)</f>
        <v>2</v>
      </c>
      <c r="E132" s="26" t="str">
        <f t="shared" ref="E132:E195" si="35">IF(C132=G132,1,IF(C132=H132,2,IF(C132=I132,3,IF(C132=J132,4,IF(C132=K132,5,IF(C132=L132,6,""))))))</f>
        <v/>
      </c>
      <c r="F132" s="17">
        <f>COUNTIF(INDEX(E132:INDEX($E$1:E132,IFERROR(LOOKUP(2,1/($F$1:F131=2),ROW($F$1:F131)-MIN(ROW($F$1:F131)-1)),1),),),E132)</f>
        <v>2</v>
      </c>
      <c r="G132" s="23">
        <f t="shared" si="28"/>
        <v>1</v>
      </c>
      <c r="H132" s="23">
        <f t="shared" si="29"/>
        <v>2</v>
      </c>
      <c r="I132" s="23">
        <f t="shared" si="30"/>
        <v>3</v>
      </c>
      <c r="J132" s="23">
        <f t="shared" si="31"/>
        <v>4</v>
      </c>
      <c r="K132" s="23">
        <f t="shared" si="32"/>
        <v>5</v>
      </c>
      <c r="L132" s="23">
        <f t="shared" si="33"/>
        <v>6</v>
      </c>
    </row>
    <row r="133" spans="1:12" ht="16.5" thickBot="1">
      <c r="A133" s="67">
        <f t="shared" si="34"/>
        <v>132</v>
      </c>
      <c r="B133" s="75"/>
      <c r="C133" s="26">
        <f>VLOOKUP(B133,Partition!$J$2:$K$38,2)</f>
        <v>0</v>
      </c>
      <c r="D133" s="27">
        <f>COUNTIF(INDEX(C133:INDEX($C$1:C133,IFERROR(LOOKUP(2,1/($D$1:D132=2),ROW($D$1:D132)-MIN(ROW($D$1:D132)-1)),1),),),C133)</f>
        <v>2</v>
      </c>
      <c r="E133" s="26" t="str">
        <f t="shared" si="35"/>
        <v/>
      </c>
      <c r="F133" s="17">
        <f>COUNTIF(INDEX(E133:INDEX($E$1:E133,IFERROR(LOOKUP(2,1/($F$1:F132=2),ROW($F$1:F132)-MIN(ROW($F$1:F132)-1)),1),),),E133)</f>
        <v>2</v>
      </c>
      <c r="G133" s="23">
        <f t="shared" si="28"/>
        <v>1</v>
      </c>
      <c r="H133" s="23">
        <f t="shared" si="29"/>
        <v>2</v>
      </c>
      <c r="I133" s="23">
        <f t="shared" si="30"/>
        <v>3</v>
      </c>
      <c r="J133" s="23">
        <f t="shared" si="31"/>
        <v>4</v>
      </c>
      <c r="K133" s="23">
        <f t="shared" si="32"/>
        <v>5</v>
      </c>
      <c r="L133" s="23">
        <f t="shared" si="33"/>
        <v>6</v>
      </c>
    </row>
    <row r="134" spans="1:12" ht="16.5" thickBot="1">
      <c r="A134" s="67">
        <f t="shared" si="34"/>
        <v>133</v>
      </c>
      <c r="B134" s="75"/>
      <c r="C134" s="26">
        <f>VLOOKUP(B134,Partition!$J$2:$K$38,2)</f>
        <v>0</v>
      </c>
      <c r="D134" s="27">
        <f>COUNTIF(INDEX(C134:INDEX($C$1:C134,IFERROR(LOOKUP(2,1/($D$1:D133=2),ROW($D$1:D133)-MIN(ROW($D$1:D133)-1)),1),),),C134)</f>
        <v>2</v>
      </c>
      <c r="E134" s="26" t="str">
        <f t="shared" si="35"/>
        <v/>
      </c>
      <c r="F134" s="17">
        <f>COUNTIF(INDEX(E134:INDEX($E$1:E134,IFERROR(LOOKUP(2,1/($F$1:F133=2),ROW($F$1:F133)-MIN(ROW($F$1:F133)-1)),1),),),E134)</f>
        <v>2</v>
      </c>
      <c r="G134" s="23">
        <f t="shared" si="28"/>
        <v>1</v>
      </c>
      <c r="H134" s="23">
        <f t="shared" si="29"/>
        <v>2</v>
      </c>
      <c r="I134" s="23">
        <f t="shared" si="30"/>
        <v>3</v>
      </c>
      <c r="J134" s="23">
        <f t="shared" si="31"/>
        <v>4</v>
      </c>
      <c r="K134" s="23">
        <f t="shared" si="32"/>
        <v>5</v>
      </c>
      <c r="L134" s="23">
        <f t="shared" si="33"/>
        <v>6</v>
      </c>
    </row>
    <row r="135" spans="1:12" ht="16.5" thickBot="1">
      <c r="A135" s="67">
        <f t="shared" si="34"/>
        <v>134</v>
      </c>
      <c r="B135" s="75"/>
      <c r="C135" s="26">
        <f>VLOOKUP(B135,Partition!$J$2:$K$38,2)</f>
        <v>0</v>
      </c>
      <c r="D135" s="27">
        <f>COUNTIF(INDEX(C135:INDEX($C$1:C135,IFERROR(LOOKUP(2,1/($D$1:D134=2),ROW($D$1:D134)-MIN(ROW($D$1:D134)-1)),1),),),C135)</f>
        <v>2</v>
      </c>
      <c r="E135" s="26" t="str">
        <f t="shared" si="35"/>
        <v/>
      </c>
      <c r="F135" s="17">
        <f>COUNTIF(INDEX(E135:INDEX($E$1:E135,IFERROR(LOOKUP(2,1/($F$1:F134=2),ROW($F$1:F134)-MIN(ROW($F$1:F134)-1)),1),),),E135)</f>
        <v>2</v>
      </c>
      <c r="G135" s="23">
        <f t="shared" si="28"/>
        <v>1</v>
      </c>
      <c r="H135" s="23">
        <f t="shared" si="29"/>
        <v>2</v>
      </c>
      <c r="I135" s="23">
        <f t="shared" si="30"/>
        <v>3</v>
      </c>
      <c r="J135" s="23">
        <f t="shared" si="31"/>
        <v>4</v>
      </c>
      <c r="K135" s="23">
        <f t="shared" si="32"/>
        <v>5</v>
      </c>
      <c r="L135" s="23">
        <f t="shared" si="33"/>
        <v>6</v>
      </c>
    </row>
    <row r="136" spans="1:12" ht="16.5" thickBot="1">
      <c r="A136" s="67">
        <f t="shared" si="34"/>
        <v>135</v>
      </c>
      <c r="B136" s="75"/>
      <c r="C136" s="26">
        <f>VLOOKUP(B136,Partition!$J$2:$K$38,2)</f>
        <v>0</v>
      </c>
      <c r="D136" s="27">
        <f>COUNTIF(INDEX(C136:INDEX($C$1:C136,IFERROR(LOOKUP(2,1/($D$1:D135=2),ROW($D$1:D135)-MIN(ROW($D$1:D135)-1)),1),),),C136)</f>
        <v>2</v>
      </c>
      <c r="E136" s="26" t="str">
        <f t="shared" si="35"/>
        <v/>
      </c>
      <c r="F136" s="17">
        <f>COUNTIF(INDEX(E136:INDEX($E$1:E136,IFERROR(LOOKUP(2,1/($F$1:F135=2),ROW($F$1:F135)-MIN(ROW($F$1:F135)-1)),1),),),E136)</f>
        <v>2</v>
      </c>
      <c r="G136" s="23">
        <f t="shared" si="28"/>
        <v>1</v>
      </c>
      <c r="H136" s="23">
        <f t="shared" si="29"/>
        <v>2</v>
      </c>
      <c r="I136" s="23">
        <f t="shared" si="30"/>
        <v>3</v>
      </c>
      <c r="J136" s="23">
        <f t="shared" si="31"/>
        <v>4</v>
      </c>
      <c r="K136" s="23">
        <f t="shared" si="32"/>
        <v>5</v>
      </c>
      <c r="L136" s="23">
        <f t="shared" si="33"/>
        <v>6</v>
      </c>
    </row>
    <row r="137" spans="1:12" ht="16.5" thickBot="1">
      <c r="A137" s="67">
        <f t="shared" si="34"/>
        <v>136</v>
      </c>
      <c r="B137" s="75"/>
      <c r="C137" s="26">
        <f>VLOOKUP(B137,Partition!$J$2:$K$38,2)</f>
        <v>0</v>
      </c>
      <c r="D137" s="27">
        <f>COUNTIF(INDEX(C137:INDEX($C$1:C137,IFERROR(LOOKUP(2,1/($D$1:D136=2),ROW($D$1:D136)-MIN(ROW($D$1:D136)-1)),1),),),C137)</f>
        <v>2</v>
      </c>
      <c r="E137" s="26" t="str">
        <f t="shared" si="35"/>
        <v/>
      </c>
      <c r="F137" s="17">
        <f>COUNTIF(INDEX(E137:INDEX($E$1:E137,IFERROR(LOOKUP(2,1/($F$1:F136=2),ROW($F$1:F136)-MIN(ROW($F$1:F136)-1)),1),),),E137)</f>
        <v>2</v>
      </c>
      <c r="G137" s="23">
        <f t="shared" si="28"/>
        <v>1</v>
      </c>
      <c r="H137" s="23">
        <f t="shared" si="29"/>
        <v>2</v>
      </c>
      <c r="I137" s="23">
        <f t="shared" si="30"/>
        <v>3</v>
      </c>
      <c r="J137" s="23">
        <f t="shared" si="31"/>
        <v>4</v>
      </c>
      <c r="K137" s="23">
        <f t="shared" si="32"/>
        <v>5</v>
      </c>
      <c r="L137" s="23">
        <f t="shared" si="33"/>
        <v>6</v>
      </c>
    </row>
    <row r="138" spans="1:12" ht="16.5" thickBot="1">
      <c r="A138" s="67">
        <f t="shared" si="34"/>
        <v>137</v>
      </c>
      <c r="B138" s="75"/>
      <c r="C138" s="26">
        <f>VLOOKUP(B138,Partition!$J$2:$K$38,2)</f>
        <v>0</v>
      </c>
      <c r="D138" s="27">
        <f>COUNTIF(INDEX(C138:INDEX($C$1:C138,IFERROR(LOOKUP(2,1/($D$1:D137=2),ROW($D$1:D137)-MIN(ROW($D$1:D137)-1)),1),),),C138)</f>
        <v>2</v>
      </c>
      <c r="E138" s="26" t="str">
        <f t="shared" si="35"/>
        <v/>
      </c>
      <c r="F138" s="17">
        <f>COUNTIF(INDEX(E138:INDEX($E$1:E138,IFERROR(LOOKUP(2,1/($F$1:F137=2),ROW($F$1:F137)-MIN(ROW($F$1:F137)-1)),1),),),E138)</f>
        <v>2</v>
      </c>
      <c r="G138" s="23">
        <f t="shared" si="28"/>
        <v>1</v>
      </c>
      <c r="H138" s="23">
        <f t="shared" si="29"/>
        <v>2</v>
      </c>
      <c r="I138" s="23">
        <f t="shared" si="30"/>
        <v>3</v>
      </c>
      <c r="J138" s="23">
        <f t="shared" si="31"/>
        <v>4</v>
      </c>
      <c r="K138" s="23">
        <f t="shared" si="32"/>
        <v>5</v>
      </c>
      <c r="L138" s="23">
        <f t="shared" si="33"/>
        <v>6</v>
      </c>
    </row>
    <row r="139" spans="1:12" ht="16.5" thickBot="1">
      <c r="A139" s="67">
        <f t="shared" si="34"/>
        <v>138</v>
      </c>
      <c r="B139" s="75"/>
      <c r="C139" s="26">
        <f>VLOOKUP(B139,Partition!$J$2:$K$38,2)</f>
        <v>0</v>
      </c>
      <c r="D139" s="27">
        <f>COUNTIF(INDEX(C139:INDEX($C$1:C139,IFERROR(LOOKUP(2,1/($D$1:D138=2),ROW($D$1:D138)-MIN(ROW($D$1:D138)-1)),1),),),C139)</f>
        <v>2</v>
      </c>
      <c r="E139" s="26" t="str">
        <f t="shared" si="35"/>
        <v/>
      </c>
      <c r="F139" s="17">
        <f>COUNTIF(INDEX(E139:INDEX($E$1:E139,IFERROR(LOOKUP(2,1/($F$1:F138=2),ROW($F$1:F138)-MIN(ROW($F$1:F138)-1)),1),),),E139)</f>
        <v>2</v>
      </c>
      <c r="G139" s="23">
        <f t="shared" si="28"/>
        <v>1</v>
      </c>
      <c r="H139" s="23">
        <f t="shared" si="29"/>
        <v>2</v>
      </c>
      <c r="I139" s="23">
        <f t="shared" si="30"/>
        <v>3</v>
      </c>
      <c r="J139" s="23">
        <f t="shared" si="31"/>
        <v>4</v>
      </c>
      <c r="K139" s="23">
        <f t="shared" si="32"/>
        <v>5</v>
      </c>
      <c r="L139" s="23">
        <f t="shared" si="33"/>
        <v>6</v>
      </c>
    </row>
    <row r="140" spans="1:12" ht="16.5" thickBot="1">
      <c r="A140" s="67">
        <f t="shared" si="34"/>
        <v>139</v>
      </c>
      <c r="B140" s="75"/>
      <c r="C140" s="26">
        <f>VLOOKUP(B140,Partition!$J$2:$K$38,2)</f>
        <v>0</v>
      </c>
      <c r="D140" s="27">
        <f>COUNTIF(INDEX(C140:INDEX($C$1:C140,IFERROR(LOOKUP(2,1/($D$1:D139=2),ROW($D$1:D139)-MIN(ROW($D$1:D139)-1)),1),),),C140)</f>
        <v>2</v>
      </c>
      <c r="E140" s="26" t="str">
        <f t="shared" si="35"/>
        <v/>
      </c>
      <c r="F140" s="17">
        <f>COUNTIF(INDEX(E140:INDEX($E$1:E140,IFERROR(LOOKUP(2,1/($F$1:F139=2),ROW($F$1:F139)-MIN(ROW($F$1:F139)-1)),1),),),E140)</f>
        <v>2</v>
      </c>
      <c r="G140" s="23">
        <f t="shared" si="28"/>
        <v>1</v>
      </c>
      <c r="H140" s="23">
        <f t="shared" si="29"/>
        <v>2</v>
      </c>
      <c r="I140" s="23">
        <f t="shared" si="30"/>
        <v>3</v>
      </c>
      <c r="J140" s="23">
        <f t="shared" si="31"/>
        <v>4</v>
      </c>
      <c r="K140" s="23">
        <f t="shared" si="32"/>
        <v>5</v>
      </c>
      <c r="L140" s="23">
        <f t="shared" si="33"/>
        <v>6</v>
      </c>
    </row>
    <row r="141" spans="1:12" ht="16.5" thickBot="1">
      <c r="A141" s="67">
        <f t="shared" si="34"/>
        <v>140</v>
      </c>
      <c r="B141" s="75"/>
      <c r="C141" s="26">
        <f>VLOOKUP(B141,Partition!$J$2:$K$38,2)</f>
        <v>0</v>
      </c>
      <c r="D141" s="27">
        <f>COUNTIF(INDEX(C141:INDEX($C$1:C141,IFERROR(LOOKUP(2,1/($D$1:D140=2),ROW($D$1:D140)-MIN(ROW($D$1:D140)-1)),1),),),C141)</f>
        <v>2</v>
      </c>
      <c r="E141" s="26" t="str">
        <f t="shared" si="35"/>
        <v/>
      </c>
      <c r="F141" s="17">
        <f>COUNTIF(INDEX(E141:INDEX($E$1:E141,IFERROR(LOOKUP(2,1/($F$1:F140=2),ROW($F$1:F140)-MIN(ROW($F$1:F140)-1)),1),),),E141)</f>
        <v>2</v>
      </c>
      <c r="G141" s="23">
        <f t="shared" si="28"/>
        <v>1</v>
      </c>
      <c r="H141" s="23">
        <f t="shared" si="29"/>
        <v>2</v>
      </c>
      <c r="I141" s="23">
        <f t="shared" si="30"/>
        <v>3</v>
      </c>
      <c r="J141" s="23">
        <f t="shared" si="31"/>
        <v>4</v>
      </c>
      <c r="K141" s="23">
        <f t="shared" si="32"/>
        <v>5</v>
      </c>
      <c r="L141" s="23">
        <f t="shared" si="33"/>
        <v>6</v>
      </c>
    </row>
    <row r="142" spans="1:12" ht="16.5" thickBot="1">
      <c r="A142" s="67">
        <f t="shared" si="34"/>
        <v>141</v>
      </c>
      <c r="B142" s="75"/>
      <c r="C142" s="26">
        <f>VLOOKUP(B142,Partition!$J$2:$K$38,2)</f>
        <v>0</v>
      </c>
      <c r="D142" s="27">
        <f>COUNTIF(INDEX(C142:INDEX($C$1:C142,IFERROR(LOOKUP(2,1/($D$1:D141=2),ROW($D$1:D141)-MIN(ROW($D$1:D141)-1)),1),),),C142)</f>
        <v>2</v>
      </c>
      <c r="E142" s="26" t="str">
        <f t="shared" si="35"/>
        <v/>
      </c>
      <c r="F142" s="17">
        <f>COUNTIF(INDEX(E142:INDEX($E$1:E142,IFERROR(LOOKUP(2,1/($F$1:F141=2),ROW($F$1:F141)-MIN(ROW($F$1:F141)-1)),1),),),E142)</f>
        <v>2</v>
      </c>
      <c r="G142" s="23">
        <f t="shared" si="28"/>
        <v>1</v>
      </c>
      <c r="H142" s="23">
        <f t="shared" si="29"/>
        <v>2</v>
      </c>
      <c r="I142" s="23">
        <f t="shared" si="30"/>
        <v>3</v>
      </c>
      <c r="J142" s="23">
        <f t="shared" si="31"/>
        <v>4</v>
      </c>
      <c r="K142" s="23">
        <f t="shared" si="32"/>
        <v>5</v>
      </c>
      <c r="L142" s="23">
        <f t="shared" si="33"/>
        <v>6</v>
      </c>
    </row>
    <row r="143" spans="1:12" ht="16.5" thickBot="1">
      <c r="A143" s="67">
        <f t="shared" si="34"/>
        <v>142</v>
      </c>
      <c r="B143" s="75"/>
      <c r="C143" s="26">
        <f>VLOOKUP(B143,Partition!$J$2:$K$38,2)</f>
        <v>0</v>
      </c>
      <c r="D143" s="27">
        <f>COUNTIF(INDEX(C143:INDEX($C$1:C143,IFERROR(LOOKUP(2,1/($D$1:D142=2),ROW($D$1:D142)-MIN(ROW($D$1:D142)-1)),1),),),C143)</f>
        <v>2</v>
      </c>
      <c r="E143" s="26" t="str">
        <f t="shared" si="35"/>
        <v/>
      </c>
      <c r="F143" s="17">
        <f>COUNTIF(INDEX(E143:INDEX($E$1:E143,IFERROR(LOOKUP(2,1/($F$1:F142=2),ROW($F$1:F142)-MIN(ROW($F$1:F142)-1)),1),),),E143)</f>
        <v>2</v>
      </c>
      <c r="G143" s="23">
        <f t="shared" si="28"/>
        <v>1</v>
      </c>
      <c r="H143" s="23">
        <f t="shared" si="29"/>
        <v>2</v>
      </c>
      <c r="I143" s="23">
        <f t="shared" si="30"/>
        <v>3</v>
      </c>
      <c r="J143" s="23">
        <f t="shared" si="31"/>
        <v>4</v>
      </c>
      <c r="K143" s="23">
        <f t="shared" si="32"/>
        <v>5</v>
      </c>
      <c r="L143" s="23">
        <f t="shared" si="33"/>
        <v>6</v>
      </c>
    </row>
    <row r="144" spans="1:12" ht="16.5" thickBot="1">
      <c r="A144" s="67">
        <f t="shared" si="34"/>
        <v>143</v>
      </c>
      <c r="B144" s="75"/>
      <c r="C144" s="26">
        <f>VLOOKUP(B144,Partition!$J$2:$K$38,2)</f>
        <v>0</v>
      </c>
      <c r="D144" s="27">
        <f>COUNTIF(INDEX(C144:INDEX($C$1:C144,IFERROR(LOOKUP(2,1/($D$1:D143=2),ROW($D$1:D143)-MIN(ROW($D$1:D143)-1)),1),),),C144)</f>
        <v>2</v>
      </c>
      <c r="E144" s="26" t="str">
        <f t="shared" si="35"/>
        <v/>
      </c>
      <c r="F144" s="17">
        <f>COUNTIF(INDEX(E144:INDEX($E$1:E144,IFERROR(LOOKUP(2,1/($F$1:F143=2),ROW($F$1:F143)-MIN(ROW($F$1:F143)-1)),1),),),E144)</f>
        <v>2</v>
      </c>
      <c r="G144" s="23">
        <f t="shared" si="28"/>
        <v>1</v>
      </c>
      <c r="H144" s="23">
        <f t="shared" si="29"/>
        <v>2</v>
      </c>
      <c r="I144" s="23">
        <f t="shared" si="30"/>
        <v>3</v>
      </c>
      <c r="J144" s="23">
        <f t="shared" si="31"/>
        <v>4</v>
      </c>
      <c r="K144" s="23">
        <f t="shared" si="32"/>
        <v>5</v>
      </c>
      <c r="L144" s="23">
        <f t="shared" si="33"/>
        <v>6</v>
      </c>
    </row>
    <row r="145" spans="1:12" ht="16.5" thickBot="1">
      <c r="A145" s="67">
        <f t="shared" si="34"/>
        <v>144</v>
      </c>
      <c r="B145" s="75"/>
      <c r="C145" s="26">
        <f>VLOOKUP(B145,Partition!$J$2:$K$38,2)</f>
        <v>0</v>
      </c>
      <c r="D145" s="27">
        <f>COUNTIF(INDEX(C145:INDEX($C$1:C145,IFERROR(LOOKUP(2,1/($D$1:D144=2),ROW($D$1:D144)-MIN(ROW($D$1:D144)-1)),1),),),C145)</f>
        <v>2</v>
      </c>
      <c r="E145" s="26" t="str">
        <f t="shared" si="35"/>
        <v/>
      </c>
      <c r="F145" s="17">
        <f>COUNTIF(INDEX(E145:INDEX($E$1:E145,IFERROR(LOOKUP(2,1/($F$1:F144=2),ROW($F$1:F144)-MIN(ROW($F$1:F144)-1)),1),),),E145)</f>
        <v>2</v>
      </c>
      <c r="G145" s="23">
        <f t="shared" si="28"/>
        <v>1</v>
      </c>
      <c r="H145" s="23">
        <f t="shared" si="29"/>
        <v>2</v>
      </c>
      <c r="I145" s="23">
        <f t="shared" si="30"/>
        <v>3</v>
      </c>
      <c r="J145" s="23">
        <f t="shared" si="31"/>
        <v>4</v>
      </c>
      <c r="K145" s="23">
        <f t="shared" si="32"/>
        <v>5</v>
      </c>
      <c r="L145" s="23">
        <f t="shared" si="33"/>
        <v>6</v>
      </c>
    </row>
    <row r="146" spans="1:12" ht="16.5" thickBot="1">
      <c r="A146" s="67">
        <f t="shared" si="34"/>
        <v>145</v>
      </c>
      <c r="B146" s="75"/>
      <c r="C146" s="26">
        <f>VLOOKUP(B146,Partition!$J$2:$K$38,2)</f>
        <v>0</v>
      </c>
      <c r="D146" s="27">
        <f>COUNTIF(INDEX(C146:INDEX($C$1:C146,IFERROR(LOOKUP(2,1/($D$1:D145=2),ROW($D$1:D145)-MIN(ROW($D$1:D145)-1)),1),),),C146)</f>
        <v>2</v>
      </c>
      <c r="E146" s="26" t="str">
        <f t="shared" si="35"/>
        <v/>
      </c>
      <c r="F146" s="17">
        <f>COUNTIF(INDEX(E146:INDEX($E$1:E146,IFERROR(LOOKUP(2,1/($F$1:F145=2),ROW($F$1:F145)-MIN(ROW($F$1:F145)-1)),1),),),E146)</f>
        <v>2</v>
      </c>
      <c r="G146" s="23">
        <f t="shared" si="28"/>
        <v>1</v>
      </c>
      <c r="H146" s="23">
        <f t="shared" si="29"/>
        <v>2</v>
      </c>
      <c r="I146" s="23">
        <f t="shared" si="30"/>
        <v>3</v>
      </c>
      <c r="J146" s="23">
        <f t="shared" si="31"/>
        <v>4</v>
      </c>
      <c r="K146" s="23">
        <f t="shared" si="32"/>
        <v>5</v>
      </c>
      <c r="L146" s="23">
        <f t="shared" si="33"/>
        <v>6</v>
      </c>
    </row>
    <row r="147" spans="1:12" ht="16.5" thickBot="1">
      <c r="A147" s="67">
        <f t="shared" si="34"/>
        <v>146</v>
      </c>
      <c r="B147" s="75"/>
      <c r="C147" s="26">
        <f>VLOOKUP(B147,Partition!$J$2:$K$38,2)</f>
        <v>0</v>
      </c>
      <c r="D147" s="27">
        <f>COUNTIF(INDEX(C147:INDEX($C$1:C147,IFERROR(LOOKUP(2,1/($D$1:D146=2),ROW($D$1:D146)-MIN(ROW($D$1:D146)-1)),1),),),C147)</f>
        <v>2</v>
      </c>
      <c r="E147" s="26" t="str">
        <f t="shared" si="35"/>
        <v/>
      </c>
      <c r="F147" s="17">
        <f>COUNTIF(INDEX(E147:INDEX($E$1:E147,IFERROR(LOOKUP(2,1/($F$1:F146=2),ROW($F$1:F146)-MIN(ROW($F$1:F146)-1)),1),),),E147)</f>
        <v>2</v>
      </c>
      <c r="G147" s="23">
        <f t="shared" si="28"/>
        <v>1</v>
      </c>
      <c r="H147" s="23">
        <f t="shared" si="29"/>
        <v>2</v>
      </c>
      <c r="I147" s="23">
        <f t="shared" si="30"/>
        <v>3</v>
      </c>
      <c r="J147" s="23">
        <f t="shared" si="31"/>
        <v>4</v>
      </c>
      <c r="K147" s="23">
        <f t="shared" si="32"/>
        <v>5</v>
      </c>
      <c r="L147" s="23">
        <f t="shared" si="33"/>
        <v>6</v>
      </c>
    </row>
    <row r="148" spans="1:12" ht="16.5" thickBot="1">
      <c r="A148" s="67">
        <f t="shared" si="34"/>
        <v>147</v>
      </c>
      <c r="B148" s="75"/>
      <c r="C148" s="26">
        <f>VLOOKUP(B148,Partition!$J$2:$K$38,2)</f>
        <v>0</v>
      </c>
      <c r="D148" s="27">
        <f>COUNTIF(INDEX(C148:INDEX($C$1:C148,IFERROR(LOOKUP(2,1/($D$1:D147=2),ROW($D$1:D147)-MIN(ROW($D$1:D147)-1)),1),),),C148)</f>
        <v>2</v>
      </c>
      <c r="E148" s="26" t="str">
        <f t="shared" si="35"/>
        <v/>
      </c>
      <c r="F148" s="17">
        <f>COUNTIF(INDEX(E148:INDEX($E$1:E148,IFERROR(LOOKUP(2,1/($F$1:F147=2),ROW($F$1:F147)-MIN(ROW($F$1:F147)-1)),1),),),E148)</f>
        <v>2</v>
      </c>
      <c r="G148" s="23">
        <f t="shared" si="28"/>
        <v>1</v>
      </c>
      <c r="H148" s="23">
        <f t="shared" si="29"/>
        <v>2</v>
      </c>
      <c r="I148" s="23">
        <f t="shared" si="30"/>
        <v>3</v>
      </c>
      <c r="J148" s="23">
        <f t="shared" si="31"/>
        <v>4</v>
      </c>
      <c r="K148" s="23">
        <f t="shared" si="32"/>
        <v>5</v>
      </c>
      <c r="L148" s="23">
        <f t="shared" si="33"/>
        <v>6</v>
      </c>
    </row>
    <row r="149" spans="1:12" ht="16.5" thickBot="1">
      <c r="A149" s="67">
        <f t="shared" si="34"/>
        <v>148</v>
      </c>
      <c r="B149" s="75"/>
      <c r="C149" s="26">
        <f>VLOOKUP(B149,Partition!$J$2:$K$38,2)</f>
        <v>0</v>
      </c>
      <c r="D149" s="27">
        <f>COUNTIF(INDEX(C149:INDEX($C$1:C149,IFERROR(LOOKUP(2,1/($D$1:D148=2),ROW($D$1:D148)-MIN(ROW($D$1:D148)-1)),1),),),C149)</f>
        <v>2</v>
      </c>
      <c r="E149" s="26" t="str">
        <f t="shared" si="35"/>
        <v/>
      </c>
      <c r="F149" s="17">
        <f>COUNTIF(INDEX(E149:INDEX($E$1:E149,IFERROR(LOOKUP(2,1/($F$1:F148=2),ROW($F$1:F148)-MIN(ROW($F$1:F148)-1)),1),),),E149)</f>
        <v>2</v>
      </c>
      <c r="G149" s="23">
        <f t="shared" si="28"/>
        <v>1</v>
      </c>
      <c r="H149" s="23">
        <f t="shared" si="29"/>
        <v>2</v>
      </c>
      <c r="I149" s="23">
        <f t="shared" si="30"/>
        <v>3</v>
      </c>
      <c r="J149" s="23">
        <f t="shared" si="31"/>
        <v>4</v>
      </c>
      <c r="K149" s="23">
        <f t="shared" si="32"/>
        <v>5</v>
      </c>
      <c r="L149" s="23">
        <f t="shared" si="33"/>
        <v>6</v>
      </c>
    </row>
    <row r="150" spans="1:12" ht="16.5" thickBot="1">
      <c r="A150" s="67">
        <f t="shared" si="34"/>
        <v>149</v>
      </c>
      <c r="B150" s="75"/>
      <c r="C150" s="26">
        <f>VLOOKUP(B150,Partition!$J$2:$K$38,2)</f>
        <v>0</v>
      </c>
      <c r="D150" s="27">
        <f>COUNTIF(INDEX(C150:INDEX($C$1:C150,IFERROR(LOOKUP(2,1/($D$1:D149=2),ROW($D$1:D149)-MIN(ROW($D$1:D149)-1)),1),),),C150)</f>
        <v>2</v>
      </c>
      <c r="E150" s="26" t="str">
        <f t="shared" si="35"/>
        <v/>
      </c>
      <c r="F150" s="17">
        <f>COUNTIF(INDEX(E150:INDEX($E$1:E150,IFERROR(LOOKUP(2,1/($F$1:F149=2),ROW($F$1:F149)-MIN(ROW($F$1:F149)-1)),1),),),E150)</f>
        <v>2</v>
      </c>
      <c r="G150" s="23">
        <f t="shared" si="28"/>
        <v>1</v>
      </c>
      <c r="H150" s="23">
        <f t="shared" si="29"/>
        <v>2</v>
      </c>
      <c r="I150" s="23">
        <f t="shared" si="30"/>
        <v>3</v>
      </c>
      <c r="J150" s="23">
        <f t="shared" si="31"/>
        <v>4</v>
      </c>
      <c r="K150" s="23">
        <f t="shared" si="32"/>
        <v>5</v>
      </c>
      <c r="L150" s="23">
        <f t="shared" si="33"/>
        <v>6</v>
      </c>
    </row>
    <row r="151" spans="1:12" ht="16.5" thickBot="1">
      <c r="A151" s="67">
        <f t="shared" si="34"/>
        <v>150</v>
      </c>
      <c r="B151" s="75"/>
      <c r="C151" s="26">
        <f>VLOOKUP(B151,Partition!$J$2:$K$38,2)</f>
        <v>0</v>
      </c>
      <c r="D151" s="27">
        <f>COUNTIF(INDEX(C151:INDEX($C$1:C151,IFERROR(LOOKUP(2,1/($D$1:D150=2),ROW($D$1:D150)-MIN(ROW($D$1:D150)-1)),1),),),C151)</f>
        <v>2</v>
      </c>
      <c r="E151" s="26" t="str">
        <f t="shared" si="35"/>
        <v/>
      </c>
      <c r="F151" s="17">
        <f>COUNTIF(INDEX(E151:INDEX($E$1:E151,IFERROR(LOOKUP(2,1/($F$1:F150=2),ROW($F$1:F150)-MIN(ROW($F$1:F150)-1)),1),),),E151)</f>
        <v>2</v>
      </c>
      <c r="G151" s="23">
        <f t="shared" si="28"/>
        <v>1</v>
      </c>
      <c r="H151" s="23">
        <f t="shared" si="29"/>
        <v>2</v>
      </c>
      <c r="I151" s="23">
        <f t="shared" si="30"/>
        <v>3</v>
      </c>
      <c r="J151" s="23">
        <f t="shared" si="31"/>
        <v>4</v>
      </c>
      <c r="K151" s="23">
        <f t="shared" si="32"/>
        <v>5</v>
      </c>
      <c r="L151" s="23">
        <f t="shared" si="33"/>
        <v>6</v>
      </c>
    </row>
    <row r="152" spans="1:12" ht="16.5" thickBot="1">
      <c r="A152" s="67">
        <f t="shared" si="34"/>
        <v>151</v>
      </c>
      <c r="B152" s="75"/>
      <c r="C152" s="26">
        <f>VLOOKUP(B152,Partition!$J$2:$K$38,2)</f>
        <v>0</v>
      </c>
      <c r="D152" s="27">
        <f>COUNTIF(INDEX(C152:INDEX($C$1:C152,IFERROR(LOOKUP(2,1/($D$1:D151=2),ROW($D$1:D151)-MIN(ROW($D$1:D151)-1)),1),),),C152)</f>
        <v>2</v>
      </c>
      <c r="E152" s="26" t="str">
        <f t="shared" si="35"/>
        <v/>
      </c>
      <c r="F152" s="17">
        <f>COUNTIF(INDEX(E152:INDEX($E$1:E152,IFERROR(LOOKUP(2,1/($F$1:F151=2),ROW($F$1:F151)-MIN(ROW($F$1:F151)-1)),1),),),E152)</f>
        <v>2</v>
      </c>
      <c r="G152" s="23">
        <f t="shared" si="28"/>
        <v>1</v>
      </c>
      <c r="H152" s="23">
        <f t="shared" si="29"/>
        <v>2</v>
      </c>
      <c r="I152" s="23">
        <f t="shared" si="30"/>
        <v>3</v>
      </c>
      <c r="J152" s="23">
        <f t="shared" si="31"/>
        <v>4</v>
      </c>
      <c r="K152" s="23">
        <f t="shared" si="32"/>
        <v>5</v>
      </c>
      <c r="L152" s="23">
        <f t="shared" si="33"/>
        <v>6</v>
      </c>
    </row>
    <row r="153" spans="1:12" ht="16.5" thickBot="1">
      <c r="A153" s="67">
        <f t="shared" si="34"/>
        <v>152</v>
      </c>
      <c r="B153" s="75"/>
      <c r="C153" s="26">
        <f>VLOOKUP(B153,Partition!$J$2:$K$38,2)</f>
        <v>0</v>
      </c>
      <c r="D153" s="27">
        <f>COUNTIF(INDEX(C153:INDEX($C$1:C153,IFERROR(LOOKUP(2,1/($D$1:D152=2),ROW($D$1:D152)-MIN(ROW($D$1:D152)-1)),1),),),C153)</f>
        <v>2</v>
      </c>
      <c r="E153" s="26" t="str">
        <f t="shared" si="35"/>
        <v/>
      </c>
      <c r="F153" s="17">
        <f>COUNTIF(INDEX(E153:INDEX($E$1:E153,IFERROR(LOOKUP(2,1/($F$1:F152=2),ROW($F$1:F152)-MIN(ROW($F$1:F152)-1)),1),),),E153)</f>
        <v>2</v>
      </c>
      <c r="G153" s="23">
        <f t="shared" si="28"/>
        <v>1</v>
      </c>
      <c r="H153" s="23">
        <f t="shared" si="29"/>
        <v>2</v>
      </c>
      <c r="I153" s="23">
        <f t="shared" si="30"/>
        <v>3</v>
      </c>
      <c r="J153" s="23">
        <f t="shared" si="31"/>
        <v>4</v>
      </c>
      <c r="K153" s="23">
        <f t="shared" si="32"/>
        <v>5</v>
      </c>
      <c r="L153" s="23">
        <f t="shared" si="33"/>
        <v>6</v>
      </c>
    </row>
    <row r="154" spans="1:12" ht="16.5" thickBot="1">
      <c r="A154" s="67">
        <f t="shared" si="34"/>
        <v>153</v>
      </c>
      <c r="B154" s="75"/>
      <c r="C154" s="26">
        <f>VLOOKUP(B154,Partition!$J$2:$K$38,2)</f>
        <v>0</v>
      </c>
      <c r="D154" s="27">
        <f>COUNTIF(INDEX(C154:INDEX($C$1:C154,IFERROR(LOOKUP(2,1/($D$1:D153=2),ROW($D$1:D153)-MIN(ROW($D$1:D153)-1)),1),),),C154)</f>
        <v>2</v>
      </c>
      <c r="E154" s="26" t="str">
        <f t="shared" si="35"/>
        <v/>
      </c>
      <c r="F154" s="17">
        <f>COUNTIF(INDEX(E154:INDEX($E$1:E154,IFERROR(LOOKUP(2,1/($F$1:F153=2),ROW($F$1:F153)-MIN(ROW($F$1:F153)-1)),1),),),E154)</f>
        <v>2</v>
      </c>
      <c r="G154" s="23">
        <f t="shared" si="28"/>
        <v>1</v>
      </c>
      <c r="H154" s="23">
        <f t="shared" si="29"/>
        <v>2</v>
      </c>
      <c r="I154" s="23">
        <f t="shared" si="30"/>
        <v>3</v>
      </c>
      <c r="J154" s="23">
        <f t="shared" si="31"/>
        <v>4</v>
      </c>
      <c r="K154" s="23">
        <f t="shared" si="32"/>
        <v>5</v>
      </c>
      <c r="L154" s="23">
        <f t="shared" si="33"/>
        <v>6</v>
      </c>
    </row>
    <row r="155" spans="1:12" ht="16.5" thickBot="1">
      <c r="A155" s="67">
        <f t="shared" si="34"/>
        <v>154</v>
      </c>
      <c r="B155" s="75"/>
      <c r="C155" s="26">
        <f>VLOOKUP(B155,Partition!$J$2:$K$38,2)</f>
        <v>0</v>
      </c>
      <c r="D155" s="27">
        <f>COUNTIF(INDEX(C155:INDEX($C$1:C155,IFERROR(LOOKUP(2,1/($D$1:D154=2),ROW($D$1:D154)-MIN(ROW($D$1:D154)-1)),1),),),C155)</f>
        <v>2</v>
      </c>
      <c r="E155" s="26" t="str">
        <f t="shared" si="35"/>
        <v/>
      </c>
      <c r="F155" s="17">
        <f>COUNTIF(INDEX(E155:INDEX($E$1:E155,IFERROR(LOOKUP(2,1/($F$1:F154=2),ROW($F$1:F154)-MIN(ROW($F$1:F154)-1)),1),),),E155)</f>
        <v>2</v>
      </c>
      <c r="G155" s="23">
        <f t="shared" si="28"/>
        <v>1</v>
      </c>
      <c r="H155" s="23">
        <f t="shared" si="29"/>
        <v>2</v>
      </c>
      <c r="I155" s="23">
        <f t="shared" si="30"/>
        <v>3</v>
      </c>
      <c r="J155" s="23">
        <f t="shared" si="31"/>
        <v>4</v>
      </c>
      <c r="K155" s="23">
        <f t="shared" si="32"/>
        <v>5</v>
      </c>
      <c r="L155" s="23">
        <f t="shared" si="33"/>
        <v>6</v>
      </c>
    </row>
    <row r="156" spans="1:12" ht="16.5" thickBot="1">
      <c r="A156" s="67">
        <f t="shared" si="34"/>
        <v>155</v>
      </c>
      <c r="B156" s="75"/>
      <c r="C156" s="26">
        <f>VLOOKUP(B156,Partition!$J$2:$K$38,2)</f>
        <v>0</v>
      </c>
      <c r="D156" s="27">
        <f>COUNTIF(INDEX(C156:INDEX($C$1:C156,IFERROR(LOOKUP(2,1/($D$1:D155=2),ROW($D$1:D155)-MIN(ROW($D$1:D155)-1)),1),),),C156)</f>
        <v>2</v>
      </c>
      <c r="E156" s="26" t="str">
        <f t="shared" si="35"/>
        <v/>
      </c>
      <c r="F156" s="17">
        <f>COUNTIF(INDEX(E156:INDEX($E$1:E156,IFERROR(LOOKUP(2,1/($F$1:F155=2),ROW($F$1:F155)-MIN(ROW($F$1:F155)-1)),1),),),E156)</f>
        <v>2</v>
      </c>
      <c r="G156" s="23">
        <f t="shared" si="28"/>
        <v>1</v>
      </c>
      <c r="H156" s="23">
        <f t="shared" si="29"/>
        <v>2</v>
      </c>
      <c r="I156" s="23">
        <f t="shared" si="30"/>
        <v>3</v>
      </c>
      <c r="J156" s="23">
        <f t="shared" si="31"/>
        <v>4</v>
      </c>
      <c r="K156" s="23">
        <f t="shared" si="32"/>
        <v>5</v>
      </c>
      <c r="L156" s="23">
        <f t="shared" si="33"/>
        <v>6</v>
      </c>
    </row>
    <row r="157" spans="1:12" ht="16.5" thickBot="1">
      <c r="A157" s="67">
        <f t="shared" si="34"/>
        <v>156</v>
      </c>
      <c r="B157" s="75"/>
      <c r="C157" s="26">
        <f>VLOOKUP(B157,Partition!$J$2:$K$38,2)</f>
        <v>0</v>
      </c>
      <c r="D157" s="27">
        <f>COUNTIF(INDEX(C157:INDEX($C$1:C157,IFERROR(LOOKUP(2,1/($D$1:D156=2),ROW($D$1:D156)-MIN(ROW($D$1:D156)-1)),1),),),C157)</f>
        <v>2</v>
      </c>
      <c r="E157" s="26" t="str">
        <f t="shared" si="35"/>
        <v/>
      </c>
      <c r="F157" s="17">
        <f>COUNTIF(INDEX(E157:INDEX($E$1:E157,IFERROR(LOOKUP(2,1/($F$1:F156=2),ROW($F$1:F156)-MIN(ROW($F$1:F156)-1)),1),),),E157)</f>
        <v>2</v>
      </c>
      <c r="G157" s="23">
        <f t="shared" si="28"/>
        <v>1</v>
      </c>
      <c r="H157" s="23">
        <f t="shared" si="29"/>
        <v>2</v>
      </c>
      <c r="I157" s="23">
        <f t="shared" si="30"/>
        <v>3</v>
      </c>
      <c r="J157" s="23">
        <f t="shared" si="31"/>
        <v>4</v>
      </c>
      <c r="K157" s="23">
        <f t="shared" si="32"/>
        <v>5</v>
      </c>
      <c r="L157" s="23">
        <f t="shared" si="33"/>
        <v>6</v>
      </c>
    </row>
    <row r="158" spans="1:12" ht="16.5" thickBot="1">
      <c r="A158" s="67">
        <f t="shared" si="34"/>
        <v>157</v>
      </c>
      <c r="B158" s="75"/>
      <c r="C158" s="26">
        <f>VLOOKUP(B158,Partition!$J$2:$K$38,2)</f>
        <v>0</v>
      </c>
      <c r="D158" s="27">
        <f>COUNTIF(INDEX(C158:INDEX($C$1:C158,IFERROR(LOOKUP(2,1/($D$1:D157=2),ROW($D$1:D157)-MIN(ROW($D$1:D157)-1)),1),),),C158)</f>
        <v>2</v>
      </c>
      <c r="E158" s="26" t="str">
        <f t="shared" si="35"/>
        <v/>
      </c>
      <c r="F158" s="17">
        <f>COUNTIF(INDEX(E158:INDEX($E$1:E158,IFERROR(LOOKUP(2,1/($F$1:F157=2),ROW($F$1:F157)-MIN(ROW($F$1:F157)-1)),1),),),E158)</f>
        <v>2</v>
      </c>
      <c r="G158" s="23">
        <f t="shared" si="28"/>
        <v>1</v>
      </c>
      <c r="H158" s="23">
        <f t="shared" si="29"/>
        <v>2</v>
      </c>
      <c r="I158" s="23">
        <f t="shared" si="30"/>
        <v>3</v>
      </c>
      <c r="J158" s="23">
        <f t="shared" si="31"/>
        <v>4</v>
      </c>
      <c r="K158" s="23">
        <f t="shared" si="32"/>
        <v>5</v>
      </c>
      <c r="L158" s="23">
        <f t="shared" si="33"/>
        <v>6</v>
      </c>
    </row>
    <row r="159" spans="1:12" ht="16.5" thickBot="1">
      <c r="A159" s="67">
        <f t="shared" si="34"/>
        <v>158</v>
      </c>
      <c r="B159" s="75"/>
      <c r="C159" s="26">
        <f>VLOOKUP(B159,Partition!$J$2:$K$38,2)</f>
        <v>0</v>
      </c>
      <c r="D159" s="27">
        <f>COUNTIF(INDEX(C159:INDEX($C$1:C159,IFERROR(LOOKUP(2,1/($D$1:D158=2),ROW($D$1:D158)-MIN(ROW($D$1:D158)-1)),1),),),C159)</f>
        <v>2</v>
      </c>
      <c r="E159" s="26" t="str">
        <f t="shared" si="35"/>
        <v/>
      </c>
      <c r="F159" s="17">
        <f>COUNTIF(INDEX(E159:INDEX($E$1:E159,IFERROR(LOOKUP(2,1/($F$1:F158=2),ROW($F$1:F158)-MIN(ROW($F$1:F158)-1)),1),),),E159)</f>
        <v>2</v>
      </c>
      <c r="G159" s="23">
        <f t="shared" si="28"/>
        <v>1</v>
      </c>
      <c r="H159" s="23">
        <f t="shared" si="29"/>
        <v>2</v>
      </c>
      <c r="I159" s="23">
        <f t="shared" si="30"/>
        <v>3</v>
      </c>
      <c r="J159" s="23">
        <f t="shared" si="31"/>
        <v>4</v>
      </c>
      <c r="K159" s="23">
        <f t="shared" si="32"/>
        <v>5</v>
      </c>
      <c r="L159" s="23">
        <f t="shared" si="33"/>
        <v>6</v>
      </c>
    </row>
    <row r="160" spans="1:12" ht="16.5" thickBot="1">
      <c r="A160" s="67">
        <f t="shared" si="34"/>
        <v>159</v>
      </c>
      <c r="B160" s="75"/>
      <c r="C160" s="26">
        <f>VLOOKUP(B160,Partition!$J$2:$K$38,2)</f>
        <v>0</v>
      </c>
      <c r="D160" s="27">
        <f>COUNTIF(INDEX(C160:INDEX($C$1:C160,IFERROR(LOOKUP(2,1/($D$1:D159=2),ROW($D$1:D159)-MIN(ROW($D$1:D159)-1)),1),),),C160)</f>
        <v>2</v>
      </c>
      <c r="E160" s="26" t="str">
        <f t="shared" si="35"/>
        <v/>
      </c>
      <c r="F160" s="17">
        <f>COUNTIF(INDEX(E160:INDEX($E$1:E160,IFERROR(LOOKUP(2,1/($F$1:F159=2),ROW($F$1:F159)-MIN(ROW($F$1:F159)-1)),1),),),E160)</f>
        <v>2</v>
      </c>
      <c r="G160" s="23">
        <f t="shared" si="28"/>
        <v>1</v>
      </c>
      <c r="H160" s="23">
        <f t="shared" si="29"/>
        <v>2</v>
      </c>
      <c r="I160" s="23">
        <f t="shared" si="30"/>
        <v>3</v>
      </c>
      <c r="J160" s="23">
        <f t="shared" si="31"/>
        <v>4</v>
      </c>
      <c r="K160" s="23">
        <f t="shared" si="32"/>
        <v>5</v>
      </c>
      <c r="L160" s="23">
        <f t="shared" si="33"/>
        <v>6</v>
      </c>
    </row>
    <row r="161" spans="1:12" ht="16.5" thickBot="1">
      <c r="A161" s="67">
        <f t="shared" si="34"/>
        <v>160</v>
      </c>
      <c r="B161" s="75"/>
      <c r="C161" s="26">
        <f>VLOOKUP(B161,Partition!$J$2:$K$38,2)</f>
        <v>0</v>
      </c>
      <c r="D161" s="27">
        <f>COUNTIF(INDEX(C161:INDEX($C$1:C161,IFERROR(LOOKUP(2,1/($D$1:D160=2),ROW($D$1:D160)-MIN(ROW($D$1:D160)-1)),1),),),C161)</f>
        <v>2</v>
      </c>
      <c r="E161" s="26" t="str">
        <f t="shared" si="35"/>
        <v/>
      </c>
      <c r="F161" s="17">
        <f>COUNTIF(INDEX(E161:INDEX($E$1:E161,IFERROR(LOOKUP(2,1/($F$1:F160=2),ROW($F$1:F160)-MIN(ROW($F$1:F160)-1)),1),),),E161)</f>
        <v>2</v>
      </c>
      <c r="G161" s="23">
        <f t="shared" si="28"/>
        <v>1</v>
      </c>
      <c r="H161" s="23">
        <f t="shared" si="29"/>
        <v>2</v>
      </c>
      <c r="I161" s="23">
        <f t="shared" si="30"/>
        <v>3</v>
      </c>
      <c r="J161" s="23">
        <f t="shared" si="31"/>
        <v>4</v>
      </c>
      <c r="K161" s="23">
        <f t="shared" si="32"/>
        <v>5</v>
      </c>
      <c r="L161" s="23">
        <f t="shared" si="33"/>
        <v>6</v>
      </c>
    </row>
    <row r="162" spans="1:12" ht="16.5" thickBot="1">
      <c r="A162" s="67">
        <f t="shared" si="34"/>
        <v>161</v>
      </c>
      <c r="B162" s="75"/>
      <c r="C162" s="26">
        <f>VLOOKUP(B162,Partition!$J$2:$K$38,2)</f>
        <v>0</v>
      </c>
      <c r="D162" s="27">
        <f>COUNTIF(INDEX(C162:INDEX($C$1:C162,IFERROR(LOOKUP(2,1/($D$1:D161=2),ROW($D$1:D161)-MIN(ROW($D$1:D161)-1)),1),),),C162)</f>
        <v>2</v>
      </c>
      <c r="E162" s="26" t="str">
        <f t="shared" si="35"/>
        <v/>
      </c>
      <c r="F162" s="17">
        <f>COUNTIF(INDEX(E162:INDEX($E$1:E162,IFERROR(LOOKUP(2,1/($F$1:F161=2),ROW($F$1:F161)-MIN(ROW($F$1:F161)-1)),1),),),E162)</f>
        <v>2</v>
      </c>
      <c r="G162" s="23">
        <f t="shared" si="28"/>
        <v>1</v>
      </c>
      <c r="H162" s="23">
        <f t="shared" si="29"/>
        <v>2</v>
      </c>
      <c r="I162" s="23">
        <f t="shared" si="30"/>
        <v>3</v>
      </c>
      <c r="J162" s="23">
        <f t="shared" si="31"/>
        <v>4</v>
      </c>
      <c r="K162" s="23">
        <f t="shared" si="32"/>
        <v>5</v>
      </c>
      <c r="L162" s="23">
        <f t="shared" si="33"/>
        <v>6</v>
      </c>
    </row>
    <row r="163" spans="1:12" ht="16.5" thickBot="1">
      <c r="A163" s="67">
        <f t="shared" si="34"/>
        <v>162</v>
      </c>
      <c r="B163" s="75"/>
      <c r="C163" s="26">
        <f>VLOOKUP(B163,Partition!$J$2:$K$38,2)</f>
        <v>0</v>
      </c>
      <c r="D163" s="27">
        <f>COUNTIF(INDEX(C163:INDEX($C$1:C163,IFERROR(LOOKUP(2,1/($D$1:D162=2),ROW($D$1:D162)-MIN(ROW($D$1:D162)-1)),1),),),C163)</f>
        <v>2</v>
      </c>
      <c r="E163" s="26" t="str">
        <f t="shared" si="35"/>
        <v/>
      </c>
      <c r="F163" s="17">
        <f>COUNTIF(INDEX(E163:INDEX($E$1:E163,IFERROR(LOOKUP(2,1/($F$1:F162=2),ROW($F$1:F162)-MIN(ROW($F$1:F162)-1)),1),),),E163)</f>
        <v>2</v>
      </c>
      <c r="G163" s="23">
        <f t="shared" si="28"/>
        <v>1</v>
      </c>
      <c r="H163" s="23">
        <f t="shared" si="29"/>
        <v>2</v>
      </c>
      <c r="I163" s="23">
        <f t="shared" si="30"/>
        <v>3</v>
      </c>
      <c r="J163" s="23">
        <f t="shared" si="31"/>
        <v>4</v>
      </c>
      <c r="K163" s="23">
        <f t="shared" si="32"/>
        <v>5</v>
      </c>
      <c r="L163" s="23">
        <f t="shared" si="33"/>
        <v>6</v>
      </c>
    </row>
    <row r="164" spans="1:12" ht="16.5" thickBot="1">
      <c r="A164" s="67">
        <f t="shared" si="34"/>
        <v>163</v>
      </c>
      <c r="B164" s="75"/>
      <c r="C164" s="26">
        <f>VLOOKUP(B164,Partition!$J$2:$K$38,2)</f>
        <v>0</v>
      </c>
      <c r="D164" s="27">
        <f>COUNTIF(INDEX(C164:INDEX($C$1:C164,IFERROR(LOOKUP(2,1/($D$1:D163=2),ROW($D$1:D163)-MIN(ROW($D$1:D163)-1)),1),),),C164)</f>
        <v>2</v>
      </c>
      <c r="E164" s="26" t="str">
        <f t="shared" si="35"/>
        <v/>
      </c>
      <c r="F164" s="17">
        <f>COUNTIF(INDEX(E164:INDEX($E$1:E164,IFERROR(LOOKUP(2,1/($F$1:F163=2),ROW($F$1:F163)-MIN(ROW($F$1:F163)-1)),1),),),E164)</f>
        <v>2</v>
      </c>
      <c r="G164" s="23">
        <f t="shared" si="28"/>
        <v>1</v>
      </c>
      <c r="H164" s="23">
        <f t="shared" si="29"/>
        <v>2</v>
      </c>
      <c r="I164" s="23">
        <f t="shared" si="30"/>
        <v>3</v>
      </c>
      <c r="J164" s="23">
        <f t="shared" si="31"/>
        <v>4</v>
      </c>
      <c r="K164" s="23">
        <f t="shared" si="32"/>
        <v>5</v>
      </c>
      <c r="L164" s="23">
        <f t="shared" si="33"/>
        <v>6</v>
      </c>
    </row>
    <row r="165" spans="1:12" ht="16.5" thickBot="1">
      <c r="A165" s="67">
        <f t="shared" si="34"/>
        <v>164</v>
      </c>
      <c r="B165" s="75"/>
      <c r="C165" s="26">
        <f>VLOOKUP(B165,Partition!$J$2:$K$38,2)</f>
        <v>0</v>
      </c>
      <c r="D165" s="27">
        <f>COUNTIF(INDEX(C165:INDEX($C$1:C165,IFERROR(LOOKUP(2,1/($D$1:D164=2),ROW($D$1:D164)-MIN(ROW($D$1:D164)-1)),1),),),C165)</f>
        <v>2</v>
      </c>
      <c r="E165" s="26" t="str">
        <f t="shared" si="35"/>
        <v/>
      </c>
      <c r="F165" s="17">
        <f>COUNTIF(INDEX(E165:INDEX($E$1:E165,IFERROR(LOOKUP(2,1/($F$1:F164=2),ROW($F$1:F164)-MIN(ROW($F$1:F164)-1)),1),),),E165)</f>
        <v>2</v>
      </c>
      <c r="G165" s="23">
        <f t="shared" si="28"/>
        <v>1</v>
      </c>
      <c r="H165" s="23">
        <f t="shared" si="29"/>
        <v>2</v>
      </c>
      <c r="I165" s="23">
        <f t="shared" si="30"/>
        <v>3</v>
      </c>
      <c r="J165" s="23">
        <f t="shared" si="31"/>
        <v>4</v>
      </c>
      <c r="K165" s="23">
        <f t="shared" si="32"/>
        <v>5</v>
      </c>
      <c r="L165" s="23">
        <f t="shared" si="33"/>
        <v>6</v>
      </c>
    </row>
    <row r="166" spans="1:12" ht="16.5" thickBot="1">
      <c r="A166" s="67">
        <f t="shared" si="34"/>
        <v>165</v>
      </c>
      <c r="B166" s="75"/>
      <c r="C166" s="26">
        <f>VLOOKUP(B166,Partition!$J$2:$K$38,2)</f>
        <v>0</v>
      </c>
      <c r="D166" s="27">
        <f>COUNTIF(INDEX(C166:INDEX($C$1:C166,IFERROR(LOOKUP(2,1/($D$1:D165=2),ROW($D$1:D165)-MIN(ROW($D$1:D165)-1)),1),),),C166)</f>
        <v>2</v>
      </c>
      <c r="E166" s="26" t="str">
        <f t="shared" si="35"/>
        <v/>
      </c>
      <c r="F166" s="17">
        <f>COUNTIF(INDEX(E166:INDEX($E$1:E166,IFERROR(LOOKUP(2,1/($F$1:F165=2),ROW($F$1:F165)-MIN(ROW($F$1:F165)-1)),1),),),E166)</f>
        <v>2</v>
      </c>
      <c r="G166" s="23">
        <f t="shared" ref="G166:G229" si="36">IF(C165&lt;&gt;0,C165,G165)</f>
        <v>1</v>
      </c>
      <c r="H166" s="23">
        <f t="shared" ref="H166:H229" si="37">IF(AND(G165&lt;&gt;G166,G165&lt;&gt;G166,G165&lt;&gt;0),G165,H165)</f>
        <v>2</v>
      </c>
      <c r="I166" s="23">
        <f t="shared" ref="I166:I229" si="38">IF(AND(H165&lt;&gt;G166,H165&lt;&gt;H166,H165&lt;&gt;0),H165,I165)</f>
        <v>3</v>
      </c>
      <c r="J166" s="23">
        <f t="shared" ref="J166:J229" si="39">IF(AND(I165&lt;&gt;G166,I165&lt;&gt;I166,I165&lt;&gt;0),I165,J165)</f>
        <v>4</v>
      </c>
      <c r="K166" s="23">
        <f t="shared" ref="K166:K229" si="40">IF(AND(J165&lt;&gt;G166,J165&lt;&gt;J166,J165&lt;&gt;0),J165,K165)</f>
        <v>5</v>
      </c>
      <c r="L166" s="23">
        <f t="shared" ref="L166:L229" si="41">IF(AND(K165&lt;&gt;G166,K165&lt;&gt;K166,K165&lt;&gt;0),K165,L165)</f>
        <v>6</v>
      </c>
    </row>
    <row r="167" spans="1:12" ht="16.5" thickBot="1">
      <c r="A167" s="67">
        <f t="shared" si="34"/>
        <v>166</v>
      </c>
      <c r="B167" s="75"/>
      <c r="C167" s="26">
        <f>VLOOKUP(B167,Partition!$J$2:$K$38,2)</f>
        <v>0</v>
      </c>
      <c r="D167" s="27">
        <f>COUNTIF(INDEX(C167:INDEX($C$1:C167,IFERROR(LOOKUP(2,1/($D$1:D166=2),ROW($D$1:D166)-MIN(ROW($D$1:D166)-1)),1),),),C167)</f>
        <v>2</v>
      </c>
      <c r="E167" s="26" t="str">
        <f t="shared" si="35"/>
        <v/>
      </c>
      <c r="F167" s="17">
        <f>COUNTIF(INDEX(E167:INDEX($E$1:E167,IFERROR(LOOKUP(2,1/($F$1:F166=2),ROW($F$1:F166)-MIN(ROW($F$1:F166)-1)),1),),),E167)</f>
        <v>2</v>
      </c>
      <c r="G167" s="23">
        <f t="shared" si="36"/>
        <v>1</v>
      </c>
      <c r="H167" s="23">
        <f t="shared" si="37"/>
        <v>2</v>
      </c>
      <c r="I167" s="23">
        <f t="shared" si="38"/>
        <v>3</v>
      </c>
      <c r="J167" s="23">
        <f t="shared" si="39"/>
        <v>4</v>
      </c>
      <c r="K167" s="23">
        <f t="shared" si="40"/>
        <v>5</v>
      </c>
      <c r="L167" s="23">
        <f t="shared" si="41"/>
        <v>6</v>
      </c>
    </row>
    <row r="168" spans="1:12" ht="16.5" thickBot="1">
      <c r="A168" s="67">
        <f t="shared" si="34"/>
        <v>167</v>
      </c>
      <c r="B168" s="75"/>
      <c r="C168" s="26">
        <f>VLOOKUP(B168,Partition!$J$2:$K$38,2)</f>
        <v>0</v>
      </c>
      <c r="D168" s="27">
        <f>COUNTIF(INDEX(C168:INDEX($C$1:C168,IFERROR(LOOKUP(2,1/($D$1:D167=2),ROW($D$1:D167)-MIN(ROW($D$1:D167)-1)),1),),),C168)</f>
        <v>2</v>
      </c>
      <c r="E168" s="26" t="str">
        <f t="shared" si="35"/>
        <v/>
      </c>
      <c r="F168" s="17">
        <f>COUNTIF(INDEX(E168:INDEX($E$1:E168,IFERROR(LOOKUP(2,1/($F$1:F167=2),ROW($F$1:F167)-MIN(ROW($F$1:F167)-1)),1),),),E168)</f>
        <v>2</v>
      </c>
      <c r="G168" s="23">
        <f t="shared" si="36"/>
        <v>1</v>
      </c>
      <c r="H168" s="23">
        <f t="shared" si="37"/>
        <v>2</v>
      </c>
      <c r="I168" s="23">
        <f t="shared" si="38"/>
        <v>3</v>
      </c>
      <c r="J168" s="23">
        <f t="shared" si="39"/>
        <v>4</v>
      </c>
      <c r="K168" s="23">
        <f t="shared" si="40"/>
        <v>5</v>
      </c>
      <c r="L168" s="23">
        <f t="shared" si="41"/>
        <v>6</v>
      </c>
    </row>
    <row r="169" spans="1:12" ht="16.5" thickBot="1">
      <c r="A169" s="67">
        <f t="shared" si="34"/>
        <v>168</v>
      </c>
      <c r="B169" s="75"/>
      <c r="C169" s="26">
        <f>VLOOKUP(B169,Partition!$J$2:$K$38,2)</f>
        <v>0</v>
      </c>
      <c r="D169" s="27">
        <f>COUNTIF(INDEX(C169:INDEX($C$1:C169,IFERROR(LOOKUP(2,1/($D$1:D168=2),ROW($D$1:D168)-MIN(ROW($D$1:D168)-1)),1),),),C169)</f>
        <v>2</v>
      </c>
      <c r="E169" s="26" t="str">
        <f t="shared" si="35"/>
        <v/>
      </c>
      <c r="F169" s="17">
        <f>COUNTIF(INDEX(E169:INDEX($E$1:E169,IFERROR(LOOKUP(2,1/($F$1:F168=2),ROW($F$1:F168)-MIN(ROW($F$1:F168)-1)),1),),),E169)</f>
        <v>2</v>
      </c>
      <c r="G169" s="23">
        <f t="shared" si="36"/>
        <v>1</v>
      </c>
      <c r="H169" s="23">
        <f t="shared" si="37"/>
        <v>2</v>
      </c>
      <c r="I169" s="23">
        <f t="shared" si="38"/>
        <v>3</v>
      </c>
      <c r="J169" s="23">
        <f t="shared" si="39"/>
        <v>4</v>
      </c>
      <c r="K169" s="23">
        <f t="shared" si="40"/>
        <v>5</v>
      </c>
      <c r="L169" s="23">
        <f t="shared" si="41"/>
        <v>6</v>
      </c>
    </row>
    <row r="170" spans="1:12" ht="16.5" thickBot="1">
      <c r="A170" s="67">
        <f t="shared" si="34"/>
        <v>169</v>
      </c>
      <c r="B170" s="75"/>
      <c r="C170" s="26">
        <f>VLOOKUP(B170,Partition!$J$2:$K$38,2)</f>
        <v>0</v>
      </c>
      <c r="D170" s="27">
        <f>COUNTIF(INDEX(C170:INDEX($C$1:C170,IFERROR(LOOKUP(2,1/($D$1:D169=2),ROW($D$1:D169)-MIN(ROW($D$1:D169)-1)),1),),),C170)</f>
        <v>2</v>
      </c>
      <c r="E170" s="26" t="str">
        <f t="shared" si="35"/>
        <v/>
      </c>
      <c r="F170" s="17">
        <f>COUNTIF(INDEX(E170:INDEX($E$1:E170,IFERROR(LOOKUP(2,1/($F$1:F169=2),ROW($F$1:F169)-MIN(ROW($F$1:F169)-1)),1),),),E170)</f>
        <v>2</v>
      </c>
      <c r="G170" s="23">
        <f t="shared" si="36"/>
        <v>1</v>
      </c>
      <c r="H170" s="23">
        <f t="shared" si="37"/>
        <v>2</v>
      </c>
      <c r="I170" s="23">
        <f t="shared" si="38"/>
        <v>3</v>
      </c>
      <c r="J170" s="23">
        <f t="shared" si="39"/>
        <v>4</v>
      </c>
      <c r="K170" s="23">
        <f t="shared" si="40"/>
        <v>5</v>
      </c>
      <c r="L170" s="23">
        <f t="shared" si="41"/>
        <v>6</v>
      </c>
    </row>
    <row r="171" spans="1:12" ht="16.5" thickBot="1">
      <c r="A171" s="67">
        <f t="shared" si="34"/>
        <v>170</v>
      </c>
      <c r="B171" s="75"/>
      <c r="C171" s="26">
        <f>VLOOKUP(B171,Partition!$J$2:$K$38,2)</f>
        <v>0</v>
      </c>
      <c r="D171" s="27">
        <f>COUNTIF(INDEX(C171:INDEX($C$1:C171,IFERROR(LOOKUP(2,1/($D$1:D170=2),ROW($D$1:D170)-MIN(ROW($D$1:D170)-1)),1),),),C171)</f>
        <v>2</v>
      </c>
      <c r="E171" s="26" t="str">
        <f t="shared" si="35"/>
        <v/>
      </c>
      <c r="F171" s="17">
        <f>COUNTIF(INDEX(E171:INDEX($E$1:E171,IFERROR(LOOKUP(2,1/($F$1:F170=2),ROW($F$1:F170)-MIN(ROW($F$1:F170)-1)),1),),),E171)</f>
        <v>2</v>
      </c>
      <c r="G171" s="23">
        <f t="shared" si="36"/>
        <v>1</v>
      </c>
      <c r="H171" s="23">
        <f t="shared" si="37"/>
        <v>2</v>
      </c>
      <c r="I171" s="23">
        <f t="shared" si="38"/>
        <v>3</v>
      </c>
      <c r="J171" s="23">
        <f t="shared" si="39"/>
        <v>4</v>
      </c>
      <c r="K171" s="23">
        <f t="shared" si="40"/>
        <v>5</v>
      </c>
      <c r="L171" s="23">
        <f t="shared" si="41"/>
        <v>6</v>
      </c>
    </row>
    <row r="172" spans="1:12" ht="16.5" thickBot="1">
      <c r="A172" s="67">
        <f t="shared" si="34"/>
        <v>171</v>
      </c>
      <c r="B172" s="75"/>
      <c r="C172" s="26">
        <f>VLOOKUP(B172,Partition!$J$2:$K$38,2)</f>
        <v>0</v>
      </c>
      <c r="D172" s="27">
        <f>COUNTIF(INDEX(C172:INDEX($C$1:C172,IFERROR(LOOKUP(2,1/($D$1:D171=2),ROW($D$1:D171)-MIN(ROW($D$1:D171)-1)),1),),),C172)</f>
        <v>2</v>
      </c>
      <c r="E172" s="26" t="str">
        <f t="shared" si="35"/>
        <v/>
      </c>
      <c r="F172" s="17">
        <f>COUNTIF(INDEX(E172:INDEX($E$1:E172,IFERROR(LOOKUP(2,1/($F$1:F171=2),ROW($F$1:F171)-MIN(ROW($F$1:F171)-1)),1),),),E172)</f>
        <v>2</v>
      </c>
      <c r="G172" s="23">
        <f t="shared" si="36"/>
        <v>1</v>
      </c>
      <c r="H172" s="23">
        <f t="shared" si="37"/>
        <v>2</v>
      </c>
      <c r="I172" s="23">
        <f t="shared" si="38"/>
        <v>3</v>
      </c>
      <c r="J172" s="23">
        <f t="shared" si="39"/>
        <v>4</v>
      </c>
      <c r="K172" s="23">
        <f t="shared" si="40"/>
        <v>5</v>
      </c>
      <c r="L172" s="23">
        <f t="shared" si="41"/>
        <v>6</v>
      </c>
    </row>
    <row r="173" spans="1:12" ht="16.5" thickBot="1">
      <c r="A173" s="67">
        <f t="shared" si="34"/>
        <v>172</v>
      </c>
      <c r="B173" s="75"/>
      <c r="C173" s="26">
        <f>VLOOKUP(B173,Partition!$J$2:$K$38,2)</f>
        <v>0</v>
      </c>
      <c r="D173" s="27">
        <f>COUNTIF(INDEX(C173:INDEX($C$1:C173,IFERROR(LOOKUP(2,1/($D$1:D172=2),ROW($D$1:D172)-MIN(ROW($D$1:D172)-1)),1),),),C173)</f>
        <v>2</v>
      </c>
      <c r="E173" s="26" t="str">
        <f t="shared" si="35"/>
        <v/>
      </c>
      <c r="F173" s="17">
        <f>COUNTIF(INDEX(E173:INDEX($E$1:E173,IFERROR(LOOKUP(2,1/($F$1:F172=2),ROW($F$1:F172)-MIN(ROW($F$1:F172)-1)),1),),),E173)</f>
        <v>2</v>
      </c>
      <c r="G173" s="23">
        <f t="shared" si="36"/>
        <v>1</v>
      </c>
      <c r="H173" s="23">
        <f t="shared" si="37"/>
        <v>2</v>
      </c>
      <c r="I173" s="23">
        <f t="shared" si="38"/>
        <v>3</v>
      </c>
      <c r="J173" s="23">
        <f t="shared" si="39"/>
        <v>4</v>
      </c>
      <c r="K173" s="23">
        <f t="shared" si="40"/>
        <v>5</v>
      </c>
      <c r="L173" s="23">
        <f t="shared" si="41"/>
        <v>6</v>
      </c>
    </row>
    <row r="174" spans="1:12" ht="16.5" thickBot="1">
      <c r="A174" s="67">
        <f t="shared" si="34"/>
        <v>173</v>
      </c>
      <c r="B174" s="75"/>
      <c r="C174" s="26">
        <f>VLOOKUP(B174,Partition!$J$2:$K$38,2)</f>
        <v>0</v>
      </c>
      <c r="D174" s="27">
        <f>COUNTIF(INDEX(C174:INDEX($C$1:C174,IFERROR(LOOKUP(2,1/($D$1:D173=2),ROW($D$1:D173)-MIN(ROW($D$1:D173)-1)),1),),),C174)</f>
        <v>2</v>
      </c>
      <c r="E174" s="26" t="str">
        <f t="shared" si="35"/>
        <v/>
      </c>
      <c r="F174" s="17">
        <f>COUNTIF(INDEX(E174:INDEX($E$1:E174,IFERROR(LOOKUP(2,1/($F$1:F173=2),ROW($F$1:F173)-MIN(ROW($F$1:F173)-1)),1),),),E174)</f>
        <v>2</v>
      </c>
      <c r="G174" s="23">
        <f t="shared" si="36"/>
        <v>1</v>
      </c>
      <c r="H174" s="23">
        <f t="shared" si="37"/>
        <v>2</v>
      </c>
      <c r="I174" s="23">
        <f t="shared" si="38"/>
        <v>3</v>
      </c>
      <c r="J174" s="23">
        <f t="shared" si="39"/>
        <v>4</v>
      </c>
      <c r="K174" s="23">
        <f t="shared" si="40"/>
        <v>5</v>
      </c>
      <c r="L174" s="23">
        <f t="shared" si="41"/>
        <v>6</v>
      </c>
    </row>
    <row r="175" spans="1:12" ht="16.5" thickBot="1">
      <c r="A175" s="67">
        <f t="shared" si="34"/>
        <v>174</v>
      </c>
      <c r="B175" s="75"/>
      <c r="C175" s="26">
        <f>VLOOKUP(B175,Partition!$J$2:$K$38,2)</f>
        <v>0</v>
      </c>
      <c r="D175" s="27">
        <f>COUNTIF(INDEX(C175:INDEX($C$1:C175,IFERROR(LOOKUP(2,1/($D$1:D174=2),ROW($D$1:D174)-MIN(ROW($D$1:D174)-1)),1),),),C175)</f>
        <v>2</v>
      </c>
      <c r="E175" s="26" t="str">
        <f t="shared" si="35"/>
        <v/>
      </c>
      <c r="F175" s="17">
        <f>COUNTIF(INDEX(E175:INDEX($E$1:E175,IFERROR(LOOKUP(2,1/($F$1:F174=2),ROW($F$1:F174)-MIN(ROW($F$1:F174)-1)),1),),),E175)</f>
        <v>2</v>
      </c>
      <c r="G175" s="23">
        <f t="shared" si="36"/>
        <v>1</v>
      </c>
      <c r="H175" s="23">
        <f t="shared" si="37"/>
        <v>2</v>
      </c>
      <c r="I175" s="23">
        <f t="shared" si="38"/>
        <v>3</v>
      </c>
      <c r="J175" s="23">
        <f t="shared" si="39"/>
        <v>4</v>
      </c>
      <c r="K175" s="23">
        <f t="shared" si="40"/>
        <v>5</v>
      </c>
      <c r="L175" s="23">
        <f t="shared" si="41"/>
        <v>6</v>
      </c>
    </row>
    <row r="176" spans="1:12" ht="16.5" thickBot="1">
      <c r="A176" s="67">
        <f t="shared" si="34"/>
        <v>175</v>
      </c>
      <c r="B176" s="75"/>
      <c r="C176" s="26">
        <f>VLOOKUP(B176,Partition!$J$2:$K$38,2)</f>
        <v>0</v>
      </c>
      <c r="D176" s="27">
        <f>COUNTIF(INDEX(C176:INDEX($C$1:C176,IFERROR(LOOKUP(2,1/($D$1:D175=2),ROW($D$1:D175)-MIN(ROW($D$1:D175)-1)),1),),),C176)</f>
        <v>2</v>
      </c>
      <c r="E176" s="26" t="str">
        <f t="shared" si="35"/>
        <v/>
      </c>
      <c r="F176" s="17">
        <f>COUNTIF(INDEX(E176:INDEX($E$1:E176,IFERROR(LOOKUP(2,1/($F$1:F175=2),ROW($F$1:F175)-MIN(ROW($F$1:F175)-1)),1),),),E176)</f>
        <v>2</v>
      </c>
      <c r="G176" s="23">
        <f t="shared" si="36"/>
        <v>1</v>
      </c>
      <c r="H176" s="23">
        <f t="shared" si="37"/>
        <v>2</v>
      </c>
      <c r="I176" s="23">
        <f t="shared" si="38"/>
        <v>3</v>
      </c>
      <c r="J176" s="23">
        <f t="shared" si="39"/>
        <v>4</v>
      </c>
      <c r="K176" s="23">
        <f t="shared" si="40"/>
        <v>5</v>
      </c>
      <c r="L176" s="23">
        <f t="shared" si="41"/>
        <v>6</v>
      </c>
    </row>
    <row r="177" spans="1:12" ht="16.5" thickBot="1">
      <c r="A177" s="67">
        <f t="shared" si="34"/>
        <v>176</v>
      </c>
      <c r="B177" s="75"/>
      <c r="C177" s="26">
        <f>VLOOKUP(B177,Partition!$J$2:$K$38,2)</f>
        <v>0</v>
      </c>
      <c r="D177" s="27">
        <f>COUNTIF(INDEX(C177:INDEX($C$1:C177,IFERROR(LOOKUP(2,1/($D$1:D176=2),ROW($D$1:D176)-MIN(ROW($D$1:D176)-1)),1),),),C177)</f>
        <v>2</v>
      </c>
      <c r="E177" s="26" t="str">
        <f t="shared" si="35"/>
        <v/>
      </c>
      <c r="F177" s="17">
        <f>COUNTIF(INDEX(E177:INDEX($E$1:E177,IFERROR(LOOKUP(2,1/($F$1:F176=2),ROW($F$1:F176)-MIN(ROW($F$1:F176)-1)),1),),),E177)</f>
        <v>2</v>
      </c>
      <c r="G177" s="23">
        <f t="shared" si="36"/>
        <v>1</v>
      </c>
      <c r="H177" s="23">
        <f t="shared" si="37"/>
        <v>2</v>
      </c>
      <c r="I177" s="23">
        <f t="shared" si="38"/>
        <v>3</v>
      </c>
      <c r="J177" s="23">
        <f t="shared" si="39"/>
        <v>4</v>
      </c>
      <c r="K177" s="23">
        <f t="shared" si="40"/>
        <v>5</v>
      </c>
      <c r="L177" s="23">
        <f t="shared" si="41"/>
        <v>6</v>
      </c>
    </row>
    <row r="178" spans="1:12" ht="16.5" thickBot="1">
      <c r="A178" s="67">
        <f t="shared" si="34"/>
        <v>177</v>
      </c>
      <c r="B178" s="75"/>
      <c r="C178" s="26">
        <f>VLOOKUP(B178,Partition!$J$2:$K$38,2)</f>
        <v>0</v>
      </c>
      <c r="D178" s="27">
        <f>COUNTIF(INDEX(C178:INDEX($C$1:C178,IFERROR(LOOKUP(2,1/($D$1:D177=2),ROW($D$1:D177)-MIN(ROW($D$1:D177)-1)),1),),),C178)</f>
        <v>2</v>
      </c>
      <c r="E178" s="26" t="str">
        <f t="shared" si="35"/>
        <v/>
      </c>
      <c r="F178" s="17">
        <f>COUNTIF(INDEX(E178:INDEX($E$1:E178,IFERROR(LOOKUP(2,1/($F$1:F177=2),ROW($F$1:F177)-MIN(ROW($F$1:F177)-1)),1),),),E178)</f>
        <v>2</v>
      </c>
      <c r="G178" s="23">
        <f t="shared" si="36"/>
        <v>1</v>
      </c>
      <c r="H178" s="23">
        <f t="shared" si="37"/>
        <v>2</v>
      </c>
      <c r="I178" s="23">
        <f t="shared" si="38"/>
        <v>3</v>
      </c>
      <c r="J178" s="23">
        <f t="shared" si="39"/>
        <v>4</v>
      </c>
      <c r="K178" s="23">
        <f t="shared" si="40"/>
        <v>5</v>
      </c>
      <c r="L178" s="23">
        <f t="shared" si="41"/>
        <v>6</v>
      </c>
    </row>
    <row r="179" spans="1:12" ht="16.5" thickBot="1">
      <c r="A179" s="67">
        <f t="shared" si="34"/>
        <v>178</v>
      </c>
      <c r="B179" s="75"/>
      <c r="C179" s="26">
        <f>VLOOKUP(B179,Partition!$J$2:$K$38,2)</f>
        <v>0</v>
      </c>
      <c r="D179" s="27">
        <f>COUNTIF(INDEX(C179:INDEX($C$1:C179,IFERROR(LOOKUP(2,1/($D$1:D178=2),ROW($D$1:D178)-MIN(ROW($D$1:D178)-1)),1),),),C179)</f>
        <v>2</v>
      </c>
      <c r="E179" s="26" t="str">
        <f t="shared" si="35"/>
        <v/>
      </c>
      <c r="F179" s="17">
        <f>COUNTIF(INDEX(E179:INDEX($E$1:E179,IFERROR(LOOKUP(2,1/($F$1:F178=2),ROW($F$1:F178)-MIN(ROW($F$1:F178)-1)),1),),),E179)</f>
        <v>2</v>
      </c>
      <c r="G179" s="23">
        <f t="shared" si="36"/>
        <v>1</v>
      </c>
      <c r="H179" s="23">
        <f t="shared" si="37"/>
        <v>2</v>
      </c>
      <c r="I179" s="23">
        <f t="shared" si="38"/>
        <v>3</v>
      </c>
      <c r="J179" s="23">
        <f t="shared" si="39"/>
        <v>4</v>
      </c>
      <c r="K179" s="23">
        <f t="shared" si="40"/>
        <v>5</v>
      </c>
      <c r="L179" s="23">
        <f t="shared" si="41"/>
        <v>6</v>
      </c>
    </row>
    <row r="180" spans="1:12" ht="16.5" thickBot="1">
      <c r="A180" s="67">
        <f t="shared" si="34"/>
        <v>179</v>
      </c>
      <c r="B180" s="75"/>
      <c r="C180" s="26">
        <f>VLOOKUP(B180,Partition!$J$2:$K$38,2)</f>
        <v>0</v>
      </c>
      <c r="D180" s="27">
        <f>COUNTIF(INDEX(C180:INDEX($C$1:C180,IFERROR(LOOKUP(2,1/($D$1:D179=2),ROW($D$1:D179)-MIN(ROW($D$1:D179)-1)),1),),),C180)</f>
        <v>2</v>
      </c>
      <c r="E180" s="26" t="str">
        <f t="shared" si="35"/>
        <v/>
      </c>
      <c r="F180" s="17">
        <f>COUNTIF(INDEX(E180:INDEX($E$1:E180,IFERROR(LOOKUP(2,1/($F$1:F179=2),ROW($F$1:F179)-MIN(ROW($F$1:F179)-1)),1),),),E180)</f>
        <v>2</v>
      </c>
      <c r="G180" s="23">
        <f t="shared" si="36"/>
        <v>1</v>
      </c>
      <c r="H180" s="23">
        <f t="shared" si="37"/>
        <v>2</v>
      </c>
      <c r="I180" s="23">
        <f t="shared" si="38"/>
        <v>3</v>
      </c>
      <c r="J180" s="23">
        <f t="shared" si="39"/>
        <v>4</v>
      </c>
      <c r="K180" s="23">
        <f t="shared" si="40"/>
        <v>5</v>
      </c>
      <c r="L180" s="23">
        <f t="shared" si="41"/>
        <v>6</v>
      </c>
    </row>
    <row r="181" spans="1:12" ht="16.5" thickBot="1">
      <c r="A181" s="67">
        <f t="shared" si="34"/>
        <v>180</v>
      </c>
      <c r="B181" s="75"/>
      <c r="C181" s="26">
        <f>VLOOKUP(B181,Partition!$J$2:$K$38,2)</f>
        <v>0</v>
      </c>
      <c r="D181" s="27">
        <f>COUNTIF(INDEX(C181:INDEX($C$1:C181,IFERROR(LOOKUP(2,1/($D$1:D180=2),ROW($D$1:D180)-MIN(ROW($D$1:D180)-1)),1),),),C181)</f>
        <v>2</v>
      </c>
      <c r="E181" s="26" t="str">
        <f t="shared" si="35"/>
        <v/>
      </c>
      <c r="F181" s="17">
        <f>COUNTIF(INDEX(E181:INDEX($E$1:E181,IFERROR(LOOKUP(2,1/($F$1:F180=2),ROW($F$1:F180)-MIN(ROW($F$1:F180)-1)),1),),),E181)</f>
        <v>2</v>
      </c>
      <c r="G181" s="23">
        <f t="shared" si="36"/>
        <v>1</v>
      </c>
      <c r="H181" s="23">
        <f t="shared" si="37"/>
        <v>2</v>
      </c>
      <c r="I181" s="23">
        <f t="shared" si="38"/>
        <v>3</v>
      </c>
      <c r="J181" s="23">
        <f t="shared" si="39"/>
        <v>4</v>
      </c>
      <c r="K181" s="23">
        <f t="shared" si="40"/>
        <v>5</v>
      </c>
      <c r="L181" s="23">
        <f t="shared" si="41"/>
        <v>6</v>
      </c>
    </row>
    <row r="182" spans="1:12" ht="16.5" thickBot="1">
      <c r="A182" s="67">
        <f t="shared" si="34"/>
        <v>181</v>
      </c>
      <c r="B182" s="75"/>
      <c r="C182" s="26">
        <f>VLOOKUP(B182,Partition!$J$2:$K$38,2)</f>
        <v>0</v>
      </c>
      <c r="D182" s="27">
        <f>COUNTIF(INDEX(C182:INDEX($C$1:C182,IFERROR(LOOKUP(2,1/($D$1:D181=2),ROW($D$1:D181)-MIN(ROW($D$1:D181)-1)),1),),),C182)</f>
        <v>2</v>
      </c>
      <c r="E182" s="26" t="str">
        <f t="shared" si="35"/>
        <v/>
      </c>
      <c r="F182" s="17">
        <f>COUNTIF(INDEX(E182:INDEX($E$1:E182,IFERROR(LOOKUP(2,1/($F$1:F181=2),ROW($F$1:F181)-MIN(ROW($F$1:F181)-1)),1),),),E182)</f>
        <v>2</v>
      </c>
      <c r="G182" s="23">
        <f t="shared" si="36"/>
        <v>1</v>
      </c>
      <c r="H182" s="23">
        <f t="shared" si="37"/>
        <v>2</v>
      </c>
      <c r="I182" s="23">
        <f t="shared" si="38"/>
        <v>3</v>
      </c>
      <c r="J182" s="23">
        <f t="shared" si="39"/>
        <v>4</v>
      </c>
      <c r="K182" s="23">
        <f t="shared" si="40"/>
        <v>5</v>
      </c>
      <c r="L182" s="23">
        <f t="shared" si="41"/>
        <v>6</v>
      </c>
    </row>
    <row r="183" spans="1:12" ht="16.5" thickBot="1">
      <c r="A183" s="67">
        <f t="shared" si="34"/>
        <v>182</v>
      </c>
      <c r="B183" s="75"/>
      <c r="C183" s="26">
        <f>VLOOKUP(B183,Partition!$J$2:$K$38,2)</f>
        <v>0</v>
      </c>
      <c r="D183" s="27">
        <f>COUNTIF(INDEX(C183:INDEX($C$1:C183,IFERROR(LOOKUP(2,1/($D$1:D182=2),ROW($D$1:D182)-MIN(ROW($D$1:D182)-1)),1),),),C183)</f>
        <v>2</v>
      </c>
      <c r="E183" s="26" t="str">
        <f t="shared" si="35"/>
        <v/>
      </c>
      <c r="F183" s="17">
        <f>COUNTIF(INDEX(E183:INDEX($E$1:E183,IFERROR(LOOKUP(2,1/($F$1:F182=2),ROW($F$1:F182)-MIN(ROW($F$1:F182)-1)),1),),),E183)</f>
        <v>2</v>
      </c>
      <c r="G183" s="23">
        <f t="shared" si="36"/>
        <v>1</v>
      </c>
      <c r="H183" s="23">
        <f t="shared" si="37"/>
        <v>2</v>
      </c>
      <c r="I183" s="23">
        <f t="shared" si="38"/>
        <v>3</v>
      </c>
      <c r="J183" s="23">
        <f t="shared" si="39"/>
        <v>4</v>
      </c>
      <c r="K183" s="23">
        <f t="shared" si="40"/>
        <v>5</v>
      </c>
      <c r="L183" s="23">
        <f t="shared" si="41"/>
        <v>6</v>
      </c>
    </row>
    <row r="184" spans="1:12" ht="16.5" thickBot="1">
      <c r="A184" s="67">
        <f t="shared" si="34"/>
        <v>183</v>
      </c>
      <c r="B184" s="75"/>
      <c r="C184" s="26">
        <f>VLOOKUP(B184,Partition!$J$2:$K$38,2)</f>
        <v>0</v>
      </c>
      <c r="D184" s="27">
        <f>COUNTIF(INDEX(C184:INDEX($C$1:C184,IFERROR(LOOKUP(2,1/($D$1:D183=2),ROW($D$1:D183)-MIN(ROW($D$1:D183)-1)),1),),),C184)</f>
        <v>2</v>
      </c>
      <c r="E184" s="26" t="str">
        <f t="shared" si="35"/>
        <v/>
      </c>
      <c r="F184" s="17">
        <f>COUNTIF(INDEX(E184:INDEX($E$1:E184,IFERROR(LOOKUP(2,1/($F$1:F183=2),ROW($F$1:F183)-MIN(ROW($F$1:F183)-1)),1),),),E184)</f>
        <v>2</v>
      </c>
      <c r="G184" s="23">
        <f t="shared" si="36"/>
        <v>1</v>
      </c>
      <c r="H184" s="23">
        <f t="shared" si="37"/>
        <v>2</v>
      </c>
      <c r="I184" s="23">
        <f t="shared" si="38"/>
        <v>3</v>
      </c>
      <c r="J184" s="23">
        <f t="shared" si="39"/>
        <v>4</v>
      </c>
      <c r="K184" s="23">
        <f t="shared" si="40"/>
        <v>5</v>
      </c>
      <c r="L184" s="23">
        <f t="shared" si="41"/>
        <v>6</v>
      </c>
    </row>
    <row r="185" spans="1:12" ht="16.5" thickBot="1">
      <c r="A185" s="67">
        <f t="shared" si="34"/>
        <v>184</v>
      </c>
      <c r="B185" s="75"/>
      <c r="C185" s="26">
        <f>VLOOKUP(B185,Partition!$J$2:$K$38,2)</f>
        <v>0</v>
      </c>
      <c r="D185" s="27">
        <f>COUNTIF(INDEX(C185:INDEX($C$1:C185,IFERROR(LOOKUP(2,1/($D$1:D184=2),ROW($D$1:D184)-MIN(ROW($D$1:D184)-1)),1),),),C185)</f>
        <v>2</v>
      </c>
      <c r="E185" s="26" t="str">
        <f t="shared" si="35"/>
        <v/>
      </c>
      <c r="F185" s="17">
        <f>COUNTIF(INDEX(E185:INDEX($E$1:E185,IFERROR(LOOKUP(2,1/($F$1:F184=2),ROW($F$1:F184)-MIN(ROW($F$1:F184)-1)),1),),),E185)</f>
        <v>2</v>
      </c>
      <c r="G185" s="23">
        <f t="shared" si="36"/>
        <v>1</v>
      </c>
      <c r="H185" s="23">
        <f t="shared" si="37"/>
        <v>2</v>
      </c>
      <c r="I185" s="23">
        <f t="shared" si="38"/>
        <v>3</v>
      </c>
      <c r="J185" s="23">
        <f t="shared" si="39"/>
        <v>4</v>
      </c>
      <c r="K185" s="23">
        <f t="shared" si="40"/>
        <v>5</v>
      </c>
      <c r="L185" s="23">
        <f t="shared" si="41"/>
        <v>6</v>
      </c>
    </row>
    <row r="186" spans="1:12" ht="16.5" thickBot="1">
      <c r="A186" s="67">
        <f t="shared" si="34"/>
        <v>185</v>
      </c>
      <c r="B186" s="75"/>
      <c r="C186" s="26">
        <f>VLOOKUP(B186,Partition!$J$2:$K$38,2)</f>
        <v>0</v>
      </c>
      <c r="D186" s="27">
        <f>COUNTIF(INDEX(C186:INDEX($C$1:C186,IFERROR(LOOKUP(2,1/($D$1:D185=2),ROW($D$1:D185)-MIN(ROW($D$1:D185)-1)),1),),),C186)</f>
        <v>2</v>
      </c>
      <c r="E186" s="26" t="str">
        <f t="shared" si="35"/>
        <v/>
      </c>
      <c r="F186" s="17">
        <f>COUNTIF(INDEX(E186:INDEX($E$1:E186,IFERROR(LOOKUP(2,1/($F$1:F185=2),ROW($F$1:F185)-MIN(ROW($F$1:F185)-1)),1),),),E186)</f>
        <v>2</v>
      </c>
      <c r="G186" s="23">
        <f t="shared" si="36"/>
        <v>1</v>
      </c>
      <c r="H186" s="23">
        <f t="shared" si="37"/>
        <v>2</v>
      </c>
      <c r="I186" s="23">
        <f t="shared" si="38"/>
        <v>3</v>
      </c>
      <c r="J186" s="23">
        <f t="shared" si="39"/>
        <v>4</v>
      </c>
      <c r="K186" s="23">
        <f t="shared" si="40"/>
        <v>5</v>
      </c>
      <c r="L186" s="23">
        <f t="shared" si="41"/>
        <v>6</v>
      </c>
    </row>
    <row r="187" spans="1:12" ht="16.5" thickBot="1">
      <c r="A187" s="67">
        <f t="shared" si="34"/>
        <v>186</v>
      </c>
      <c r="B187" s="75"/>
      <c r="C187" s="26">
        <f>VLOOKUP(B187,Partition!$J$2:$K$38,2)</f>
        <v>0</v>
      </c>
      <c r="D187" s="27">
        <f>COUNTIF(INDEX(C187:INDEX($C$1:C187,IFERROR(LOOKUP(2,1/($D$1:D186=2),ROW($D$1:D186)-MIN(ROW($D$1:D186)-1)),1),),),C187)</f>
        <v>2</v>
      </c>
      <c r="E187" s="26" t="str">
        <f t="shared" si="35"/>
        <v/>
      </c>
      <c r="F187" s="17">
        <f>COUNTIF(INDEX(E187:INDEX($E$1:E187,IFERROR(LOOKUP(2,1/($F$1:F186=2),ROW($F$1:F186)-MIN(ROW($F$1:F186)-1)),1),),),E187)</f>
        <v>2</v>
      </c>
      <c r="G187" s="23">
        <f t="shared" si="36"/>
        <v>1</v>
      </c>
      <c r="H187" s="23">
        <f t="shared" si="37"/>
        <v>2</v>
      </c>
      <c r="I187" s="23">
        <f t="shared" si="38"/>
        <v>3</v>
      </c>
      <c r="J187" s="23">
        <f t="shared" si="39"/>
        <v>4</v>
      </c>
      <c r="K187" s="23">
        <f t="shared" si="40"/>
        <v>5</v>
      </c>
      <c r="L187" s="23">
        <f t="shared" si="41"/>
        <v>6</v>
      </c>
    </row>
    <row r="188" spans="1:12" ht="16.5" thickBot="1">
      <c r="A188" s="67">
        <f t="shared" si="34"/>
        <v>187</v>
      </c>
      <c r="B188" s="75"/>
      <c r="C188" s="26">
        <f>VLOOKUP(B188,Partition!$J$2:$K$38,2)</f>
        <v>0</v>
      </c>
      <c r="D188" s="27">
        <f>COUNTIF(INDEX(C188:INDEX($C$1:C188,IFERROR(LOOKUP(2,1/($D$1:D187=2),ROW($D$1:D187)-MIN(ROW($D$1:D187)-1)),1),),),C188)</f>
        <v>2</v>
      </c>
      <c r="E188" s="26" t="str">
        <f t="shared" si="35"/>
        <v/>
      </c>
      <c r="F188" s="17">
        <f>COUNTIF(INDEX(E188:INDEX($E$1:E188,IFERROR(LOOKUP(2,1/($F$1:F187=2),ROW($F$1:F187)-MIN(ROW($F$1:F187)-1)),1),),),E188)</f>
        <v>2</v>
      </c>
      <c r="G188" s="23">
        <f t="shared" si="36"/>
        <v>1</v>
      </c>
      <c r="H188" s="23">
        <f t="shared" si="37"/>
        <v>2</v>
      </c>
      <c r="I188" s="23">
        <f t="shared" si="38"/>
        <v>3</v>
      </c>
      <c r="J188" s="23">
        <f t="shared" si="39"/>
        <v>4</v>
      </c>
      <c r="K188" s="23">
        <f t="shared" si="40"/>
        <v>5</v>
      </c>
      <c r="L188" s="23">
        <f t="shared" si="41"/>
        <v>6</v>
      </c>
    </row>
    <row r="189" spans="1:12" ht="16.5" thickBot="1">
      <c r="A189" s="67">
        <f t="shared" si="34"/>
        <v>188</v>
      </c>
      <c r="B189" s="75"/>
      <c r="C189" s="26">
        <f>VLOOKUP(B189,Partition!$J$2:$K$38,2)</f>
        <v>0</v>
      </c>
      <c r="D189" s="27">
        <f>COUNTIF(INDEX(C189:INDEX($C$1:C189,IFERROR(LOOKUP(2,1/($D$1:D188=2),ROW($D$1:D188)-MIN(ROW($D$1:D188)-1)),1),),),C189)</f>
        <v>2</v>
      </c>
      <c r="E189" s="26" t="str">
        <f t="shared" si="35"/>
        <v/>
      </c>
      <c r="F189" s="17">
        <f>COUNTIF(INDEX(E189:INDEX($E$1:E189,IFERROR(LOOKUP(2,1/($F$1:F188=2),ROW($F$1:F188)-MIN(ROW($F$1:F188)-1)),1),),),E189)</f>
        <v>2</v>
      </c>
      <c r="G189" s="23">
        <f t="shared" si="36"/>
        <v>1</v>
      </c>
      <c r="H189" s="23">
        <f t="shared" si="37"/>
        <v>2</v>
      </c>
      <c r="I189" s="23">
        <f t="shared" si="38"/>
        <v>3</v>
      </c>
      <c r="J189" s="23">
        <f t="shared" si="39"/>
        <v>4</v>
      </c>
      <c r="K189" s="23">
        <f t="shared" si="40"/>
        <v>5</v>
      </c>
      <c r="L189" s="23">
        <f t="shared" si="41"/>
        <v>6</v>
      </c>
    </row>
    <row r="190" spans="1:12" ht="16.5" thickBot="1">
      <c r="A190" s="67">
        <f t="shared" si="34"/>
        <v>189</v>
      </c>
      <c r="B190" s="75"/>
      <c r="C190" s="26">
        <f>VLOOKUP(B190,Partition!$J$2:$K$38,2)</f>
        <v>0</v>
      </c>
      <c r="D190" s="27">
        <f>COUNTIF(INDEX(C190:INDEX($C$1:C190,IFERROR(LOOKUP(2,1/($D$1:D189=2),ROW($D$1:D189)-MIN(ROW($D$1:D189)-1)),1),),),C190)</f>
        <v>2</v>
      </c>
      <c r="E190" s="26" t="str">
        <f t="shared" si="35"/>
        <v/>
      </c>
      <c r="F190" s="17">
        <f>COUNTIF(INDEX(E190:INDEX($E$1:E190,IFERROR(LOOKUP(2,1/($F$1:F189=2),ROW($F$1:F189)-MIN(ROW($F$1:F189)-1)),1),),),E190)</f>
        <v>2</v>
      </c>
      <c r="G190" s="23">
        <f t="shared" si="36"/>
        <v>1</v>
      </c>
      <c r="H190" s="23">
        <f t="shared" si="37"/>
        <v>2</v>
      </c>
      <c r="I190" s="23">
        <f t="shared" si="38"/>
        <v>3</v>
      </c>
      <c r="J190" s="23">
        <f t="shared" si="39"/>
        <v>4</v>
      </c>
      <c r="K190" s="23">
        <f t="shared" si="40"/>
        <v>5</v>
      </c>
      <c r="L190" s="23">
        <f t="shared" si="41"/>
        <v>6</v>
      </c>
    </row>
    <row r="191" spans="1:12" ht="16.5" thickBot="1">
      <c r="A191" s="67">
        <f t="shared" si="34"/>
        <v>190</v>
      </c>
      <c r="B191" s="75"/>
      <c r="C191" s="26">
        <f>VLOOKUP(B191,Partition!$J$2:$K$38,2)</f>
        <v>0</v>
      </c>
      <c r="D191" s="27">
        <f>COUNTIF(INDEX(C191:INDEX($C$1:C191,IFERROR(LOOKUP(2,1/($D$1:D190=2),ROW($D$1:D190)-MIN(ROW($D$1:D190)-1)),1),),),C191)</f>
        <v>2</v>
      </c>
      <c r="E191" s="26" t="str">
        <f t="shared" si="35"/>
        <v/>
      </c>
      <c r="F191" s="17">
        <f>COUNTIF(INDEX(E191:INDEX($E$1:E191,IFERROR(LOOKUP(2,1/($F$1:F190=2),ROW($F$1:F190)-MIN(ROW($F$1:F190)-1)),1),),),E191)</f>
        <v>2</v>
      </c>
      <c r="G191" s="23">
        <f t="shared" si="36"/>
        <v>1</v>
      </c>
      <c r="H191" s="23">
        <f t="shared" si="37"/>
        <v>2</v>
      </c>
      <c r="I191" s="23">
        <f t="shared" si="38"/>
        <v>3</v>
      </c>
      <c r="J191" s="23">
        <f t="shared" si="39"/>
        <v>4</v>
      </c>
      <c r="K191" s="23">
        <f t="shared" si="40"/>
        <v>5</v>
      </c>
      <c r="L191" s="23">
        <f t="shared" si="41"/>
        <v>6</v>
      </c>
    </row>
    <row r="192" spans="1:12" ht="16.5" thickBot="1">
      <c r="A192" s="67">
        <f t="shared" si="34"/>
        <v>191</v>
      </c>
      <c r="B192" s="75"/>
      <c r="C192" s="26">
        <f>VLOOKUP(B192,Partition!$J$2:$K$38,2)</f>
        <v>0</v>
      </c>
      <c r="D192" s="27">
        <f>COUNTIF(INDEX(C192:INDEX($C$1:C192,IFERROR(LOOKUP(2,1/($D$1:D191=2),ROW($D$1:D191)-MIN(ROW($D$1:D191)-1)),1),),),C192)</f>
        <v>2</v>
      </c>
      <c r="E192" s="26" t="str">
        <f t="shared" si="35"/>
        <v/>
      </c>
      <c r="F192" s="17">
        <f>COUNTIF(INDEX(E192:INDEX($E$1:E192,IFERROR(LOOKUP(2,1/($F$1:F191=2),ROW($F$1:F191)-MIN(ROW($F$1:F191)-1)),1),),),E192)</f>
        <v>2</v>
      </c>
      <c r="G192" s="23">
        <f t="shared" si="36"/>
        <v>1</v>
      </c>
      <c r="H192" s="23">
        <f t="shared" si="37"/>
        <v>2</v>
      </c>
      <c r="I192" s="23">
        <f t="shared" si="38"/>
        <v>3</v>
      </c>
      <c r="J192" s="23">
        <f t="shared" si="39"/>
        <v>4</v>
      </c>
      <c r="K192" s="23">
        <f t="shared" si="40"/>
        <v>5</v>
      </c>
      <c r="L192" s="23">
        <f t="shared" si="41"/>
        <v>6</v>
      </c>
    </row>
    <row r="193" spans="1:12" ht="16.5" thickBot="1">
      <c r="A193" s="67">
        <f t="shared" si="34"/>
        <v>192</v>
      </c>
      <c r="B193" s="75"/>
      <c r="C193" s="26">
        <f>VLOOKUP(B193,Partition!$J$2:$K$38,2)</f>
        <v>0</v>
      </c>
      <c r="D193" s="27">
        <f>COUNTIF(INDEX(C193:INDEX($C$1:C193,IFERROR(LOOKUP(2,1/($D$1:D192=2),ROW($D$1:D192)-MIN(ROW($D$1:D192)-1)),1),),),C193)</f>
        <v>2</v>
      </c>
      <c r="E193" s="26" t="str">
        <f t="shared" si="35"/>
        <v/>
      </c>
      <c r="F193" s="17">
        <f>COUNTIF(INDEX(E193:INDEX($E$1:E193,IFERROR(LOOKUP(2,1/($F$1:F192=2),ROW($F$1:F192)-MIN(ROW($F$1:F192)-1)),1),),),E193)</f>
        <v>2</v>
      </c>
      <c r="G193" s="23">
        <f t="shared" si="36"/>
        <v>1</v>
      </c>
      <c r="H193" s="23">
        <f t="shared" si="37"/>
        <v>2</v>
      </c>
      <c r="I193" s="23">
        <f t="shared" si="38"/>
        <v>3</v>
      </c>
      <c r="J193" s="23">
        <f t="shared" si="39"/>
        <v>4</v>
      </c>
      <c r="K193" s="23">
        <f t="shared" si="40"/>
        <v>5</v>
      </c>
      <c r="L193" s="23">
        <f t="shared" si="41"/>
        <v>6</v>
      </c>
    </row>
    <row r="194" spans="1:12" ht="16.5" thickBot="1">
      <c r="A194" s="67">
        <f t="shared" si="34"/>
        <v>193</v>
      </c>
      <c r="B194" s="75"/>
      <c r="C194" s="26">
        <f>VLOOKUP(B194,Partition!$J$2:$K$38,2)</f>
        <v>0</v>
      </c>
      <c r="D194" s="27">
        <f>COUNTIF(INDEX(C194:INDEX($C$1:C194,IFERROR(LOOKUP(2,1/($D$1:D193=2),ROW($D$1:D193)-MIN(ROW($D$1:D193)-1)),1),),),C194)</f>
        <v>2</v>
      </c>
      <c r="E194" s="26" t="str">
        <f t="shared" si="35"/>
        <v/>
      </c>
      <c r="F194" s="17">
        <f>COUNTIF(INDEX(E194:INDEX($E$1:E194,IFERROR(LOOKUP(2,1/($F$1:F193=2),ROW($F$1:F193)-MIN(ROW($F$1:F193)-1)),1),),),E194)</f>
        <v>2</v>
      </c>
      <c r="G194" s="23">
        <f t="shared" si="36"/>
        <v>1</v>
      </c>
      <c r="H194" s="23">
        <f t="shared" si="37"/>
        <v>2</v>
      </c>
      <c r="I194" s="23">
        <f t="shared" si="38"/>
        <v>3</v>
      </c>
      <c r="J194" s="23">
        <f t="shared" si="39"/>
        <v>4</v>
      </c>
      <c r="K194" s="23">
        <f t="shared" si="40"/>
        <v>5</v>
      </c>
      <c r="L194" s="23">
        <f t="shared" si="41"/>
        <v>6</v>
      </c>
    </row>
    <row r="195" spans="1:12" ht="16.5" thickBot="1">
      <c r="A195" s="67">
        <f t="shared" si="34"/>
        <v>194</v>
      </c>
      <c r="B195" s="75"/>
      <c r="C195" s="26">
        <f>VLOOKUP(B195,Partition!$J$2:$K$38,2)</f>
        <v>0</v>
      </c>
      <c r="D195" s="27">
        <f>COUNTIF(INDEX(C195:INDEX($C$1:C195,IFERROR(LOOKUP(2,1/($D$1:D194=2),ROW($D$1:D194)-MIN(ROW($D$1:D194)-1)),1),),),C195)</f>
        <v>2</v>
      </c>
      <c r="E195" s="26" t="str">
        <f t="shared" si="35"/>
        <v/>
      </c>
      <c r="F195" s="17">
        <f>COUNTIF(INDEX(E195:INDEX($E$1:E195,IFERROR(LOOKUP(2,1/($F$1:F194=2),ROW($F$1:F194)-MIN(ROW($F$1:F194)-1)),1),),),E195)</f>
        <v>2</v>
      </c>
      <c r="G195" s="23">
        <f t="shared" si="36"/>
        <v>1</v>
      </c>
      <c r="H195" s="23">
        <f t="shared" si="37"/>
        <v>2</v>
      </c>
      <c r="I195" s="23">
        <f t="shared" si="38"/>
        <v>3</v>
      </c>
      <c r="J195" s="23">
        <f t="shared" si="39"/>
        <v>4</v>
      </c>
      <c r="K195" s="23">
        <f t="shared" si="40"/>
        <v>5</v>
      </c>
      <c r="L195" s="23">
        <f t="shared" si="41"/>
        <v>6</v>
      </c>
    </row>
    <row r="196" spans="1:12" ht="16.5" thickBot="1">
      <c r="A196" s="67">
        <f t="shared" ref="A196:A251" si="42">1+A195</f>
        <v>195</v>
      </c>
      <c r="B196" s="75"/>
      <c r="C196" s="26">
        <f>VLOOKUP(B196,Partition!$J$2:$K$38,2)</f>
        <v>0</v>
      </c>
      <c r="D196" s="27">
        <f>COUNTIF(INDEX(C196:INDEX($C$1:C196,IFERROR(LOOKUP(2,1/($D$1:D195=2),ROW($D$1:D195)-MIN(ROW($D$1:D195)-1)),1),),),C196)</f>
        <v>2</v>
      </c>
      <c r="E196" s="26" t="str">
        <f t="shared" ref="E196:E251" si="43">IF(C196=G196,1,IF(C196=H196,2,IF(C196=I196,3,IF(C196=J196,4,IF(C196=K196,5,IF(C196=L196,6,""))))))</f>
        <v/>
      </c>
      <c r="F196" s="17">
        <f>COUNTIF(INDEX(E196:INDEX($E$1:E196,IFERROR(LOOKUP(2,1/($F$1:F195=2),ROW($F$1:F195)-MIN(ROW($F$1:F195)-1)),1),),),E196)</f>
        <v>2</v>
      </c>
      <c r="G196" s="23">
        <f t="shared" si="36"/>
        <v>1</v>
      </c>
      <c r="H196" s="23">
        <f t="shared" si="37"/>
        <v>2</v>
      </c>
      <c r="I196" s="23">
        <f t="shared" si="38"/>
        <v>3</v>
      </c>
      <c r="J196" s="23">
        <f t="shared" si="39"/>
        <v>4</v>
      </c>
      <c r="K196" s="23">
        <f t="shared" si="40"/>
        <v>5</v>
      </c>
      <c r="L196" s="23">
        <f t="shared" si="41"/>
        <v>6</v>
      </c>
    </row>
    <row r="197" spans="1:12" ht="16.5" thickBot="1">
      <c r="A197" s="67">
        <f t="shared" si="42"/>
        <v>196</v>
      </c>
      <c r="B197" s="75"/>
      <c r="C197" s="26">
        <f>VLOOKUP(B197,Partition!$J$2:$K$38,2)</f>
        <v>0</v>
      </c>
      <c r="D197" s="27">
        <f>COUNTIF(INDEX(C197:INDEX($C$1:C197,IFERROR(LOOKUP(2,1/($D$1:D196=2),ROW($D$1:D196)-MIN(ROW($D$1:D196)-1)),1),),),C197)</f>
        <v>2</v>
      </c>
      <c r="E197" s="26" t="str">
        <f t="shared" si="43"/>
        <v/>
      </c>
      <c r="F197" s="17">
        <f>COUNTIF(INDEX(E197:INDEX($E$1:E197,IFERROR(LOOKUP(2,1/($F$1:F196=2),ROW($F$1:F196)-MIN(ROW($F$1:F196)-1)),1),),),E197)</f>
        <v>2</v>
      </c>
      <c r="G197" s="23">
        <f t="shared" si="36"/>
        <v>1</v>
      </c>
      <c r="H197" s="23">
        <f t="shared" si="37"/>
        <v>2</v>
      </c>
      <c r="I197" s="23">
        <f t="shared" si="38"/>
        <v>3</v>
      </c>
      <c r="J197" s="23">
        <f t="shared" si="39"/>
        <v>4</v>
      </c>
      <c r="K197" s="23">
        <f t="shared" si="40"/>
        <v>5</v>
      </c>
      <c r="L197" s="23">
        <f t="shared" si="41"/>
        <v>6</v>
      </c>
    </row>
    <row r="198" spans="1:12" ht="16.5" thickBot="1">
      <c r="A198" s="67">
        <f t="shared" si="42"/>
        <v>197</v>
      </c>
      <c r="B198" s="75"/>
      <c r="C198" s="26">
        <f>VLOOKUP(B198,Partition!$J$2:$K$38,2)</f>
        <v>0</v>
      </c>
      <c r="D198" s="27">
        <f>COUNTIF(INDEX(C198:INDEX($C$1:C198,IFERROR(LOOKUP(2,1/($D$1:D197=2),ROW($D$1:D197)-MIN(ROW($D$1:D197)-1)),1),),),C198)</f>
        <v>2</v>
      </c>
      <c r="E198" s="26" t="str">
        <f t="shared" si="43"/>
        <v/>
      </c>
      <c r="F198" s="17">
        <f>COUNTIF(INDEX(E198:INDEX($E$1:E198,IFERROR(LOOKUP(2,1/($F$1:F197=2),ROW($F$1:F197)-MIN(ROW($F$1:F197)-1)),1),),),E198)</f>
        <v>2</v>
      </c>
      <c r="G198" s="23">
        <f t="shared" si="36"/>
        <v>1</v>
      </c>
      <c r="H198" s="23">
        <f t="shared" si="37"/>
        <v>2</v>
      </c>
      <c r="I198" s="23">
        <f t="shared" si="38"/>
        <v>3</v>
      </c>
      <c r="J198" s="23">
        <f t="shared" si="39"/>
        <v>4</v>
      </c>
      <c r="K198" s="23">
        <f t="shared" si="40"/>
        <v>5</v>
      </c>
      <c r="L198" s="23">
        <f t="shared" si="41"/>
        <v>6</v>
      </c>
    </row>
    <row r="199" spans="1:12" ht="16.5" thickBot="1">
      <c r="A199" s="67">
        <f t="shared" si="42"/>
        <v>198</v>
      </c>
      <c r="B199" s="75"/>
      <c r="C199" s="26">
        <f>VLOOKUP(B199,Partition!$J$2:$K$38,2)</f>
        <v>0</v>
      </c>
      <c r="D199" s="27">
        <f>COUNTIF(INDEX(C199:INDEX($C$1:C199,IFERROR(LOOKUP(2,1/($D$1:D198=2),ROW($D$1:D198)-MIN(ROW($D$1:D198)-1)),1),),),C199)</f>
        <v>2</v>
      </c>
      <c r="E199" s="26" t="str">
        <f t="shared" si="43"/>
        <v/>
      </c>
      <c r="F199" s="17">
        <f>COUNTIF(INDEX(E199:INDEX($E$1:E199,IFERROR(LOOKUP(2,1/($F$1:F198=2),ROW($F$1:F198)-MIN(ROW($F$1:F198)-1)),1),),),E199)</f>
        <v>2</v>
      </c>
      <c r="G199" s="23">
        <f t="shared" si="36"/>
        <v>1</v>
      </c>
      <c r="H199" s="23">
        <f t="shared" si="37"/>
        <v>2</v>
      </c>
      <c r="I199" s="23">
        <f t="shared" si="38"/>
        <v>3</v>
      </c>
      <c r="J199" s="23">
        <f t="shared" si="39"/>
        <v>4</v>
      </c>
      <c r="K199" s="23">
        <f t="shared" si="40"/>
        <v>5</v>
      </c>
      <c r="L199" s="23">
        <f t="shared" si="41"/>
        <v>6</v>
      </c>
    </row>
    <row r="200" spans="1:12" ht="16.5" thickBot="1">
      <c r="A200" s="67">
        <f t="shared" si="42"/>
        <v>199</v>
      </c>
      <c r="B200" s="75"/>
      <c r="C200" s="26">
        <f>VLOOKUP(B200,Partition!$J$2:$K$38,2)</f>
        <v>0</v>
      </c>
      <c r="D200" s="27">
        <f>COUNTIF(INDEX(C200:INDEX($C$1:C200,IFERROR(LOOKUP(2,1/($D$1:D199=2),ROW($D$1:D199)-MIN(ROW($D$1:D199)-1)),1),),),C200)</f>
        <v>2</v>
      </c>
      <c r="E200" s="26" t="str">
        <f t="shared" si="43"/>
        <v/>
      </c>
      <c r="F200" s="17">
        <f>COUNTIF(INDEX(E200:INDEX($E$1:E200,IFERROR(LOOKUP(2,1/($F$1:F199=2),ROW($F$1:F199)-MIN(ROW($F$1:F199)-1)),1),),),E200)</f>
        <v>2</v>
      </c>
      <c r="G200" s="23">
        <f t="shared" si="36"/>
        <v>1</v>
      </c>
      <c r="H200" s="23">
        <f t="shared" si="37"/>
        <v>2</v>
      </c>
      <c r="I200" s="23">
        <f t="shared" si="38"/>
        <v>3</v>
      </c>
      <c r="J200" s="23">
        <f t="shared" si="39"/>
        <v>4</v>
      </c>
      <c r="K200" s="23">
        <f t="shared" si="40"/>
        <v>5</v>
      </c>
      <c r="L200" s="23">
        <f t="shared" si="41"/>
        <v>6</v>
      </c>
    </row>
    <row r="201" spans="1:12" ht="16.5" thickBot="1">
      <c r="A201" s="67">
        <f t="shared" si="42"/>
        <v>200</v>
      </c>
      <c r="B201" s="75"/>
      <c r="C201" s="26">
        <f>VLOOKUP(B201,Partition!$J$2:$K$38,2)</f>
        <v>0</v>
      </c>
      <c r="D201" s="27">
        <f>COUNTIF(INDEX(C201:INDEX($C$1:C201,IFERROR(LOOKUP(2,1/($D$1:D200=2),ROW($D$1:D200)-MIN(ROW($D$1:D200)-1)),1),),),C201)</f>
        <v>2</v>
      </c>
      <c r="E201" s="26" t="str">
        <f t="shared" si="43"/>
        <v/>
      </c>
      <c r="F201" s="17">
        <f>COUNTIF(INDEX(E201:INDEX($E$1:E201,IFERROR(LOOKUP(2,1/($F$1:F200=2),ROW($F$1:F200)-MIN(ROW($F$1:F200)-1)),1),),),E201)</f>
        <v>2</v>
      </c>
      <c r="G201" s="23">
        <f t="shared" si="36"/>
        <v>1</v>
      </c>
      <c r="H201" s="23">
        <f t="shared" si="37"/>
        <v>2</v>
      </c>
      <c r="I201" s="23">
        <f t="shared" si="38"/>
        <v>3</v>
      </c>
      <c r="J201" s="23">
        <f t="shared" si="39"/>
        <v>4</v>
      </c>
      <c r="K201" s="23">
        <f t="shared" si="40"/>
        <v>5</v>
      </c>
      <c r="L201" s="23">
        <f t="shared" si="41"/>
        <v>6</v>
      </c>
    </row>
    <row r="202" spans="1:12" ht="16.5" thickBot="1">
      <c r="A202" s="67">
        <f t="shared" si="42"/>
        <v>201</v>
      </c>
      <c r="B202" s="75"/>
      <c r="C202" s="26">
        <f>VLOOKUP(B202,Partition!$J$2:$K$38,2)</f>
        <v>0</v>
      </c>
      <c r="D202" s="27">
        <f>COUNTIF(INDEX(C202:INDEX($C$1:C202,IFERROR(LOOKUP(2,1/($D$1:D201=2),ROW($D$1:D201)-MIN(ROW($D$1:D201)-1)),1),),),C202)</f>
        <v>2</v>
      </c>
      <c r="E202" s="26" t="str">
        <f t="shared" si="43"/>
        <v/>
      </c>
      <c r="F202" s="17">
        <f>COUNTIF(INDEX(E202:INDEX($E$1:E202,IFERROR(LOOKUP(2,1/($F$1:F201=2),ROW($F$1:F201)-MIN(ROW($F$1:F201)-1)),1),),),E202)</f>
        <v>2</v>
      </c>
      <c r="G202" s="23">
        <f t="shared" si="36"/>
        <v>1</v>
      </c>
      <c r="H202" s="23">
        <f t="shared" si="37"/>
        <v>2</v>
      </c>
      <c r="I202" s="23">
        <f t="shared" si="38"/>
        <v>3</v>
      </c>
      <c r="J202" s="23">
        <f t="shared" si="39"/>
        <v>4</v>
      </c>
      <c r="K202" s="23">
        <f t="shared" si="40"/>
        <v>5</v>
      </c>
      <c r="L202" s="23">
        <f t="shared" si="41"/>
        <v>6</v>
      </c>
    </row>
    <row r="203" spans="1:12" ht="16.5" thickBot="1">
      <c r="A203" s="67">
        <f t="shared" si="42"/>
        <v>202</v>
      </c>
      <c r="B203" s="75"/>
      <c r="C203" s="26">
        <f>VLOOKUP(B203,Partition!$J$2:$K$38,2)</f>
        <v>0</v>
      </c>
      <c r="D203" s="27">
        <f>COUNTIF(INDEX(C203:INDEX($C$1:C203,IFERROR(LOOKUP(2,1/($D$1:D202=2),ROW($D$1:D202)-MIN(ROW($D$1:D202)-1)),1),),),C203)</f>
        <v>2</v>
      </c>
      <c r="E203" s="26" t="str">
        <f t="shared" si="43"/>
        <v/>
      </c>
      <c r="F203" s="17">
        <f>COUNTIF(INDEX(E203:INDEX($E$1:E203,IFERROR(LOOKUP(2,1/($F$1:F202=2),ROW($F$1:F202)-MIN(ROW($F$1:F202)-1)),1),),),E203)</f>
        <v>2</v>
      </c>
      <c r="G203" s="23">
        <f t="shared" si="36"/>
        <v>1</v>
      </c>
      <c r="H203" s="23">
        <f t="shared" si="37"/>
        <v>2</v>
      </c>
      <c r="I203" s="23">
        <f t="shared" si="38"/>
        <v>3</v>
      </c>
      <c r="J203" s="23">
        <f t="shared" si="39"/>
        <v>4</v>
      </c>
      <c r="K203" s="23">
        <f t="shared" si="40"/>
        <v>5</v>
      </c>
      <c r="L203" s="23">
        <f t="shared" si="41"/>
        <v>6</v>
      </c>
    </row>
    <row r="204" spans="1:12" ht="16.5" thickBot="1">
      <c r="A204" s="67">
        <f t="shared" si="42"/>
        <v>203</v>
      </c>
      <c r="B204" s="75"/>
      <c r="C204" s="26">
        <f>VLOOKUP(B204,Partition!$J$2:$K$38,2)</f>
        <v>0</v>
      </c>
      <c r="D204" s="27">
        <f>COUNTIF(INDEX(C204:INDEX($C$1:C204,IFERROR(LOOKUP(2,1/($D$1:D203=2),ROW($D$1:D203)-MIN(ROW($D$1:D203)-1)),1),),),C204)</f>
        <v>2</v>
      </c>
      <c r="E204" s="26" t="str">
        <f t="shared" si="43"/>
        <v/>
      </c>
      <c r="F204" s="17">
        <f>COUNTIF(INDEX(E204:INDEX($E$1:E204,IFERROR(LOOKUP(2,1/($F$1:F203=2),ROW($F$1:F203)-MIN(ROW($F$1:F203)-1)),1),),),E204)</f>
        <v>2</v>
      </c>
      <c r="G204" s="23">
        <f t="shared" si="36"/>
        <v>1</v>
      </c>
      <c r="H204" s="23">
        <f t="shared" si="37"/>
        <v>2</v>
      </c>
      <c r="I204" s="23">
        <f t="shared" si="38"/>
        <v>3</v>
      </c>
      <c r="J204" s="23">
        <f t="shared" si="39"/>
        <v>4</v>
      </c>
      <c r="K204" s="23">
        <f t="shared" si="40"/>
        <v>5</v>
      </c>
      <c r="L204" s="23">
        <f t="shared" si="41"/>
        <v>6</v>
      </c>
    </row>
    <row r="205" spans="1:12" ht="16.5" thickBot="1">
      <c r="A205" s="67">
        <f t="shared" si="42"/>
        <v>204</v>
      </c>
      <c r="B205" s="75"/>
      <c r="C205" s="26">
        <f>VLOOKUP(B205,Partition!$J$2:$K$38,2)</f>
        <v>0</v>
      </c>
      <c r="D205" s="27">
        <f>COUNTIF(INDEX(C205:INDEX($C$1:C205,IFERROR(LOOKUP(2,1/($D$1:D204=2),ROW($D$1:D204)-MIN(ROW($D$1:D204)-1)),1),),),C205)</f>
        <v>2</v>
      </c>
      <c r="E205" s="26" t="str">
        <f t="shared" si="43"/>
        <v/>
      </c>
      <c r="F205" s="17">
        <f>COUNTIF(INDEX(E205:INDEX($E$1:E205,IFERROR(LOOKUP(2,1/($F$1:F204=2),ROW($F$1:F204)-MIN(ROW($F$1:F204)-1)),1),),),E205)</f>
        <v>2</v>
      </c>
      <c r="G205" s="23">
        <f t="shared" si="36"/>
        <v>1</v>
      </c>
      <c r="H205" s="23">
        <f t="shared" si="37"/>
        <v>2</v>
      </c>
      <c r="I205" s="23">
        <f t="shared" si="38"/>
        <v>3</v>
      </c>
      <c r="J205" s="23">
        <f t="shared" si="39"/>
        <v>4</v>
      </c>
      <c r="K205" s="23">
        <f t="shared" si="40"/>
        <v>5</v>
      </c>
      <c r="L205" s="23">
        <f t="shared" si="41"/>
        <v>6</v>
      </c>
    </row>
    <row r="206" spans="1:12" ht="16.5" thickBot="1">
      <c r="A206" s="67">
        <f t="shared" si="42"/>
        <v>205</v>
      </c>
      <c r="B206" s="75"/>
      <c r="C206" s="26">
        <f>VLOOKUP(B206,Partition!$J$2:$K$38,2)</f>
        <v>0</v>
      </c>
      <c r="D206" s="27">
        <f>COUNTIF(INDEX(C206:INDEX($C$1:C206,IFERROR(LOOKUP(2,1/($D$1:D205=2),ROW($D$1:D205)-MIN(ROW($D$1:D205)-1)),1),),),C206)</f>
        <v>2</v>
      </c>
      <c r="E206" s="26" t="str">
        <f t="shared" si="43"/>
        <v/>
      </c>
      <c r="F206" s="17">
        <f>COUNTIF(INDEX(E206:INDEX($E$1:E206,IFERROR(LOOKUP(2,1/($F$1:F205=2),ROW($F$1:F205)-MIN(ROW($F$1:F205)-1)),1),),),E206)</f>
        <v>2</v>
      </c>
      <c r="G206" s="23">
        <f t="shared" si="36"/>
        <v>1</v>
      </c>
      <c r="H206" s="23">
        <f t="shared" si="37"/>
        <v>2</v>
      </c>
      <c r="I206" s="23">
        <f t="shared" si="38"/>
        <v>3</v>
      </c>
      <c r="J206" s="23">
        <f t="shared" si="39"/>
        <v>4</v>
      </c>
      <c r="K206" s="23">
        <f t="shared" si="40"/>
        <v>5</v>
      </c>
      <c r="L206" s="23">
        <f t="shared" si="41"/>
        <v>6</v>
      </c>
    </row>
    <row r="207" spans="1:12" ht="16.5" thickBot="1">
      <c r="A207" s="67">
        <f t="shared" si="42"/>
        <v>206</v>
      </c>
      <c r="B207" s="75"/>
      <c r="C207" s="26">
        <f>VLOOKUP(B207,Partition!$J$2:$K$38,2)</f>
        <v>0</v>
      </c>
      <c r="D207" s="27">
        <f>COUNTIF(INDEX(C207:INDEX($C$1:C207,IFERROR(LOOKUP(2,1/($D$1:D206=2),ROW($D$1:D206)-MIN(ROW($D$1:D206)-1)),1),),),C207)</f>
        <v>2</v>
      </c>
      <c r="E207" s="26" t="str">
        <f t="shared" si="43"/>
        <v/>
      </c>
      <c r="F207" s="17">
        <f>COUNTIF(INDEX(E207:INDEX($E$1:E207,IFERROR(LOOKUP(2,1/($F$1:F206=2),ROW($F$1:F206)-MIN(ROW($F$1:F206)-1)),1),),),E207)</f>
        <v>2</v>
      </c>
      <c r="G207" s="23">
        <f t="shared" si="36"/>
        <v>1</v>
      </c>
      <c r="H207" s="23">
        <f t="shared" si="37"/>
        <v>2</v>
      </c>
      <c r="I207" s="23">
        <f t="shared" si="38"/>
        <v>3</v>
      </c>
      <c r="J207" s="23">
        <f t="shared" si="39"/>
        <v>4</v>
      </c>
      <c r="K207" s="23">
        <f t="shared" si="40"/>
        <v>5</v>
      </c>
      <c r="L207" s="23">
        <f t="shared" si="41"/>
        <v>6</v>
      </c>
    </row>
    <row r="208" spans="1:12" ht="16.5" thickBot="1">
      <c r="A208" s="67">
        <f t="shared" si="42"/>
        <v>207</v>
      </c>
      <c r="B208" s="75"/>
      <c r="C208" s="26">
        <f>VLOOKUP(B208,Partition!$J$2:$K$38,2)</f>
        <v>0</v>
      </c>
      <c r="D208" s="27">
        <f>COUNTIF(INDEX(C208:INDEX($C$1:C208,IFERROR(LOOKUP(2,1/($D$1:D207=2),ROW($D$1:D207)-MIN(ROW($D$1:D207)-1)),1),),),C208)</f>
        <v>2</v>
      </c>
      <c r="E208" s="26" t="str">
        <f t="shared" si="43"/>
        <v/>
      </c>
      <c r="F208" s="17">
        <f>COUNTIF(INDEX(E208:INDEX($E$1:E208,IFERROR(LOOKUP(2,1/($F$1:F207=2),ROW($F$1:F207)-MIN(ROW($F$1:F207)-1)),1),),),E208)</f>
        <v>2</v>
      </c>
      <c r="G208" s="23">
        <f t="shared" si="36"/>
        <v>1</v>
      </c>
      <c r="H208" s="23">
        <f t="shared" si="37"/>
        <v>2</v>
      </c>
      <c r="I208" s="23">
        <f t="shared" si="38"/>
        <v>3</v>
      </c>
      <c r="J208" s="23">
        <f t="shared" si="39"/>
        <v>4</v>
      </c>
      <c r="K208" s="23">
        <f t="shared" si="40"/>
        <v>5</v>
      </c>
      <c r="L208" s="23">
        <f t="shared" si="41"/>
        <v>6</v>
      </c>
    </row>
    <row r="209" spans="1:12" ht="16.5" thickBot="1">
      <c r="A209" s="67">
        <f t="shared" si="42"/>
        <v>208</v>
      </c>
      <c r="B209" s="75"/>
      <c r="C209" s="26">
        <f>VLOOKUP(B209,Partition!$J$2:$K$38,2)</f>
        <v>0</v>
      </c>
      <c r="D209" s="27">
        <f>COUNTIF(INDEX(C209:INDEX($C$1:C209,IFERROR(LOOKUP(2,1/($D$1:D208=2),ROW($D$1:D208)-MIN(ROW($D$1:D208)-1)),1),),),C209)</f>
        <v>2</v>
      </c>
      <c r="E209" s="26" t="str">
        <f t="shared" si="43"/>
        <v/>
      </c>
      <c r="F209" s="17">
        <f>COUNTIF(INDEX(E209:INDEX($E$1:E209,IFERROR(LOOKUP(2,1/($F$1:F208=2),ROW($F$1:F208)-MIN(ROW($F$1:F208)-1)),1),),),E209)</f>
        <v>2</v>
      </c>
      <c r="G209" s="23">
        <f t="shared" si="36"/>
        <v>1</v>
      </c>
      <c r="H209" s="23">
        <f t="shared" si="37"/>
        <v>2</v>
      </c>
      <c r="I209" s="23">
        <f t="shared" si="38"/>
        <v>3</v>
      </c>
      <c r="J209" s="23">
        <f t="shared" si="39"/>
        <v>4</v>
      </c>
      <c r="K209" s="23">
        <f t="shared" si="40"/>
        <v>5</v>
      </c>
      <c r="L209" s="23">
        <f t="shared" si="41"/>
        <v>6</v>
      </c>
    </row>
    <row r="210" spans="1:12" ht="16.5" thickBot="1">
      <c r="A210" s="67">
        <f t="shared" si="42"/>
        <v>209</v>
      </c>
      <c r="B210" s="75"/>
      <c r="C210" s="26">
        <f>VLOOKUP(B210,Partition!$J$2:$K$38,2)</f>
        <v>0</v>
      </c>
      <c r="D210" s="27">
        <f>COUNTIF(INDEX(C210:INDEX($C$1:C210,IFERROR(LOOKUP(2,1/($D$1:D209=2),ROW($D$1:D209)-MIN(ROW($D$1:D209)-1)),1),),),C210)</f>
        <v>2</v>
      </c>
      <c r="E210" s="26" t="str">
        <f t="shared" si="43"/>
        <v/>
      </c>
      <c r="F210" s="17">
        <f>COUNTIF(INDEX(E210:INDEX($E$1:E210,IFERROR(LOOKUP(2,1/($F$1:F209=2),ROW($F$1:F209)-MIN(ROW($F$1:F209)-1)),1),),),E210)</f>
        <v>2</v>
      </c>
      <c r="G210" s="23">
        <f t="shared" si="36"/>
        <v>1</v>
      </c>
      <c r="H210" s="23">
        <f t="shared" si="37"/>
        <v>2</v>
      </c>
      <c r="I210" s="23">
        <f t="shared" si="38"/>
        <v>3</v>
      </c>
      <c r="J210" s="23">
        <f t="shared" si="39"/>
        <v>4</v>
      </c>
      <c r="K210" s="23">
        <f t="shared" si="40"/>
        <v>5</v>
      </c>
      <c r="L210" s="23">
        <f t="shared" si="41"/>
        <v>6</v>
      </c>
    </row>
    <row r="211" spans="1:12" ht="16.5" thickBot="1">
      <c r="A211" s="67">
        <f t="shared" si="42"/>
        <v>210</v>
      </c>
      <c r="B211" s="75"/>
      <c r="C211" s="26">
        <f>VLOOKUP(B211,Partition!$J$2:$K$38,2)</f>
        <v>0</v>
      </c>
      <c r="D211" s="27">
        <f>COUNTIF(INDEX(C211:INDEX($C$1:C211,IFERROR(LOOKUP(2,1/($D$1:D210=2),ROW($D$1:D210)-MIN(ROW($D$1:D210)-1)),1),),),C211)</f>
        <v>2</v>
      </c>
      <c r="E211" s="26" t="str">
        <f t="shared" si="43"/>
        <v/>
      </c>
      <c r="F211" s="17">
        <f>COUNTIF(INDEX(E211:INDEX($E$1:E211,IFERROR(LOOKUP(2,1/($F$1:F210=2),ROW($F$1:F210)-MIN(ROW($F$1:F210)-1)),1),),),E211)</f>
        <v>2</v>
      </c>
      <c r="G211" s="23">
        <f t="shared" si="36"/>
        <v>1</v>
      </c>
      <c r="H211" s="23">
        <f t="shared" si="37"/>
        <v>2</v>
      </c>
      <c r="I211" s="23">
        <f t="shared" si="38"/>
        <v>3</v>
      </c>
      <c r="J211" s="23">
        <f t="shared" si="39"/>
        <v>4</v>
      </c>
      <c r="K211" s="23">
        <f t="shared" si="40"/>
        <v>5</v>
      </c>
      <c r="L211" s="23">
        <f t="shared" si="41"/>
        <v>6</v>
      </c>
    </row>
    <row r="212" spans="1:12" ht="16.5" thickBot="1">
      <c r="A212" s="67">
        <f t="shared" si="42"/>
        <v>211</v>
      </c>
      <c r="B212" s="75"/>
      <c r="C212" s="26">
        <f>VLOOKUP(B212,Partition!$J$2:$K$38,2)</f>
        <v>0</v>
      </c>
      <c r="D212" s="27">
        <f>COUNTIF(INDEX(C212:INDEX($C$1:C212,IFERROR(LOOKUP(2,1/($D$1:D211=2),ROW($D$1:D211)-MIN(ROW($D$1:D211)-1)),1),),),C212)</f>
        <v>2</v>
      </c>
      <c r="E212" s="26" t="str">
        <f t="shared" si="43"/>
        <v/>
      </c>
      <c r="F212" s="17">
        <f>COUNTIF(INDEX(E212:INDEX($E$1:E212,IFERROR(LOOKUP(2,1/($F$1:F211=2),ROW($F$1:F211)-MIN(ROW($F$1:F211)-1)),1),),),E212)</f>
        <v>2</v>
      </c>
      <c r="G212" s="23">
        <f t="shared" si="36"/>
        <v>1</v>
      </c>
      <c r="H212" s="23">
        <f t="shared" si="37"/>
        <v>2</v>
      </c>
      <c r="I212" s="23">
        <f t="shared" si="38"/>
        <v>3</v>
      </c>
      <c r="J212" s="23">
        <f t="shared" si="39"/>
        <v>4</v>
      </c>
      <c r="K212" s="23">
        <f t="shared" si="40"/>
        <v>5</v>
      </c>
      <c r="L212" s="23">
        <f t="shared" si="41"/>
        <v>6</v>
      </c>
    </row>
    <row r="213" spans="1:12" ht="16.5" thickBot="1">
      <c r="A213" s="67">
        <f t="shared" si="42"/>
        <v>212</v>
      </c>
      <c r="B213" s="75"/>
      <c r="C213" s="26">
        <f>VLOOKUP(B213,Partition!$J$2:$K$38,2)</f>
        <v>0</v>
      </c>
      <c r="D213" s="27">
        <f>COUNTIF(INDEX(C213:INDEX($C$1:C213,IFERROR(LOOKUP(2,1/($D$1:D212=2),ROW($D$1:D212)-MIN(ROW($D$1:D212)-1)),1),),),C213)</f>
        <v>2</v>
      </c>
      <c r="E213" s="26" t="str">
        <f t="shared" si="43"/>
        <v/>
      </c>
      <c r="F213" s="17">
        <f>COUNTIF(INDEX(E213:INDEX($E$1:E213,IFERROR(LOOKUP(2,1/($F$1:F212=2),ROW($F$1:F212)-MIN(ROW($F$1:F212)-1)),1),),),E213)</f>
        <v>2</v>
      </c>
      <c r="G213" s="23">
        <f t="shared" si="36"/>
        <v>1</v>
      </c>
      <c r="H213" s="23">
        <f t="shared" si="37"/>
        <v>2</v>
      </c>
      <c r="I213" s="23">
        <f t="shared" si="38"/>
        <v>3</v>
      </c>
      <c r="J213" s="23">
        <f t="shared" si="39"/>
        <v>4</v>
      </c>
      <c r="K213" s="23">
        <f t="shared" si="40"/>
        <v>5</v>
      </c>
      <c r="L213" s="23">
        <f t="shared" si="41"/>
        <v>6</v>
      </c>
    </row>
    <row r="214" spans="1:12" ht="16.5" thickBot="1">
      <c r="A214" s="67">
        <f t="shared" si="42"/>
        <v>213</v>
      </c>
      <c r="B214" s="75"/>
      <c r="C214" s="26">
        <f>VLOOKUP(B214,Partition!$J$2:$K$38,2)</f>
        <v>0</v>
      </c>
      <c r="D214" s="27">
        <f>COUNTIF(INDEX(C214:INDEX($C$1:C214,IFERROR(LOOKUP(2,1/($D$1:D213=2),ROW($D$1:D213)-MIN(ROW($D$1:D213)-1)),1),),),C214)</f>
        <v>2</v>
      </c>
      <c r="E214" s="26" t="str">
        <f t="shared" si="43"/>
        <v/>
      </c>
      <c r="F214" s="17">
        <f>COUNTIF(INDEX(E214:INDEX($E$1:E214,IFERROR(LOOKUP(2,1/($F$1:F213=2),ROW($F$1:F213)-MIN(ROW($F$1:F213)-1)),1),),),E214)</f>
        <v>2</v>
      </c>
      <c r="G214" s="23">
        <f t="shared" si="36"/>
        <v>1</v>
      </c>
      <c r="H214" s="23">
        <f t="shared" si="37"/>
        <v>2</v>
      </c>
      <c r="I214" s="23">
        <f t="shared" si="38"/>
        <v>3</v>
      </c>
      <c r="J214" s="23">
        <f t="shared" si="39"/>
        <v>4</v>
      </c>
      <c r="K214" s="23">
        <f t="shared" si="40"/>
        <v>5</v>
      </c>
      <c r="L214" s="23">
        <f t="shared" si="41"/>
        <v>6</v>
      </c>
    </row>
    <row r="215" spans="1:12" ht="16.5" thickBot="1">
      <c r="A215" s="67">
        <f t="shared" si="42"/>
        <v>214</v>
      </c>
      <c r="B215" s="75"/>
      <c r="C215" s="26">
        <f>VLOOKUP(B215,Partition!$J$2:$K$38,2)</f>
        <v>0</v>
      </c>
      <c r="D215" s="27">
        <f>COUNTIF(INDEX(C215:INDEX($C$1:C215,IFERROR(LOOKUP(2,1/($D$1:D214=2),ROW($D$1:D214)-MIN(ROW($D$1:D214)-1)),1),),),C215)</f>
        <v>2</v>
      </c>
      <c r="E215" s="26" t="str">
        <f t="shared" si="43"/>
        <v/>
      </c>
      <c r="F215" s="17">
        <f>COUNTIF(INDEX(E215:INDEX($E$1:E215,IFERROR(LOOKUP(2,1/($F$1:F214=2),ROW($F$1:F214)-MIN(ROW($F$1:F214)-1)),1),),),E215)</f>
        <v>2</v>
      </c>
      <c r="G215" s="23">
        <f t="shared" si="36"/>
        <v>1</v>
      </c>
      <c r="H215" s="23">
        <f t="shared" si="37"/>
        <v>2</v>
      </c>
      <c r="I215" s="23">
        <f t="shared" si="38"/>
        <v>3</v>
      </c>
      <c r="J215" s="23">
        <f t="shared" si="39"/>
        <v>4</v>
      </c>
      <c r="K215" s="23">
        <f t="shared" si="40"/>
        <v>5</v>
      </c>
      <c r="L215" s="23">
        <f t="shared" si="41"/>
        <v>6</v>
      </c>
    </row>
    <row r="216" spans="1:12" ht="16.5" thickBot="1">
      <c r="A216" s="67">
        <f t="shared" si="42"/>
        <v>215</v>
      </c>
      <c r="B216" s="75"/>
      <c r="C216" s="26">
        <f>VLOOKUP(B216,Partition!$J$2:$K$38,2)</f>
        <v>0</v>
      </c>
      <c r="D216" s="27">
        <f>COUNTIF(INDEX(C216:INDEX($C$1:C216,IFERROR(LOOKUP(2,1/($D$1:D215=2),ROW($D$1:D215)-MIN(ROW($D$1:D215)-1)),1),),),C216)</f>
        <v>2</v>
      </c>
      <c r="E216" s="26" t="str">
        <f t="shared" si="43"/>
        <v/>
      </c>
      <c r="F216" s="17">
        <f>COUNTIF(INDEX(E216:INDEX($E$1:E216,IFERROR(LOOKUP(2,1/($F$1:F215=2),ROW($F$1:F215)-MIN(ROW($F$1:F215)-1)),1),),),E216)</f>
        <v>2</v>
      </c>
      <c r="G216" s="23">
        <f t="shared" si="36"/>
        <v>1</v>
      </c>
      <c r="H216" s="23">
        <f t="shared" si="37"/>
        <v>2</v>
      </c>
      <c r="I216" s="23">
        <f t="shared" si="38"/>
        <v>3</v>
      </c>
      <c r="J216" s="23">
        <f t="shared" si="39"/>
        <v>4</v>
      </c>
      <c r="K216" s="23">
        <f t="shared" si="40"/>
        <v>5</v>
      </c>
      <c r="L216" s="23">
        <f t="shared" si="41"/>
        <v>6</v>
      </c>
    </row>
    <row r="217" spans="1:12" ht="16.5" thickBot="1">
      <c r="A217" s="67">
        <f t="shared" si="42"/>
        <v>216</v>
      </c>
      <c r="B217" s="75"/>
      <c r="C217" s="26">
        <f>VLOOKUP(B217,Partition!$J$2:$K$38,2)</f>
        <v>0</v>
      </c>
      <c r="D217" s="27">
        <f>COUNTIF(INDEX(C217:INDEX($C$1:C217,IFERROR(LOOKUP(2,1/($D$1:D216=2),ROW($D$1:D216)-MIN(ROW($D$1:D216)-1)),1),),),C217)</f>
        <v>2</v>
      </c>
      <c r="E217" s="26" t="str">
        <f t="shared" si="43"/>
        <v/>
      </c>
      <c r="F217" s="17">
        <f>COUNTIF(INDEX(E217:INDEX($E$1:E217,IFERROR(LOOKUP(2,1/($F$1:F216=2),ROW($F$1:F216)-MIN(ROW($F$1:F216)-1)),1),),),E217)</f>
        <v>2</v>
      </c>
      <c r="G217" s="23">
        <f t="shared" si="36"/>
        <v>1</v>
      </c>
      <c r="H217" s="23">
        <f t="shared" si="37"/>
        <v>2</v>
      </c>
      <c r="I217" s="23">
        <f t="shared" si="38"/>
        <v>3</v>
      </c>
      <c r="J217" s="23">
        <f t="shared" si="39"/>
        <v>4</v>
      </c>
      <c r="K217" s="23">
        <f t="shared" si="40"/>
        <v>5</v>
      </c>
      <c r="L217" s="23">
        <f t="shared" si="41"/>
        <v>6</v>
      </c>
    </row>
    <row r="218" spans="1:12" ht="16.5" thickBot="1">
      <c r="A218" s="67">
        <f t="shared" si="42"/>
        <v>217</v>
      </c>
      <c r="B218" s="75"/>
      <c r="C218" s="26">
        <f>VLOOKUP(B218,Partition!$J$2:$K$38,2)</f>
        <v>0</v>
      </c>
      <c r="D218" s="27">
        <f>COUNTIF(INDEX(C218:INDEX($C$1:C218,IFERROR(LOOKUP(2,1/($D$1:D217=2),ROW($D$1:D217)-MIN(ROW($D$1:D217)-1)),1),),),C218)</f>
        <v>2</v>
      </c>
      <c r="E218" s="26" t="str">
        <f t="shared" si="43"/>
        <v/>
      </c>
      <c r="F218" s="17">
        <f>COUNTIF(INDEX(E218:INDEX($E$1:E218,IFERROR(LOOKUP(2,1/($F$1:F217=2),ROW($F$1:F217)-MIN(ROW($F$1:F217)-1)),1),),),E218)</f>
        <v>2</v>
      </c>
      <c r="G218" s="23">
        <f t="shared" si="36"/>
        <v>1</v>
      </c>
      <c r="H218" s="23">
        <f t="shared" si="37"/>
        <v>2</v>
      </c>
      <c r="I218" s="23">
        <f t="shared" si="38"/>
        <v>3</v>
      </c>
      <c r="J218" s="23">
        <f t="shared" si="39"/>
        <v>4</v>
      </c>
      <c r="K218" s="23">
        <f t="shared" si="40"/>
        <v>5</v>
      </c>
      <c r="L218" s="23">
        <f t="shared" si="41"/>
        <v>6</v>
      </c>
    </row>
    <row r="219" spans="1:12" ht="16.5" thickBot="1">
      <c r="A219" s="67">
        <f t="shared" si="42"/>
        <v>218</v>
      </c>
      <c r="B219" s="75"/>
      <c r="C219" s="26">
        <f>VLOOKUP(B219,Partition!$J$2:$K$38,2)</f>
        <v>0</v>
      </c>
      <c r="D219" s="27">
        <f>COUNTIF(INDEX(C219:INDEX($C$1:C219,IFERROR(LOOKUP(2,1/($D$1:D218=2),ROW($D$1:D218)-MIN(ROW($D$1:D218)-1)),1),),),C219)</f>
        <v>2</v>
      </c>
      <c r="E219" s="26" t="str">
        <f t="shared" si="43"/>
        <v/>
      </c>
      <c r="F219" s="17">
        <f>COUNTIF(INDEX(E219:INDEX($E$1:E219,IFERROR(LOOKUP(2,1/($F$1:F218=2),ROW($F$1:F218)-MIN(ROW($F$1:F218)-1)),1),),),E219)</f>
        <v>2</v>
      </c>
      <c r="G219" s="23">
        <f t="shared" si="36"/>
        <v>1</v>
      </c>
      <c r="H219" s="23">
        <f t="shared" si="37"/>
        <v>2</v>
      </c>
      <c r="I219" s="23">
        <f t="shared" si="38"/>
        <v>3</v>
      </c>
      <c r="J219" s="23">
        <f t="shared" si="39"/>
        <v>4</v>
      </c>
      <c r="K219" s="23">
        <f t="shared" si="40"/>
        <v>5</v>
      </c>
      <c r="L219" s="23">
        <f t="shared" si="41"/>
        <v>6</v>
      </c>
    </row>
    <row r="220" spans="1:12" ht="16.5" thickBot="1">
      <c r="A220" s="67">
        <f t="shared" si="42"/>
        <v>219</v>
      </c>
      <c r="B220" s="75"/>
      <c r="C220" s="26">
        <f>VLOOKUP(B220,Partition!$J$2:$K$38,2)</f>
        <v>0</v>
      </c>
      <c r="D220" s="27">
        <f>COUNTIF(INDEX(C220:INDEX($C$1:C220,IFERROR(LOOKUP(2,1/($D$1:D219=2),ROW($D$1:D219)-MIN(ROW($D$1:D219)-1)),1),),),C220)</f>
        <v>2</v>
      </c>
      <c r="E220" s="26" t="str">
        <f t="shared" si="43"/>
        <v/>
      </c>
      <c r="F220" s="17">
        <f>COUNTIF(INDEX(E220:INDEX($E$1:E220,IFERROR(LOOKUP(2,1/($F$1:F219=2),ROW($F$1:F219)-MIN(ROW($F$1:F219)-1)),1),),),E220)</f>
        <v>2</v>
      </c>
      <c r="G220" s="23">
        <f t="shared" si="36"/>
        <v>1</v>
      </c>
      <c r="H220" s="23">
        <f t="shared" si="37"/>
        <v>2</v>
      </c>
      <c r="I220" s="23">
        <f t="shared" si="38"/>
        <v>3</v>
      </c>
      <c r="J220" s="23">
        <f t="shared" si="39"/>
        <v>4</v>
      </c>
      <c r="K220" s="23">
        <f t="shared" si="40"/>
        <v>5</v>
      </c>
      <c r="L220" s="23">
        <f t="shared" si="41"/>
        <v>6</v>
      </c>
    </row>
    <row r="221" spans="1:12" ht="16.5" thickBot="1">
      <c r="A221" s="67">
        <f t="shared" si="42"/>
        <v>220</v>
      </c>
      <c r="B221" s="75"/>
      <c r="C221" s="26">
        <f>VLOOKUP(B221,Partition!$J$2:$K$38,2)</f>
        <v>0</v>
      </c>
      <c r="D221" s="27">
        <f>COUNTIF(INDEX(C221:INDEX($C$1:C221,IFERROR(LOOKUP(2,1/($D$1:D220=2),ROW($D$1:D220)-MIN(ROW($D$1:D220)-1)),1),),),C221)</f>
        <v>2</v>
      </c>
      <c r="E221" s="26" t="str">
        <f t="shared" si="43"/>
        <v/>
      </c>
      <c r="F221" s="17">
        <f>COUNTIF(INDEX(E221:INDEX($E$1:E221,IFERROR(LOOKUP(2,1/($F$1:F220=2),ROW($F$1:F220)-MIN(ROW($F$1:F220)-1)),1),),),E221)</f>
        <v>2</v>
      </c>
      <c r="G221" s="23">
        <f t="shared" si="36"/>
        <v>1</v>
      </c>
      <c r="H221" s="23">
        <f t="shared" si="37"/>
        <v>2</v>
      </c>
      <c r="I221" s="23">
        <f t="shared" si="38"/>
        <v>3</v>
      </c>
      <c r="J221" s="23">
        <f t="shared" si="39"/>
        <v>4</v>
      </c>
      <c r="K221" s="23">
        <f t="shared" si="40"/>
        <v>5</v>
      </c>
      <c r="L221" s="23">
        <f t="shared" si="41"/>
        <v>6</v>
      </c>
    </row>
    <row r="222" spans="1:12" ht="16.5" thickBot="1">
      <c r="A222" s="67">
        <f t="shared" si="42"/>
        <v>221</v>
      </c>
      <c r="B222" s="75"/>
      <c r="C222" s="26">
        <f>VLOOKUP(B222,Partition!$J$2:$K$38,2)</f>
        <v>0</v>
      </c>
      <c r="D222" s="27">
        <f>COUNTIF(INDEX(C222:INDEX($C$1:C222,IFERROR(LOOKUP(2,1/($D$1:D221=2),ROW($D$1:D221)-MIN(ROW($D$1:D221)-1)),1),),),C222)</f>
        <v>2</v>
      </c>
      <c r="E222" s="26" t="str">
        <f t="shared" si="43"/>
        <v/>
      </c>
      <c r="F222" s="17">
        <f>COUNTIF(INDEX(E222:INDEX($E$1:E222,IFERROR(LOOKUP(2,1/($F$1:F221=2),ROW($F$1:F221)-MIN(ROW($F$1:F221)-1)),1),),),E222)</f>
        <v>2</v>
      </c>
      <c r="G222" s="23">
        <f t="shared" si="36"/>
        <v>1</v>
      </c>
      <c r="H222" s="23">
        <f t="shared" si="37"/>
        <v>2</v>
      </c>
      <c r="I222" s="23">
        <f t="shared" si="38"/>
        <v>3</v>
      </c>
      <c r="J222" s="23">
        <f t="shared" si="39"/>
        <v>4</v>
      </c>
      <c r="K222" s="23">
        <f t="shared" si="40"/>
        <v>5</v>
      </c>
      <c r="L222" s="23">
        <f t="shared" si="41"/>
        <v>6</v>
      </c>
    </row>
    <row r="223" spans="1:12" ht="16.5" thickBot="1">
      <c r="A223" s="67">
        <f t="shared" si="42"/>
        <v>222</v>
      </c>
      <c r="B223" s="75"/>
      <c r="C223" s="26">
        <f>VLOOKUP(B223,Partition!$J$2:$K$38,2)</f>
        <v>0</v>
      </c>
      <c r="D223" s="27">
        <f>COUNTIF(INDEX(C223:INDEX($C$1:C223,IFERROR(LOOKUP(2,1/($D$1:D222=2),ROW($D$1:D222)-MIN(ROW($D$1:D222)-1)),1),),),C223)</f>
        <v>2</v>
      </c>
      <c r="E223" s="26" t="str">
        <f t="shared" si="43"/>
        <v/>
      </c>
      <c r="F223" s="17">
        <f>COUNTIF(INDEX(E223:INDEX($E$1:E223,IFERROR(LOOKUP(2,1/($F$1:F222=2),ROW($F$1:F222)-MIN(ROW($F$1:F222)-1)),1),),),E223)</f>
        <v>2</v>
      </c>
      <c r="G223" s="23">
        <f t="shared" si="36"/>
        <v>1</v>
      </c>
      <c r="H223" s="23">
        <f t="shared" si="37"/>
        <v>2</v>
      </c>
      <c r="I223" s="23">
        <f t="shared" si="38"/>
        <v>3</v>
      </c>
      <c r="J223" s="23">
        <f t="shared" si="39"/>
        <v>4</v>
      </c>
      <c r="K223" s="23">
        <f t="shared" si="40"/>
        <v>5</v>
      </c>
      <c r="L223" s="23">
        <f t="shared" si="41"/>
        <v>6</v>
      </c>
    </row>
    <row r="224" spans="1:12" ht="16.5" thickBot="1">
      <c r="A224" s="67">
        <f t="shared" si="42"/>
        <v>223</v>
      </c>
      <c r="B224" s="75"/>
      <c r="C224" s="26">
        <f>VLOOKUP(B224,Partition!$J$2:$K$38,2)</f>
        <v>0</v>
      </c>
      <c r="D224" s="27">
        <f>COUNTIF(INDEX(C224:INDEX($C$1:C224,IFERROR(LOOKUP(2,1/($D$1:D223=2),ROW($D$1:D223)-MIN(ROW($D$1:D223)-1)),1),),),C224)</f>
        <v>2</v>
      </c>
      <c r="E224" s="26" t="str">
        <f t="shared" si="43"/>
        <v/>
      </c>
      <c r="F224" s="17">
        <f>COUNTIF(INDEX(E224:INDEX($E$1:E224,IFERROR(LOOKUP(2,1/($F$1:F223=2),ROW($F$1:F223)-MIN(ROW($F$1:F223)-1)),1),),),E224)</f>
        <v>2</v>
      </c>
      <c r="G224" s="23">
        <f t="shared" si="36"/>
        <v>1</v>
      </c>
      <c r="H224" s="23">
        <f t="shared" si="37"/>
        <v>2</v>
      </c>
      <c r="I224" s="23">
        <f t="shared" si="38"/>
        <v>3</v>
      </c>
      <c r="J224" s="23">
        <f t="shared" si="39"/>
        <v>4</v>
      </c>
      <c r="K224" s="23">
        <f t="shared" si="40"/>
        <v>5</v>
      </c>
      <c r="L224" s="23">
        <f t="shared" si="41"/>
        <v>6</v>
      </c>
    </row>
    <row r="225" spans="1:12" ht="16.5" thickBot="1">
      <c r="A225" s="67">
        <f t="shared" si="42"/>
        <v>224</v>
      </c>
      <c r="B225" s="75"/>
      <c r="C225" s="26">
        <f>VLOOKUP(B225,Partition!$J$2:$K$38,2)</f>
        <v>0</v>
      </c>
      <c r="D225" s="27">
        <f>COUNTIF(INDEX(C225:INDEX($C$1:C225,IFERROR(LOOKUP(2,1/($D$1:D224=2),ROW($D$1:D224)-MIN(ROW($D$1:D224)-1)),1),),),C225)</f>
        <v>2</v>
      </c>
      <c r="E225" s="26" t="str">
        <f t="shared" si="43"/>
        <v/>
      </c>
      <c r="F225" s="17">
        <f>COUNTIF(INDEX(E225:INDEX($E$1:E225,IFERROR(LOOKUP(2,1/($F$1:F224=2),ROW($F$1:F224)-MIN(ROW($F$1:F224)-1)),1),),),E225)</f>
        <v>2</v>
      </c>
      <c r="G225" s="23">
        <f t="shared" si="36"/>
        <v>1</v>
      </c>
      <c r="H225" s="23">
        <f t="shared" si="37"/>
        <v>2</v>
      </c>
      <c r="I225" s="23">
        <f t="shared" si="38"/>
        <v>3</v>
      </c>
      <c r="J225" s="23">
        <f t="shared" si="39"/>
        <v>4</v>
      </c>
      <c r="K225" s="23">
        <f t="shared" si="40"/>
        <v>5</v>
      </c>
      <c r="L225" s="23">
        <f t="shared" si="41"/>
        <v>6</v>
      </c>
    </row>
    <row r="226" spans="1:12" ht="16.5" thickBot="1">
      <c r="A226" s="67">
        <f t="shared" si="42"/>
        <v>225</v>
      </c>
      <c r="B226" s="75"/>
      <c r="C226" s="26">
        <f>VLOOKUP(B226,Partition!$J$2:$K$38,2)</f>
        <v>0</v>
      </c>
      <c r="D226" s="27">
        <f>COUNTIF(INDEX(C226:INDEX($C$1:C226,IFERROR(LOOKUP(2,1/($D$1:D225=2),ROW($D$1:D225)-MIN(ROW($D$1:D225)-1)),1),),),C226)</f>
        <v>2</v>
      </c>
      <c r="E226" s="26" t="str">
        <f t="shared" si="43"/>
        <v/>
      </c>
      <c r="F226" s="17">
        <f>COUNTIF(INDEX(E226:INDEX($E$1:E226,IFERROR(LOOKUP(2,1/($F$1:F225=2),ROW($F$1:F225)-MIN(ROW($F$1:F225)-1)),1),),),E226)</f>
        <v>2</v>
      </c>
      <c r="G226" s="23">
        <f t="shared" si="36"/>
        <v>1</v>
      </c>
      <c r="H226" s="23">
        <f t="shared" si="37"/>
        <v>2</v>
      </c>
      <c r="I226" s="23">
        <f t="shared" si="38"/>
        <v>3</v>
      </c>
      <c r="J226" s="23">
        <f t="shared" si="39"/>
        <v>4</v>
      </c>
      <c r="K226" s="23">
        <f t="shared" si="40"/>
        <v>5</v>
      </c>
      <c r="L226" s="23">
        <f t="shared" si="41"/>
        <v>6</v>
      </c>
    </row>
    <row r="227" spans="1:12" ht="16.5" thickBot="1">
      <c r="A227" s="67">
        <f t="shared" si="42"/>
        <v>226</v>
      </c>
      <c r="B227" s="75"/>
      <c r="C227" s="26">
        <f>VLOOKUP(B227,Partition!$J$2:$K$38,2)</f>
        <v>0</v>
      </c>
      <c r="D227" s="27">
        <f>COUNTIF(INDEX(C227:INDEX($C$1:C227,IFERROR(LOOKUP(2,1/($D$1:D226=2),ROW($D$1:D226)-MIN(ROW($D$1:D226)-1)),1),),),C227)</f>
        <v>2</v>
      </c>
      <c r="E227" s="26" t="str">
        <f t="shared" si="43"/>
        <v/>
      </c>
      <c r="F227" s="17">
        <f>COUNTIF(INDEX(E227:INDEX($E$1:E227,IFERROR(LOOKUP(2,1/($F$1:F226=2),ROW($F$1:F226)-MIN(ROW($F$1:F226)-1)),1),),),E227)</f>
        <v>2</v>
      </c>
      <c r="G227" s="23">
        <f t="shared" si="36"/>
        <v>1</v>
      </c>
      <c r="H227" s="23">
        <f t="shared" si="37"/>
        <v>2</v>
      </c>
      <c r="I227" s="23">
        <f t="shared" si="38"/>
        <v>3</v>
      </c>
      <c r="J227" s="23">
        <f t="shared" si="39"/>
        <v>4</v>
      </c>
      <c r="K227" s="23">
        <f t="shared" si="40"/>
        <v>5</v>
      </c>
      <c r="L227" s="23">
        <f t="shared" si="41"/>
        <v>6</v>
      </c>
    </row>
    <row r="228" spans="1:12" ht="16.5" thickBot="1">
      <c r="A228" s="67">
        <f t="shared" si="42"/>
        <v>227</v>
      </c>
      <c r="B228" s="75"/>
      <c r="C228" s="26">
        <f>VLOOKUP(B228,Partition!$J$2:$K$38,2)</f>
        <v>0</v>
      </c>
      <c r="D228" s="27">
        <f>COUNTIF(INDEX(C228:INDEX($C$1:C228,IFERROR(LOOKUP(2,1/($D$1:D227=2),ROW($D$1:D227)-MIN(ROW($D$1:D227)-1)),1),),),C228)</f>
        <v>2</v>
      </c>
      <c r="E228" s="26" t="str">
        <f t="shared" si="43"/>
        <v/>
      </c>
      <c r="F228" s="17">
        <f>COUNTIF(INDEX(E228:INDEX($E$1:E228,IFERROR(LOOKUP(2,1/($F$1:F227=2),ROW($F$1:F227)-MIN(ROW($F$1:F227)-1)),1),),),E228)</f>
        <v>2</v>
      </c>
      <c r="G228" s="23">
        <f t="shared" si="36"/>
        <v>1</v>
      </c>
      <c r="H228" s="23">
        <f t="shared" si="37"/>
        <v>2</v>
      </c>
      <c r="I228" s="23">
        <f t="shared" si="38"/>
        <v>3</v>
      </c>
      <c r="J228" s="23">
        <f t="shared" si="39"/>
        <v>4</v>
      </c>
      <c r="K228" s="23">
        <f t="shared" si="40"/>
        <v>5</v>
      </c>
      <c r="L228" s="23">
        <f t="shared" si="41"/>
        <v>6</v>
      </c>
    </row>
    <row r="229" spans="1:12" ht="16.5" thickBot="1">
      <c r="A229" s="67">
        <f t="shared" si="42"/>
        <v>228</v>
      </c>
      <c r="B229" s="75"/>
      <c r="C229" s="26">
        <f>VLOOKUP(B229,Partition!$J$2:$K$38,2)</f>
        <v>0</v>
      </c>
      <c r="D229" s="27">
        <f>COUNTIF(INDEX(C229:INDEX($C$1:C229,IFERROR(LOOKUP(2,1/($D$1:D228=2),ROW($D$1:D228)-MIN(ROW($D$1:D228)-1)),1),),),C229)</f>
        <v>2</v>
      </c>
      <c r="E229" s="26" t="str">
        <f t="shared" si="43"/>
        <v/>
      </c>
      <c r="F229" s="17">
        <f>COUNTIF(INDEX(E229:INDEX($E$1:E229,IFERROR(LOOKUP(2,1/($F$1:F228=2),ROW($F$1:F228)-MIN(ROW($F$1:F228)-1)),1),),),E229)</f>
        <v>2</v>
      </c>
      <c r="G229" s="23">
        <f t="shared" si="36"/>
        <v>1</v>
      </c>
      <c r="H229" s="23">
        <f t="shared" si="37"/>
        <v>2</v>
      </c>
      <c r="I229" s="23">
        <f t="shared" si="38"/>
        <v>3</v>
      </c>
      <c r="J229" s="23">
        <f t="shared" si="39"/>
        <v>4</v>
      </c>
      <c r="K229" s="23">
        <f t="shared" si="40"/>
        <v>5</v>
      </c>
      <c r="L229" s="23">
        <f t="shared" si="41"/>
        <v>6</v>
      </c>
    </row>
    <row r="230" spans="1:12" ht="16.5" thickBot="1">
      <c r="A230" s="67">
        <f t="shared" si="42"/>
        <v>229</v>
      </c>
      <c r="B230" s="75"/>
      <c r="C230" s="26">
        <f>VLOOKUP(B230,Partition!$J$2:$K$38,2)</f>
        <v>0</v>
      </c>
      <c r="D230" s="27">
        <f>COUNTIF(INDEX(C230:INDEX($C$1:C230,IFERROR(LOOKUP(2,1/($D$1:D229=2),ROW($D$1:D229)-MIN(ROW($D$1:D229)-1)),1),),),C230)</f>
        <v>2</v>
      </c>
      <c r="E230" s="26" t="str">
        <f t="shared" si="43"/>
        <v/>
      </c>
      <c r="F230" s="17">
        <f>COUNTIF(INDEX(E230:INDEX($E$1:E230,IFERROR(LOOKUP(2,1/($F$1:F229=2),ROW($F$1:F229)-MIN(ROW($F$1:F229)-1)),1),),),E230)</f>
        <v>2</v>
      </c>
      <c r="G230" s="23">
        <f t="shared" ref="G230:G251" si="44">IF(C229&lt;&gt;0,C229,G229)</f>
        <v>1</v>
      </c>
      <c r="H230" s="23">
        <f t="shared" ref="H230:H251" si="45">IF(AND(G229&lt;&gt;G230,G229&lt;&gt;G230,G229&lt;&gt;0),G229,H229)</f>
        <v>2</v>
      </c>
      <c r="I230" s="23">
        <f t="shared" ref="I230:I251" si="46">IF(AND(H229&lt;&gt;G230,H229&lt;&gt;H230,H229&lt;&gt;0),H229,I229)</f>
        <v>3</v>
      </c>
      <c r="J230" s="23">
        <f t="shared" ref="J230:J251" si="47">IF(AND(I229&lt;&gt;G230,I229&lt;&gt;I230,I229&lt;&gt;0),I229,J229)</f>
        <v>4</v>
      </c>
      <c r="K230" s="23">
        <f t="shared" ref="K230:K251" si="48">IF(AND(J229&lt;&gt;G230,J229&lt;&gt;J230,J229&lt;&gt;0),J229,K229)</f>
        <v>5</v>
      </c>
      <c r="L230" s="23">
        <f t="shared" ref="L230:L251" si="49">IF(AND(K229&lt;&gt;G230,K229&lt;&gt;K230,K229&lt;&gt;0),K229,L229)</f>
        <v>6</v>
      </c>
    </row>
    <row r="231" spans="1:12" ht="16.5" thickBot="1">
      <c r="A231" s="67">
        <f t="shared" si="42"/>
        <v>230</v>
      </c>
      <c r="B231" s="75"/>
      <c r="C231" s="26">
        <f>VLOOKUP(B231,Partition!$J$2:$K$38,2)</f>
        <v>0</v>
      </c>
      <c r="D231" s="27">
        <f>COUNTIF(INDEX(C231:INDEX($C$1:C231,IFERROR(LOOKUP(2,1/($D$1:D230=2),ROW($D$1:D230)-MIN(ROW($D$1:D230)-1)),1),),),C231)</f>
        <v>2</v>
      </c>
      <c r="E231" s="26" t="str">
        <f t="shared" si="43"/>
        <v/>
      </c>
      <c r="F231" s="17">
        <f>COUNTIF(INDEX(E231:INDEX($E$1:E231,IFERROR(LOOKUP(2,1/($F$1:F230=2),ROW($F$1:F230)-MIN(ROW($F$1:F230)-1)),1),),),E231)</f>
        <v>2</v>
      </c>
      <c r="G231" s="23">
        <f t="shared" si="44"/>
        <v>1</v>
      </c>
      <c r="H231" s="23">
        <f t="shared" si="45"/>
        <v>2</v>
      </c>
      <c r="I231" s="23">
        <f t="shared" si="46"/>
        <v>3</v>
      </c>
      <c r="J231" s="23">
        <f t="shared" si="47"/>
        <v>4</v>
      </c>
      <c r="K231" s="23">
        <f t="shared" si="48"/>
        <v>5</v>
      </c>
      <c r="L231" s="23">
        <f t="shared" si="49"/>
        <v>6</v>
      </c>
    </row>
    <row r="232" spans="1:12" ht="16.5" thickBot="1">
      <c r="A232" s="67">
        <f t="shared" si="42"/>
        <v>231</v>
      </c>
      <c r="B232" s="75"/>
      <c r="C232" s="26">
        <f>VLOOKUP(B232,Partition!$J$2:$K$38,2)</f>
        <v>0</v>
      </c>
      <c r="D232" s="27">
        <f>COUNTIF(INDEX(C232:INDEX($C$1:C232,IFERROR(LOOKUP(2,1/($D$1:D231=2),ROW($D$1:D231)-MIN(ROW($D$1:D231)-1)),1),),),C232)</f>
        <v>2</v>
      </c>
      <c r="E232" s="26" t="str">
        <f t="shared" si="43"/>
        <v/>
      </c>
      <c r="F232" s="17">
        <f>COUNTIF(INDEX(E232:INDEX($E$1:E232,IFERROR(LOOKUP(2,1/($F$1:F231=2),ROW($F$1:F231)-MIN(ROW($F$1:F231)-1)),1),),),E232)</f>
        <v>2</v>
      </c>
      <c r="G232" s="23">
        <f t="shared" si="44"/>
        <v>1</v>
      </c>
      <c r="H232" s="23">
        <f t="shared" si="45"/>
        <v>2</v>
      </c>
      <c r="I232" s="23">
        <f t="shared" si="46"/>
        <v>3</v>
      </c>
      <c r="J232" s="23">
        <f t="shared" si="47"/>
        <v>4</v>
      </c>
      <c r="K232" s="23">
        <f t="shared" si="48"/>
        <v>5</v>
      </c>
      <c r="L232" s="23">
        <f t="shared" si="49"/>
        <v>6</v>
      </c>
    </row>
    <row r="233" spans="1:12" ht="16.5" thickBot="1">
      <c r="A233" s="67">
        <f t="shared" si="42"/>
        <v>232</v>
      </c>
      <c r="B233" s="75"/>
      <c r="C233" s="26">
        <f>VLOOKUP(B233,Partition!$J$2:$K$38,2)</f>
        <v>0</v>
      </c>
      <c r="D233" s="27">
        <f>COUNTIF(INDEX(C233:INDEX($C$1:C233,IFERROR(LOOKUP(2,1/($D$1:D232=2),ROW($D$1:D232)-MIN(ROW($D$1:D232)-1)),1),),),C233)</f>
        <v>2</v>
      </c>
      <c r="E233" s="26" t="str">
        <f t="shared" si="43"/>
        <v/>
      </c>
      <c r="F233" s="17">
        <f>COUNTIF(INDEX(E233:INDEX($E$1:E233,IFERROR(LOOKUP(2,1/($F$1:F232=2),ROW($F$1:F232)-MIN(ROW($F$1:F232)-1)),1),),),E233)</f>
        <v>2</v>
      </c>
      <c r="G233" s="23">
        <f t="shared" si="44"/>
        <v>1</v>
      </c>
      <c r="H233" s="23">
        <f t="shared" si="45"/>
        <v>2</v>
      </c>
      <c r="I233" s="23">
        <f t="shared" si="46"/>
        <v>3</v>
      </c>
      <c r="J233" s="23">
        <f t="shared" si="47"/>
        <v>4</v>
      </c>
      <c r="K233" s="23">
        <f t="shared" si="48"/>
        <v>5</v>
      </c>
      <c r="L233" s="23">
        <f t="shared" si="49"/>
        <v>6</v>
      </c>
    </row>
    <row r="234" spans="1:12" ht="16.5" thickBot="1">
      <c r="A234" s="67">
        <f t="shared" si="42"/>
        <v>233</v>
      </c>
      <c r="B234" s="75"/>
      <c r="C234" s="26">
        <f>VLOOKUP(B234,Partition!$J$2:$K$38,2)</f>
        <v>0</v>
      </c>
      <c r="D234" s="27">
        <f>COUNTIF(INDEX(C234:INDEX($C$1:C234,IFERROR(LOOKUP(2,1/($D$1:D233=2),ROW($D$1:D233)-MIN(ROW($D$1:D233)-1)),1),),),C234)</f>
        <v>2</v>
      </c>
      <c r="E234" s="26" t="str">
        <f t="shared" si="43"/>
        <v/>
      </c>
      <c r="F234" s="17">
        <f>COUNTIF(INDEX(E234:INDEX($E$1:E234,IFERROR(LOOKUP(2,1/($F$1:F233=2),ROW($F$1:F233)-MIN(ROW($F$1:F233)-1)),1),),),E234)</f>
        <v>2</v>
      </c>
      <c r="G234" s="23">
        <f t="shared" si="44"/>
        <v>1</v>
      </c>
      <c r="H234" s="23">
        <f t="shared" si="45"/>
        <v>2</v>
      </c>
      <c r="I234" s="23">
        <f t="shared" si="46"/>
        <v>3</v>
      </c>
      <c r="J234" s="23">
        <f t="shared" si="47"/>
        <v>4</v>
      </c>
      <c r="K234" s="23">
        <f t="shared" si="48"/>
        <v>5</v>
      </c>
      <c r="L234" s="23">
        <f t="shared" si="49"/>
        <v>6</v>
      </c>
    </row>
    <row r="235" spans="1:12" ht="16.5" thickBot="1">
      <c r="A235" s="67">
        <f t="shared" si="42"/>
        <v>234</v>
      </c>
      <c r="B235" s="75"/>
      <c r="C235" s="26">
        <f>VLOOKUP(B235,Partition!$J$2:$K$38,2)</f>
        <v>0</v>
      </c>
      <c r="D235" s="27">
        <f>COUNTIF(INDEX(C235:INDEX($C$1:C235,IFERROR(LOOKUP(2,1/($D$1:D234=2),ROW($D$1:D234)-MIN(ROW($D$1:D234)-1)),1),),),C235)</f>
        <v>2</v>
      </c>
      <c r="E235" s="26" t="str">
        <f t="shared" si="43"/>
        <v/>
      </c>
      <c r="F235" s="17">
        <f>COUNTIF(INDEX(E235:INDEX($E$1:E235,IFERROR(LOOKUP(2,1/($F$1:F234=2),ROW($F$1:F234)-MIN(ROW($F$1:F234)-1)),1),),),E235)</f>
        <v>2</v>
      </c>
      <c r="G235" s="23">
        <f t="shared" si="44"/>
        <v>1</v>
      </c>
      <c r="H235" s="23">
        <f t="shared" si="45"/>
        <v>2</v>
      </c>
      <c r="I235" s="23">
        <f t="shared" si="46"/>
        <v>3</v>
      </c>
      <c r="J235" s="23">
        <f t="shared" si="47"/>
        <v>4</v>
      </c>
      <c r="K235" s="23">
        <f t="shared" si="48"/>
        <v>5</v>
      </c>
      <c r="L235" s="23">
        <f t="shared" si="49"/>
        <v>6</v>
      </c>
    </row>
    <row r="236" spans="1:12" ht="16.5" thickBot="1">
      <c r="A236" s="67">
        <f t="shared" si="42"/>
        <v>235</v>
      </c>
      <c r="B236" s="75"/>
      <c r="C236" s="26">
        <f>VLOOKUP(B236,Partition!$J$2:$K$38,2)</f>
        <v>0</v>
      </c>
      <c r="D236" s="27">
        <f>COUNTIF(INDEX(C236:INDEX($C$1:C236,IFERROR(LOOKUP(2,1/($D$1:D235=2),ROW($D$1:D235)-MIN(ROW($D$1:D235)-1)),1),),),C236)</f>
        <v>2</v>
      </c>
      <c r="E236" s="26" t="str">
        <f t="shared" si="43"/>
        <v/>
      </c>
      <c r="F236" s="17">
        <f>COUNTIF(INDEX(E236:INDEX($E$1:E236,IFERROR(LOOKUP(2,1/($F$1:F235=2),ROW($F$1:F235)-MIN(ROW($F$1:F235)-1)),1),),),E236)</f>
        <v>2</v>
      </c>
      <c r="G236" s="23">
        <f t="shared" si="44"/>
        <v>1</v>
      </c>
      <c r="H236" s="23">
        <f t="shared" si="45"/>
        <v>2</v>
      </c>
      <c r="I236" s="23">
        <f t="shared" si="46"/>
        <v>3</v>
      </c>
      <c r="J236" s="23">
        <f t="shared" si="47"/>
        <v>4</v>
      </c>
      <c r="K236" s="23">
        <f t="shared" si="48"/>
        <v>5</v>
      </c>
      <c r="L236" s="23">
        <f t="shared" si="49"/>
        <v>6</v>
      </c>
    </row>
    <row r="237" spans="1:12" ht="16.5" thickBot="1">
      <c r="A237" s="67">
        <f t="shared" si="42"/>
        <v>236</v>
      </c>
      <c r="B237" s="75"/>
      <c r="C237" s="26">
        <f>VLOOKUP(B237,Partition!$J$2:$K$38,2)</f>
        <v>0</v>
      </c>
      <c r="D237" s="27">
        <f>COUNTIF(INDEX(C237:INDEX($C$1:C237,IFERROR(LOOKUP(2,1/($D$1:D236=2),ROW($D$1:D236)-MIN(ROW($D$1:D236)-1)),1),),),C237)</f>
        <v>2</v>
      </c>
      <c r="E237" s="26" t="str">
        <f t="shared" si="43"/>
        <v/>
      </c>
      <c r="F237" s="17">
        <f>COUNTIF(INDEX(E237:INDEX($E$1:E237,IFERROR(LOOKUP(2,1/($F$1:F236=2),ROW($F$1:F236)-MIN(ROW($F$1:F236)-1)),1),),),E237)</f>
        <v>2</v>
      </c>
      <c r="G237" s="23">
        <f t="shared" si="44"/>
        <v>1</v>
      </c>
      <c r="H237" s="23">
        <f t="shared" si="45"/>
        <v>2</v>
      </c>
      <c r="I237" s="23">
        <f t="shared" si="46"/>
        <v>3</v>
      </c>
      <c r="J237" s="23">
        <f t="shared" si="47"/>
        <v>4</v>
      </c>
      <c r="K237" s="23">
        <f t="shared" si="48"/>
        <v>5</v>
      </c>
      <c r="L237" s="23">
        <f t="shared" si="49"/>
        <v>6</v>
      </c>
    </row>
    <row r="238" spans="1:12" ht="16.5" thickBot="1">
      <c r="A238" s="67">
        <f t="shared" si="42"/>
        <v>237</v>
      </c>
      <c r="B238" s="75"/>
      <c r="C238" s="26">
        <f>VLOOKUP(B238,Partition!$J$2:$K$38,2)</f>
        <v>0</v>
      </c>
      <c r="D238" s="27">
        <f>COUNTIF(INDEX(C238:INDEX($C$1:C238,IFERROR(LOOKUP(2,1/($D$1:D237=2),ROW($D$1:D237)-MIN(ROW($D$1:D237)-1)),1),),),C238)</f>
        <v>2</v>
      </c>
      <c r="E238" s="26" t="str">
        <f t="shared" si="43"/>
        <v/>
      </c>
      <c r="F238" s="17">
        <f>COUNTIF(INDEX(E238:INDEX($E$1:E238,IFERROR(LOOKUP(2,1/($F$1:F237=2),ROW($F$1:F237)-MIN(ROW($F$1:F237)-1)),1),),),E238)</f>
        <v>2</v>
      </c>
      <c r="G238" s="23">
        <f t="shared" si="44"/>
        <v>1</v>
      </c>
      <c r="H238" s="23">
        <f t="shared" si="45"/>
        <v>2</v>
      </c>
      <c r="I238" s="23">
        <f t="shared" si="46"/>
        <v>3</v>
      </c>
      <c r="J238" s="23">
        <f t="shared" si="47"/>
        <v>4</v>
      </c>
      <c r="K238" s="23">
        <f t="shared" si="48"/>
        <v>5</v>
      </c>
      <c r="L238" s="23">
        <f t="shared" si="49"/>
        <v>6</v>
      </c>
    </row>
    <row r="239" spans="1:12" ht="16.5" thickBot="1">
      <c r="A239" s="67">
        <f t="shared" si="42"/>
        <v>238</v>
      </c>
      <c r="B239" s="75"/>
      <c r="C239" s="26">
        <f>VLOOKUP(B239,Partition!$J$2:$K$38,2)</f>
        <v>0</v>
      </c>
      <c r="D239" s="27">
        <f>COUNTIF(INDEX(C239:INDEX($C$1:C239,IFERROR(LOOKUP(2,1/($D$1:D238=2),ROW($D$1:D238)-MIN(ROW($D$1:D238)-1)),1),),),C239)</f>
        <v>2</v>
      </c>
      <c r="E239" s="26" t="str">
        <f t="shared" si="43"/>
        <v/>
      </c>
      <c r="F239" s="17">
        <f>COUNTIF(INDEX(E239:INDEX($E$1:E239,IFERROR(LOOKUP(2,1/($F$1:F238=2),ROW($F$1:F238)-MIN(ROW($F$1:F238)-1)),1),),),E239)</f>
        <v>2</v>
      </c>
      <c r="G239" s="23">
        <f t="shared" si="44"/>
        <v>1</v>
      </c>
      <c r="H239" s="23">
        <f t="shared" si="45"/>
        <v>2</v>
      </c>
      <c r="I239" s="23">
        <f t="shared" si="46"/>
        <v>3</v>
      </c>
      <c r="J239" s="23">
        <f t="shared" si="47"/>
        <v>4</v>
      </c>
      <c r="K239" s="23">
        <f t="shared" si="48"/>
        <v>5</v>
      </c>
      <c r="L239" s="23">
        <f t="shared" si="49"/>
        <v>6</v>
      </c>
    </row>
    <row r="240" spans="1:12" ht="16.5" thickBot="1">
      <c r="A240" s="67">
        <f t="shared" si="42"/>
        <v>239</v>
      </c>
      <c r="B240" s="75"/>
      <c r="C240" s="26">
        <f>VLOOKUP(B240,Partition!$J$2:$K$38,2)</f>
        <v>0</v>
      </c>
      <c r="D240" s="27">
        <f>COUNTIF(INDEX(C240:INDEX($C$1:C240,IFERROR(LOOKUP(2,1/($D$1:D239=2),ROW($D$1:D239)-MIN(ROW($D$1:D239)-1)),1),),),C240)</f>
        <v>2</v>
      </c>
      <c r="E240" s="26" t="str">
        <f t="shared" si="43"/>
        <v/>
      </c>
      <c r="F240" s="17">
        <f>COUNTIF(INDEX(E240:INDEX($E$1:E240,IFERROR(LOOKUP(2,1/($F$1:F239=2),ROW($F$1:F239)-MIN(ROW($F$1:F239)-1)),1),),),E240)</f>
        <v>2</v>
      </c>
      <c r="G240" s="23">
        <f t="shared" si="44"/>
        <v>1</v>
      </c>
      <c r="H240" s="23">
        <f t="shared" si="45"/>
        <v>2</v>
      </c>
      <c r="I240" s="23">
        <f t="shared" si="46"/>
        <v>3</v>
      </c>
      <c r="J240" s="23">
        <f t="shared" si="47"/>
        <v>4</v>
      </c>
      <c r="K240" s="23">
        <f t="shared" si="48"/>
        <v>5</v>
      </c>
      <c r="L240" s="23">
        <f t="shared" si="49"/>
        <v>6</v>
      </c>
    </row>
    <row r="241" spans="1:12" ht="16.5" thickBot="1">
      <c r="A241" s="67">
        <f t="shared" si="42"/>
        <v>240</v>
      </c>
      <c r="B241" s="75"/>
      <c r="C241" s="26">
        <f>VLOOKUP(B241,Partition!$J$2:$K$38,2)</f>
        <v>0</v>
      </c>
      <c r="D241" s="27">
        <f>COUNTIF(INDEX(C241:INDEX($C$1:C241,IFERROR(LOOKUP(2,1/($D$1:D240=2),ROW($D$1:D240)-MIN(ROW($D$1:D240)-1)),1),),),C241)</f>
        <v>2</v>
      </c>
      <c r="E241" s="26" t="str">
        <f t="shared" si="43"/>
        <v/>
      </c>
      <c r="F241" s="17">
        <f>COUNTIF(INDEX(E241:INDEX($E$1:E241,IFERROR(LOOKUP(2,1/($F$1:F240=2),ROW($F$1:F240)-MIN(ROW($F$1:F240)-1)),1),),),E241)</f>
        <v>2</v>
      </c>
      <c r="G241" s="23">
        <f t="shared" si="44"/>
        <v>1</v>
      </c>
      <c r="H241" s="23">
        <f t="shared" si="45"/>
        <v>2</v>
      </c>
      <c r="I241" s="23">
        <f t="shared" si="46"/>
        <v>3</v>
      </c>
      <c r="J241" s="23">
        <f t="shared" si="47"/>
        <v>4</v>
      </c>
      <c r="K241" s="23">
        <f t="shared" si="48"/>
        <v>5</v>
      </c>
      <c r="L241" s="23">
        <f t="shared" si="49"/>
        <v>6</v>
      </c>
    </row>
    <row r="242" spans="1:12" ht="16.5" thickBot="1">
      <c r="A242" s="67">
        <f t="shared" si="42"/>
        <v>241</v>
      </c>
      <c r="B242" s="75"/>
      <c r="C242" s="26">
        <f>VLOOKUP(B242,Partition!$J$2:$K$38,2)</f>
        <v>0</v>
      </c>
      <c r="D242" s="27">
        <f>COUNTIF(INDEX(C242:INDEX($C$1:C242,IFERROR(LOOKUP(2,1/($D$1:D241=2),ROW($D$1:D241)-MIN(ROW($D$1:D241)-1)),1),),),C242)</f>
        <v>2</v>
      </c>
      <c r="E242" s="26" t="str">
        <f t="shared" si="43"/>
        <v/>
      </c>
      <c r="F242" s="17">
        <f>COUNTIF(INDEX(E242:INDEX($E$1:E242,IFERROR(LOOKUP(2,1/($F$1:F241=2),ROW($F$1:F241)-MIN(ROW($F$1:F241)-1)),1),),),E242)</f>
        <v>2</v>
      </c>
      <c r="G242" s="23">
        <f t="shared" si="44"/>
        <v>1</v>
      </c>
      <c r="H242" s="23">
        <f t="shared" si="45"/>
        <v>2</v>
      </c>
      <c r="I242" s="23">
        <f t="shared" si="46"/>
        <v>3</v>
      </c>
      <c r="J242" s="23">
        <f t="shared" si="47"/>
        <v>4</v>
      </c>
      <c r="K242" s="23">
        <f t="shared" si="48"/>
        <v>5</v>
      </c>
      <c r="L242" s="23">
        <f t="shared" si="49"/>
        <v>6</v>
      </c>
    </row>
    <row r="243" spans="1:12" ht="16.5" thickBot="1">
      <c r="A243" s="67">
        <f t="shared" si="42"/>
        <v>242</v>
      </c>
      <c r="B243" s="75"/>
      <c r="C243" s="26">
        <f>VLOOKUP(B243,Partition!$J$2:$K$38,2)</f>
        <v>0</v>
      </c>
      <c r="D243" s="27">
        <f>COUNTIF(INDEX(C243:INDEX($C$1:C243,IFERROR(LOOKUP(2,1/($D$1:D242=2),ROW($D$1:D242)-MIN(ROW($D$1:D242)-1)),1),),),C243)</f>
        <v>2</v>
      </c>
      <c r="E243" s="26" t="str">
        <f t="shared" si="43"/>
        <v/>
      </c>
      <c r="F243" s="17">
        <f>COUNTIF(INDEX(E243:INDEX($E$1:E243,IFERROR(LOOKUP(2,1/($F$1:F242=2),ROW($F$1:F242)-MIN(ROW($F$1:F242)-1)),1),),),E243)</f>
        <v>2</v>
      </c>
      <c r="G243" s="23">
        <f t="shared" si="44"/>
        <v>1</v>
      </c>
      <c r="H243" s="23">
        <f t="shared" si="45"/>
        <v>2</v>
      </c>
      <c r="I243" s="23">
        <f t="shared" si="46"/>
        <v>3</v>
      </c>
      <c r="J243" s="23">
        <f t="shared" si="47"/>
        <v>4</v>
      </c>
      <c r="K243" s="23">
        <f t="shared" si="48"/>
        <v>5</v>
      </c>
      <c r="L243" s="23">
        <f t="shared" si="49"/>
        <v>6</v>
      </c>
    </row>
    <row r="244" spans="1:12" ht="16.5" thickBot="1">
      <c r="A244" s="67">
        <f t="shared" si="42"/>
        <v>243</v>
      </c>
      <c r="B244" s="75"/>
      <c r="C244" s="26">
        <f>VLOOKUP(B244,Partition!$J$2:$K$38,2)</f>
        <v>0</v>
      </c>
      <c r="D244" s="27">
        <f>COUNTIF(INDEX(C244:INDEX($C$1:C244,IFERROR(LOOKUP(2,1/($D$1:D243=2),ROW($D$1:D243)-MIN(ROW($D$1:D243)-1)),1),),),C244)</f>
        <v>2</v>
      </c>
      <c r="E244" s="26" t="str">
        <f t="shared" si="43"/>
        <v/>
      </c>
      <c r="F244" s="17">
        <f>COUNTIF(INDEX(E244:INDEX($E$1:E244,IFERROR(LOOKUP(2,1/($F$1:F243=2),ROW($F$1:F243)-MIN(ROW($F$1:F243)-1)),1),),),E244)</f>
        <v>2</v>
      </c>
      <c r="G244" s="23">
        <f t="shared" si="44"/>
        <v>1</v>
      </c>
      <c r="H244" s="23">
        <f t="shared" si="45"/>
        <v>2</v>
      </c>
      <c r="I244" s="23">
        <f t="shared" si="46"/>
        <v>3</v>
      </c>
      <c r="J244" s="23">
        <f t="shared" si="47"/>
        <v>4</v>
      </c>
      <c r="K244" s="23">
        <f t="shared" si="48"/>
        <v>5</v>
      </c>
      <c r="L244" s="23">
        <f t="shared" si="49"/>
        <v>6</v>
      </c>
    </row>
    <row r="245" spans="1:12" ht="16.5" thickBot="1">
      <c r="A245" s="67">
        <f t="shared" si="42"/>
        <v>244</v>
      </c>
      <c r="B245" s="75"/>
      <c r="C245" s="26">
        <f>VLOOKUP(B245,Partition!$J$2:$K$38,2)</f>
        <v>0</v>
      </c>
      <c r="D245" s="27">
        <f>COUNTIF(INDEX(C245:INDEX($C$1:C245,IFERROR(LOOKUP(2,1/($D$1:D244=2),ROW($D$1:D244)-MIN(ROW($D$1:D244)-1)),1),),),C245)</f>
        <v>2</v>
      </c>
      <c r="E245" s="26" t="str">
        <f t="shared" si="43"/>
        <v/>
      </c>
      <c r="F245" s="17">
        <f>COUNTIF(INDEX(E245:INDEX($E$1:E245,IFERROR(LOOKUP(2,1/($F$1:F244=2),ROW($F$1:F244)-MIN(ROW($F$1:F244)-1)),1),),),E245)</f>
        <v>2</v>
      </c>
      <c r="G245" s="23">
        <f t="shared" si="44"/>
        <v>1</v>
      </c>
      <c r="H245" s="23">
        <f t="shared" si="45"/>
        <v>2</v>
      </c>
      <c r="I245" s="23">
        <f t="shared" si="46"/>
        <v>3</v>
      </c>
      <c r="J245" s="23">
        <f t="shared" si="47"/>
        <v>4</v>
      </c>
      <c r="K245" s="23">
        <f t="shared" si="48"/>
        <v>5</v>
      </c>
      <c r="L245" s="23">
        <f t="shared" si="49"/>
        <v>6</v>
      </c>
    </row>
    <row r="246" spans="1:12" ht="16.5" thickBot="1">
      <c r="A246" s="67">
        <f t="shared" si="42"/>
        <v>245</v>
      </c>
      <c r="B246" s="75"/>
      <c r="C246" s="26">
        <f>VLOOKUP(B246,Partition!$J$2:$K$38,2)</f>
        <v>0</v>
      </c>
      <c r="D246" s="27">
        <f>COUNTIF(INDEX(C246:INDEX($C$1:C246,IFERROR(LOOKUP(2,1/($D$1:D245=2),ROW($D$1:D245)-MIN(ROW($D$1:D245)-1)),1),),),C246)</f>
        <v>2</v>
      </c>
      <c r="E246" s="26" t="str">
        <f t="shared" si="43"/>
        <v/>
      </c>
      <c r="F246" s="17">
        <f>COUNTIF(INDEX(E246:INDEX($E$1:E246,IFERROR(LOOKUP(2,1/($F$1:F245=2),ROW($F$1:F245)-MIN(ROW($F$1:F245)-1)),1),),),E246)</f>
        <v>2</v>
      </c>
      <c r="G246" s="23">
        <f t="shared" si="44"/>
        <v>1</v>
      </c>
      <c r="H246" s="23">
        <f t="shared" si="45"/>
        <v>2</v>
      </c>
      <c r="I246" s="23">
        <f t="shared" si="46"/>
        <v>3</v>
      </c>
      <c r="J246" s="23">
        <f t="shared" si="47"/>
        <v>4</v>
      </c>
      <c r="K246" s="23">
        <f t="shared" si="48"/>
        <v>5</v>
      </c>
      <c r="L246" s="23">
        <f t="shared" si="49"/>
        <v>6</v>
      </c>
    </row>
    <row r="247" spans="1:12" ht="16.5" thickBot="1">
      <c r="A247" s="67">
        <f t="shared" si="42"/>
        <v>246</v>
      </c>
      <c r="B247" s="75"/>
      <c r="C247" s="26">
        <f>VLOOKUP(B247,Partition!$J$2:$K$38,2)</f>
        <v>0</v>
      </c>
      <c r="D247" s="27">
        <f>COUNTIF(INDEX(C247:INDEX($C$1:C247,IFERROR(LOOKUP(2,1/($D$1:D246=2),ROW($D$1:D246)-MIN(ROW($D$1:D246)-1)),1),),),C247)</f>
        <v>2</v>
      </c>
      <c r="E247" s="26" t="str">
        <f t="shared" si="43"/>
        <v/>
      </c>
      <c r="F247" s="17">
        <f>COUNTIF(INDEX(E247:INDEX($E$1:E247,IFERROR(LOOKUP(2,1/($F$1:F246=2),ROW($F$1:F246)-MIN(ROW($F$1:F246)-1)),1),),),E247)</f>
        <v>2</v>
      </c>
      <c r="G247" s="23">
        <f t="shared" si="44"/>
        <v>1</v>
      </c>
      <c r="H247" s="23">
        <f t="shared" si="45"/>
        <v>2</v>
      </c>
      <c r="I247" s="23">
        <f t="shared" si="46"/>
        <v>3</v>
      </c>
      <c r="J247" s="23">
        <f t="shared" si="47"/>
        <v>4</v>
      </c>
      <c r="K247" s="23">
        <f t="shared" si="48"/>
        <v>5</v>
      </c>
      <c r="L247" s="23">
        <f t="shared" si="49"/>
        <v>6</v>
      </c>
    </row>
    <row r="248" spans="1:12" ht="16.5" thickBot="1">
      <c r="A248" s="67">
        <f t="shared" si="42"/>
        <v>247</v>
      </c>
      <c r="B248" s="75"/>
      <c r="C248" s="26">
        <f>VLOOKUP(B248,Partition!$J$2:$K$38,2)</f>
        <v>0</v>
      </c>
      <c r="D248" s="27">
        <f>COUNTIF(INDEX(C248:INDEX($C$1:C248,IFERROR(LOOKUP(2,1/($D$1:D247=2),ROW($D$1:D247)-MIN(ROW($D$1:D247)-1)),1),),),C248)</f>
        <v>2</v>
      </c>
      <c r="E248" s="26" t="str">
        <f t="shared" si="43"/>
        <v/>
      </c>
      <c r="F248" s="17">
        <f>COUNTIF(INDEX(E248:INDEX($E$1:E248,IFERROR(LOOKUP(2,1/($F$1:F247=2),ROW($F$1:F247)-MIN(ROW($F$1:F247)-1)),1),),),E248)</f>
        <v>2</v>
      </c>
      <c r="G248" s="23">
        <f t="shared" si="44"/>
        <v>1</v>
      </c>
      <c r="H248" s="23">
        <f t="shared" si="45"/>
        <v>2</v>
      </c>
      <c r="I248" s="23">
        <f t="shared" si="46"/>
        <v>3</v>
      </c>
      <c r="J248" s="23">
        <f t="shared" si="47"/>
        <v>4</v>
      </c>
      <c r="K248" s="23">
        <f t="shared" si="48"/>
        <v>5</v>
      </c>
      <c r="L248" s="23">
        <f t="shared" si="49"/>
        <v>6</v>
      </c>
    </row>
    <row r="249" spans="1:12" ht="16.5" thickBot="1">
      <c r="A249" s="67">
        <f t="shared" si="42"/>
        <v>248</v>
      </c>
      <c r="B249" s="75"/>
      <c r="C249" s="26">
        <f>VLOOKUP(B249,Partition!$J$2:$K$38,2)</f>
        <v>0</v>
      </c>
      <c r="D249" s="27">
        <f>COUNTIF(INDEX(C249:INDEX($C$1:C249,IFERROR(LOOKUP(2,1/($D$1:D248=2),ROW($D$1:D248)-MIN(ROW($D$1:D248)-1)),1),),),C249)</f>
        <v>2</v>
      </c>
      <c r="E249" s="26" t="str">
        <f t="shared" si="43"/>
        <v/>
      </c>
      <c r="F249" s="17">
        <f>COUNTIF(INDEX(E249:INDEX($E$1:E249,IFERROR(LOOKUP(2,1/($F$1:F248=2),ROW($F$1:F248)-MIN(ROW($F$1:F248)-1)),1),),),E249)</f>
        <v>2</v>
      </c>
      <c r="G249" s="23">
        <f t="shared" si="44"/>
        <v>1</v>
      </c>
      <c r="H249" s="23">
        <f t="shared" si="45"/>
        <v>2</v>
      </c>
      <c r="I249" s="23">
        <f t="shared" si="46"/>
        <v>3</v>
      </c>
      <c r="J249" s="23">
        <f t="shared" si="47"/>
        <v>4</v>
      </c>
      <c r="K249" s="23">
        <f t="shared" si="48"/>
        <v>5</v>
      </c>
      <c r="L249" s="23">
        <f t="shared" si="49"/>
        <v>6</v>
      </c>
    </row>
    <row r="250" spans="1:12" ht="16.5" thickBot="1">
      <c r="A250" s="67">
        <f t="shared" si="42"/>
        <v>249</v>
      </c>
      <c r="B250" s="75"/>
      <c r="C250" s="26">
        <f>VLOOKUP(B250,Partition!$J$2:$K$38,2)</f>
        <v>0</v>
      </c>
      <c r="D250" s="27">
        <f>COUNTIF(INDEX(C250:INDEX($C$1:C250,IFERROR(LOOKUP(2,1/($D$1:D249=2),ROW($D$1:D249)-MIN(ROW($D$1:D249)-1)),1),),),C250)</f>
        <v>2</v>
      </c>
      <c r="E250" s="26" t="str">
        <f t="shared" si="43"/>
        <v/>
      </c>
      <c r="F250" s="17">
        <f>COUNTIF(INDEX(E250:INDEX($E$1:E250,IFERROR(LOOKUP(2,1/($F$1:F249=2),ROW($F$1:F249)-MIN(ROW($F$1:F249)-1)),1),),),E250)</f>
        <v>2</v>
      </c>
      <c r="G250" s="23">
        <f t="shared" si="44"/>
        <v>1</v>
      </c>
      <c r="H250" s="23">
        <f t="shared" si="45"/>
        <v>2</v>
      </c>
      <c r="I250" s="23">
        <f t="shared" si="46"/>
        <v>3</v>
      </c>
      <c r="J250" s="23">
        <f t="shared" si="47"/>
        <v>4</v>
      </c>
      <c r="K250" s="23">
        <f t="shared" si="48"/>
        <v>5</v>
      </c>
      <c r="L250" s="23">
        <f t="shared" si="49"/>
        <v>6</v>
      </c>
    </row>
    <row r="251" spans="1:12" ht="16.5" thickBot="1">
      <c r="A251" s="67">
        <f t="shared" si="42"/>
        <v>250</v>
      </c>
      <c r="B251" s="75"/>
      <c r="C251" s="26">
        <f>VLOOKUP(B251,Partition!$J$2:$K$38,2)</f>
        <v>0</v>
      </c>
      <c r="D251" s="27">
        <f>COUNTIF(INDEX(C251:INDEX($C$1:C251,IFERROR(LOOKUP(2,1/($D$1:D250=2),ROW($D$1:D250)-MIN(ROW($D$1:D250)-1)),1),),),C251)</f>
        <v>2</v>
      </c>
      <c r="E251" s="26" t="str">
        <f t="shared" si="43"/>
        <v/>
      </c>
      <c r="F251" s="17">
        <f>COUNTIF(INDEX(E251:INDEX($E$1:E251,IFERROR(LOOKUP(2,1/($F$1:F250=2),ROW($F$1:F250)-MIN(ROW($F$1:F250)-1)),1),),),E251)</f>
        <v>2</v>
      </c>
      <c r="G251" s="23">
        <f t="shared" si="44"/>
        <v>1</v>
      </c>
      <c r="H251" s="23">
        <f t="shared" si="45"/>
        <v>2</v>
      </c>
      <c r="I251" s="23">
        <f t="shared" si="46"/>
        <v>3</v>
      </c>
      <c r="J251" s="23">
        <f t="shared" si="47"/>
        <v>4</v>
      </c>
      <c r="K251" s="23">
        <f t="shared" si="48"/>
        <v>5</v>
      </c>
      <c r="L251" s="23">
        <f t="shared" si="49"/>
        <v>6</v>
      </c>
    </row>
    <row r="252" spans="1:12">
      <c r="B252" s="13"/>
      <c r="C252" s="18"/>
      <c r="D252" s="19"/>
      <c r="E252" s="20"/>
      <c r="F252" s="19"/>
      <c r="G252" s="15"/>
      <c r="H252" s="15"/>
      <c r="I252" s="15"/>
    </row>
    <row r="253" spans="1:12">
      <c r="B253" s="13"/>
      <c r="C253" s="18"/>
      <c r="D253" s="19"/>
      <c r="E253" s="20"/>
      <c r="F253" s="19"/>
      <c r="G253" s="15"/>
      <c r="H253" s="15"/>
      <c r="I253" s="15"/>
    </row>
    <row r="254" spans="1:12">
      <c r="B254" s="13"/>
      <c r="C254" s="18"/>
      <c r="D254" s="19"/>
      <c r="E254" s="20"/>
      <c r="F254" s="19"/>
      <c r="G254" s="15"/>
      <c r="H254" s="15"/>
      <c r="I254" s="15"/>
    </row>
    <row r="255" spans="1:12">
      <c r="B255" s="13"/>
      <c r="C255" s="18"/>
      <c r="D255" s="19"/>
      <c r="E255" s="20"/>
      <c r="F255" s="19"/>
      <c r="G255" s="15"/>
      <c r="H255" s="15"/>
      <c r="I255" s="15"/>
    </row>
    <row r="256" spans="1:12">
      <c r="B256" s="13"/>
      <c r="C256" s="18"/>
      <c r="D256" s="19"/>
      <c r="E256" s="20"/>
      <c r="F256" s="19"/>
      <c r="G256" s="15"/>
      <c r="H256" s="15"/>
      <c r="I256" s="15"/>
    </row>
    <row r="257" spans="2:9">
      <c r="B257" s="13"/>
      <c r="C257" s="18"/>
      <c r="D257" s="19"/>
      <c r="E257" s="20"/>
      <c r="F257" s="19"/>
      <c r="G257" s="15"/>
      <c r="H257" s="15"/>
      <c r="I257" s="15"/>
    </row>
    <row r="258" spans="2:9">
      <c r="B258" s="13"/>
      <c r="C258" s="18"/>
      <c r="D258" s="19"/>
      <c r="E258" s="20"/>
      <c r="F258" s="19"/>
      <c r="G258" s="15"/>
      <c r="H258" s="15"/>
      <c r="I258" s="15"/>
    </row>
    <row r="259" spans="2:9">
      <c r="B259" s="13"/>
      <c r="C259" s="18"/>
      <c r="D259" s="19"/>
      <c r="E259" s="20"/>
      <c r="F259" s="19"/>
      <c r="G259" s="15"/>
      <c r="H259" s="15"/>
      <c r="I259" s="15"/>
    </row>
    <row r="260" spans="2:9">
      <c r="B260" s="13"/>
      <c r="C260" s="18"/>
      <c r="D260" s="19"/>
      <c r="E260" s="20"/>
      <c r="F260" s="19"/>
      <c r="G260" s="15"/>
      <c r="H260" s="15"/>
      <c r="I260" s="15"/>
    </row>
    <row r="261" spans="2:9">
      <c r="B261" s="13"/>
      <c r="C261" s="18"/>
      <c r="D261" s="19"/>
      <c r="E261" s="20"/>
      <c r="F261" s="19"/>
      <c r="G261" s="15"/>
      <c r="H261" s="15"/>
      <c r="I261" s="15"/>
    </row>
    <row r="262" spans="2:9">
      <c r="B262" s="13"/>
      <c r="C262" s="18"/>
      <c r="D262" s="19"/>
      <c r="E262" s="20"/>
      <c r="F262" s="19"/>
      <c r="G262" s="15"/>
      <c r="H262" s="15"/>
      <c r="I262" s="15"/>
    </row>
    <row r="263" spans="2:9">
      <c r="B263" s="13"/>
      <c r="C263" s="18"/>
      <c r="D263" s="19"/>
      <c r="E263" s="20"/>
      <c r="F263" s="19"/>
      <c r="G263" s="15"/>
      <c r="H263" s="15"/>
      <c r="I263" s="15"/>
    </row>
    <row r="264" spans="2:9">
      <c r="B264" s="13"/>
      <c r="C264" s="18"/>
      <c r="D264" s="19"/>
      <c r="E264" s="20"/>
      <c r="F264" s="19"/>
      <c r="G264" s="15"/>
      <c r="H264" s="15"/>
      <c r="I264" s="15"/>
    </row>
    <row r="265" spans="2:9">
      <c r="B265" s="13"/>
      <c r="C265" s="18"/>
      <c r="D265" s="19"/>
      <c r="E265" s="20"/>
      <c r="F265" s="19"/>
      <c r="G265" s="15"/>
      <c r="H265" s="15"/>
      <c r="I265" s="15"/>
    </row>
    <row r="266" spans="2:9">
      <c r="B266" s="13"/>
      <c r="C266" s="18"/>
      <c r="D266" s="19"/>
      <c r="E266" s="20"/>
      <c r="F266" s="19"/>
      <c r="G266" s="15"/>
      <c r="H266" s="15"/>
      <c r="I266" s="15"/>
    </row>
    <row r="267" spans="2:9">
      <c r="B267" s="13"/>
      <c r="C267" s="18"/>
      <c r="D267" s="19"/>
      <c r="E267" s="20"/>
      <c r="F267" s="19"/>
      <c r="G267" s="15"/>
      <c r="H267" s="15"/>
      <c r="I267" s="15"/>
    </row>
    <row r="268" spans="2:9">
      <c r="B268" s="13"/>
      <c r="C268" s="18"/>
      <c r="D268" s="19"/>
      <c r="E268" s="20"/>
      <c r="F268" s="19"/>
      <c r="G268" s="15"/>
      <c r="H268" s="15"/>
      <c r="I268" s="15"/>
    </row>
    <row r="269" spans="2:9">
      <c r="B269" s="13"/>
      <c r="C269" s="18"/>
      <c r="D269" s="19"/>
      <c r="E269" s="20"/>
      <c r="F269" s="19"/>
      <c r="G269" s="15"/>
      <c r="H269" s="15"/>
      <c r="I269" s="15"/>
    </row>
    <row r="270" spans="2:9">
      <c r="B270" s="13"/>
      <c r="C270" s="18"/>
      <c r="D270" s="19"/>
      <c r="E270" s="20"/>
      <c r="F270" s="19"/>
      <c r="G270" s="15"/>
      <c r="H270" s="15"/>
      <c r="I270" s="15"/>
    </row>
    <row r="271" spans="2:9">
      <c r="B271" s="13"/>
      <c r="C271" s="18"/>
      <c r="D271" s="19"/>
      <c r="E271" s="20"/>
      <c r="F271" s="19"/>
      <c r="G271" s="15"/>
      <c r="H271" s="15"/>
      <c r="I271" s="15"/>
    </row>
    <row r="272" spans="2:9">
      <c r="B272" s="13"/>
      <c r="C272" s="18"/>
      <c r="D272" s="19"/>
      <c r="E272" s="20"/>
      <c r="F272" s="19"/>
      <c r="G272" s="15"/>
      <c r="H272" s="15"/>
      <c r="I272" s="15"/>
    </row>
    <row r="273" spans="2:9">
      <c r="B273" s="13"/>
      <c r="C273" s="18"/>
      <c r="D273" s="19"/>
      <c r="E273" s="20"/>
      <c r="F273" s="19"/>
      <c r="G273" s="15"/>
      <c r="H273" s="15"/>
      <c r="I273" s="15"/>
    </row>
    <row r="274" spans="2:9">
      <c r="B274" s="13"/>
      <c r="C274" s="18"/>
      <c r="D274" s="19"/>
      <c r="E274" s="20"/>
      <c r="F274" s="19"/>
      <c r="G274" s="15"/>
      <c r="H274" s="15"/>
      <c r="I274" s="15"/>
    </row>
    <row r="275" spans="2:9">
      <c r="B275" s="13"/>
      <c r="C275" s="18"/>
      <c r="D275" s="19"/>
      <c r="E275" s="20"/>
      <c r="F275" s="19"/>
      <c r="G275" s="15"/>
      <c r="H275" s="15"/>
      <c r="I275" s="15"/>
    </row>
    <row r="276" spans="2:9">
      <c r="B276" s="13"/>
      <c r="C276" s="18"/>
      <c r="D276" s="19"/>
      <c r="E276" s="20"/>
      <c r="F276" s="19"/>
      <c r="G276" s="15"/>
      <c r="H276" s="15"/>
      <c r="I276" s="15"/>
    </row>
    <row r="277" spans="2:9">
      <c r="B277" s="13"/>
      <c r="C277" s="18"/>
      <c r="D277" s="19"/>
      <c r="E277" s="20"/>
      <c r="F277" s="19"/>
      <c r="G277" s="15"/>
      <c r="H277" s="15"/>
      <c r="I277" s="15"/>
    </row>
    <row r="278" spans="2:9">
      <c r="B278" s="13"/>
      <c r="C278" s="18"/>
      <c r="D278" s="19"/>
      <c r="E278" s="20"/>
      <c r="F278" s="19"/>
      <c r="G278" s="15"/>
      <c r="H278" s="15"/>
      <c r="I278" s="15"/>
    </row>
    <row r="279" spans="2:9">
      <c r="B279" s="13"/>
      <c r="C279" s="18"/>
      <c r="D279" s="19"/>
      <c r="E279" s="20"/>
      <c r="F279" s="19"/>
      <c r="G279" s="15"/>
      <c r="H279" s="15"/>
      <c r="I279" s="15"/>
    </row>
    <row r="280" spans="2:9">
      <c r="B280" s="13"/>
      <c r="C280" s="18"/>
      <c r="D280" s="19"/>
      <c r="E280" s="20"/>
      <c r="F280" s="19"/>
      <c r="G280" s="15"/>
      <c r="H280" s="15"/>
      <c r="I280" s="15"/>
    </row>
    <row r="281" spans="2:9">
      <c r="B281" s="13"/>
      <c r="C281" s="18"/>
      <c r="D281" s="19"/>
      <c r="E281" s="20"/>
      <c r="F281" s="19"/>
      <c r="G281" s="15"/>
      <c r="H281" s="15"/>
      <c r="I281" s="15"/>
    </row>
    <row r="282" spans="2:9">
      <c r="B282" s="13"/>
      <c r="C282" s="18"/>
      <c r="D282" s="19"/>
      <c r="E282" s="20"/>
      <c r="F282" s="19"/>
      <c r="G282" s="15"/>
      <c r="H282" s="15"/>
      <c r="I282" s="15"/>
    </row>
    <row r="283" spans="2:9">
      <c r="B283" s="13"/>
      <c r="C283" s="18"/>
      <c r="D283" s="19"/>
      <c r="E283" s="20"/>
      <c r="F283" s="19"/>
      <c r="G283" s="15"/>
      <c r="H283" s="15"/>
      <c r="I283" s="15"/>
    </row>
    <row r="284" spans="2:9">
      <c r="B284" s="13"/>
      <c r="C284" s="18"/>
      <c r="D284" s="19"/>
      <c r="E284" s="20"/>
      <c r="F284" s="19"/>
      <c r="G284" s="15"/>
      <c r="H284" s="15"/>
      <c r="I284" s="15"/>
    </row>
    <row r="285" spans="2:9">
      <c r="B285" s="13"/>
      <c r="C285" s="18"/>
      <c r="D285" s="19"/>
      <c r="E285" s="20"/>
      <c r="F285" s="19"/>
      <c r="G285" s="15"/>
      <c r="H285" s="15"/>
      <c r="I285" s="15"/>
    </row>
    <row r="286" spans="2:9">
      <c r="B286" s="13"/>
      <c r="C286" s="18"/>
      <c r="D286" s="19"/>
      <c r="E286" s="20"/>
      <c r="F286" s="19"/>
      <c r="G286" s="15"/>
      <c r="H286" s="15"/>
      <c r="I286" s="15"/>
    </row>
    <row r="287" spans="2:9">
      <c r="B287" s="13"/>
      <c r="C287" s="18"/>
      <c r="D287" s="19"/>
      <c r="E287" s="20"/>
      <c r="F287" s="19"/>
      <c r="G287" s="15"/>
      <c r="H287" s="15"/>
      <c r="I287" s="15"/>
    </row>
    <row r="288" spans="2:9">
      <c r="B288" s="13"/>
      <c r="C288" s="18"/>
      <c r="D288" s="19"/>
      <c r="E288" s="20"/>
      <c r="F288" s="19"/>
      <c r="G288" s="15"/>
      <c r="H288" s="15"/>
      <c r="I288" s="15"/>
    </row>
    <row r="289" spans="2:9">
      <c r="B289" s="13"/>
      <c r="C289" s="18"/>
      <c r="D289" s="19"/>
      <c r="E289" s="20"/>
      <c r="F289" s="19"/>
      <c r="G289" s="15"/>
      <c r="H289" s="15"/>
      <c r="I289" s="15"/>
    </row>
    <row r="290" spans="2:9">
      <c r="B290" s="13"/>
      <c r="C290" s="18"/>
      <c r="D290" s="19"/>
      <c r="E290" s="20"/>
      <c r="F290" s="19"/>
      <c r="G290" s="15"/>
      <c r="H290" s="15"/>
      <c r="I290" s="15"/>
    </row>
    <row r="291" spans="2:9">
      <c r="B291" s="13"/>
      <c r="C291" s="18"/>
      <c r="D291" s="19"/>
      <c r="E291" s="20"/>
      <c r="F291" s="19"/>
      <c r="G291" s="15"/>
      <c r="H291" s="15"/>
      <c r="I291" s="15"/>
    </row>
    <row r="292" spans="2:9">
      <c r="B292" s="13"/>
      <c r="C292" s="18"/>
      <c r="D292" s="19"/>
      <c r="E292" s="20"/>
      <c r="F292" s="19"/>
      <c r="G292" s="15"/>
      <c r="H292" s="15"/>
      <c r="I292" s="15"/>
    </row>
    <row r="293" spans="2:9">
      <c r="B293" s="13"/>
      <c r="C293" s="18"/>
      <c r="D293" s="19"/>
      <c r="E293" s="20"/>
      <c r="F293" s="19"/>
      <c r="G293" s="15"/>
      <c r="H293" s="15"/>
      <c r="I293" s="15"/>
    </row>
    <row r="294" spans="2:9">
      <c r="B294" s="13"/>
      <c r="C294" s="18"/>
      <c r="D294" s="19"/>
      <c r="E294" s="20"/>
      <c r="F294" s="19"/>
      <c r="G294" s="15"/>
      <c r="H294" s="15"/>
      <c r="I294" s="15"/>
    </row>
    <row r="295" spans="2:9">
      <c r="B295" s="13"/>
      <c r="C295" s="18"/>
      <c r="D295" s="19"/>
      <c r="E295" s="20"/>
      <c r="F295" s="19"/>
      <c r="G295" s="15"/>
      <c r="H295" s="15"/>
      <c r="I295" s="15"/>
    </row>
    <row r="296" spans="2:9">
      <c r="B296" s="13"/>
      <c r="C296" s="18"/>
      <c r="D296" s="19"/>
      <c r="E296" s="20"/>
      <c r="F296" s="19"/>
      <c r="G296" s="15"/>
      <c r="H296" s="15"/>
      <c r="I296" s="15"/>
    </row>
    <row r="297" spans="2:9">
      <c r="B297" s="13"/>
      <c r="C297" s="18"/>
      <c r="D297" s="19"/>
      <c r="E297" s="20"/>
      <c r="F297" s="19"/>
      <c r="G297" s="15"/>
      <c r="H297" s="15"/>
      <c r="I297" s="15"/>
    </row>
    <row r="298" spans="2:9">
      <c r="B298" s="13"/>
      <c r="C298" s="18"/>
      <c r="D298" s="19"/>
      <c r="E298" s="20"/>
      <c r="F298" s="19"/>
      <c r="G298" s="15"/>
      <c r="H298" s="15"/>
      <c r="I298" s="15"/>
    </row>
    <row r="299" spans="2:9">
      <c r="B299" s="13"/>
      <c r="C299" s="18"/>
      <c r="D299" s="19"/>
      <c r="E299" s="20"/>
      <c r="F299" s="19"/>
      <c r="G299" s="15"/>
      <c r="H299" s="15"/>
      <c r="I299" s="15"/>
    </row>
    <row r="300" spans="2:9">
      <c r="B300" s="13"/>
      <c r="C300" s="18"/>
      <c r="D300" s="19"/>
      <c r="E300" s="20"/>
      <c r="F300" s="19"/>
      <c r="G300" s="15"/>
      <c r="H300" s="15"/>
      <c r="I300" s="15"/>
    </row>
    <row r="301" spans="2:9">
      <c r="B301" s="13"/>
      <c r="C301" s="18"/>
      <c r="D301" s="19"/>
      <c r="E301" s="20"/>
      <c r="F301" s="19"/>
      <c r="G301" s="15"/>
      <c r="H301" s="15"/>
      <c r="I301" s="15"/>
    </row>
    <row r="302" spans="2:9">
      <c r="B302" s="13"/>
      <c r="C302" s="18"/>
      <c r="D302" s="19"/>
      <c r="E302" s="20"/>
      <c r="F302" s="19"/>
      <c r="G302" s="15"/>
      <c r="H302" s="15"/>
      <c r="I302" s="15"/>
    </row>
    <row r="303" spans="2:9">
      <c r="B303" s="13"/>
      <c r="C303" s="18"/>
      <c r="D303" s="19"/>
      <c r="E303" s="20"/>
      <c r="F303" s="19"/>
      <c r="G303" s="15"/>
      <c r="H303" s="15"/>
      <c r="I303" s="15"/>
    </row>
    <row r="304" spans="2:9">
      <c r="B304" s="13"/>
      <c r="C304" s="18"/>
      <c r="D304" s="19"/>
      <c r="E304" s="20"/>
      <c r="F304" s="19"/>
      <c r="G304" s="15"/>
      <c r="H304" s="15"/>
      <c r="I304" s="15"/>
    </row>
    <row r="305" spans="2:9">
      <c r="B305" s="13"/>
      <c r="C305" s="18"/>
      <c r="D305" s="19"/>
      <c r="E305" s="20"/>
      <c r="F305" s="19"/>
      <c r="G305" s="15"/>
      <c r="H305" s="15"/>
      <c r="I305" s="15"/>
    </row>
    <row r="306" spans="2:9">
      <c r="B306" s="13"/>
      <c r="C306" s="18"/>
      <c r="D306" s="19"/>
      <c r="E306" s="20"/>
      <c r="F306" s="19"/>
      <c r="G306" s="15"/>
      <c r="H306" s="15"/>
      <c r="I306" s="15"/>
    </row>
    <row r="307" spans="2:9">
      <c r="B307" s="13"/>
      <c r="C307" s="18"/>
      <c r="D307" s="19"/>
      <c r="E307" s="20"/>
      <c r="F307" s="19"/>
      <c r="G307" s="15"/>
      <c r="H307" s="15"/>
      <c r="I307" s="15"/>
    </row>
    <row r="308" spans="2:9">
      <c r="B308" s="13"/>
      <c r="C308" s="18"/>
      <c r="D308" s="19"/>
      <c r="E308" s="20"/>
      <c r="F308" s="19"/>
      <c r="G308" s="15"/>
      <c r="H308" s="15"/>
      <c r="I308" s="15"/>
    </row>
    <row r="309" spans="2:9">
      <c r="B309" s="13"/>
      <c r="C309" s="18"/>
      <c r="D309" s="19"/>
      <c r="E309" s="20"/>
      <c r="F309" s="19"/>
      <c r="G309" s="15"/>
      <c r="H309" s="15"/>
      <c r="I309" s="15"/>
    </row>
    <row r="310" spans="2:9">
      <c r="B310" s="13"/>
      <c r="C310" s="18"/>
      <c r="D310" s="19"/>
      <c r="E310" s="20"/>
      <c r="F310" s="19"/>
      <c r="G310" s="15"/>
      <c r="H310" s="15"/>
      <c r="I310" s="15"/>
    </row>
    <row r="311" spans="2:9">
      <c r="B311" s="13"/>
      <c r="C311" s="18"/>
      <c r="D311" s="19"/>
      <c r="E311" s="20"/>
      <c r="F311" s="19"/>
      <c r="G311" s="15"/>
      <c r="H311" s="15"/>
      <c r="I311" s="15"/>
    </row>
    <row r="312" spans="2:9">
      <c r="B312" s="13"/>
      <c r="C312" s="18"/>
      <c r="D312" s="19"/>
      <c r="E312" s="20"/>
      <c r="F312" s="19"/>
      <c r="G312" s="15"/>
      <c r="H312" s="15"/>
      <c r="I312" s="15"/>
    </row>
    <row r="313" spans="2:9">
      <c r="B313" s="13"/>
      <c r="C313" s="18"/>
      <c r="D313" s="19"/>
      <c r="E313" s="20"/>
      <c r="F313" s="19"/>
      <c r="G313" s="15"/>
      <c r="H313" s="15"/>
      <c r="I313" s="15"/>
    </row>
    <row r="314" spans="2:9">
      <c r="B314" s="13"/>
      <c r="C314" s="18"/>
      <c r="D314" s="19"/>
      <c r="E314" s="20"/>
      <c r="F314" s="19"/>
      <c r="G314" s="15"/>
      <c r="H314" s="15"/>
      <c r="I314" s="15"/>
    </row>
    <row r="315" spans="2:9">
      <c r="B315" s="13"/>
      <c r="C315" s="18"/>
      <c r="D315" s="19"/>
      <c r="E315" s="20"/>
      <c r="F315" s="19"/>
      <c r="G315" s="15"/>
      <c r="H315" s="15"/>
      <c r="I315" s="15"/>
    </row>
    <row r="316" spans="2:9">
      <c r="B316" s="13"/>
      <c r="C316" s="18"/>
      <c r="D316" s="19"/>
      <c r="E316" s="20"/>
      <c r="F316" s="19"/>
      <c r="G316" s="15"/>
      <c r="H316" s="15"/>
      <c r="I316" s="15"/>
    </row>
    <row r="317" spans="2:9">
      <c r="B317" s="13"/>
      <c r="C317" s="18"/>
      <c r="D317" s="19"/>
      <c r="E317" s="20"/>
      <c r="F317" s="19"/>
      <c r="G317" s="15"/>
      <c r="H317" s="15"/>
      <c r="I317" s="15"/>
    </row>
    <row r="318" spans="2:9">
      <c r="B318" s="13"/>
      <c r="C318" s="18"/>
      <c r="D318" s="19"/>
      <c r="E318" s="20"/>
      <c r="F318" s="19"/>
      <c r="G318" s="15"/>
      <c r="H318" s="15"/>
      <c r="I318" s="15"/>
    </row>
    <row r="319" spans="2:9">
      <c r="B319" s="13"/>
      <c r="C319" s="18"/>
      <c r="D319" s="19"/>
      <c r="E319" s="20"/>
      <c r="F319" s="19"/>
      <c r="G319" s="15"/>
      <c r="H319" s="15"/>
      <c r="I319" s="15"/>
    </row>
    <row r="320" spans="2:9">
      <c r="B320" s="13"/>
      <c r="C320" s="18"/>
      <c r="D320" s="19"/>
      <c r="E320" s="20"/>
      <c r="F320" s="19"/>
      <c r="G320" s="15"/>
      <c r="H320" s="15"/>
      <c r="I320" s="15"/>
    </row>
    <row r="321" spans="2:9">
      <c r="B321" s="13"/>
      <c r="C321" s="18"/>
      <c r="D321" s="19"/>
      <c r="E321" s="20"/>
      <c r="F321" s="19"/>
      <c r="G321" s="15"/>
      <c r="H321" s="15"/>
      <c r="I321" s="15"/>
    </row>
    <row r="322" spans="2:9">
      <c r="B322" s="13"/>
      <c r="C322" s="18"/>
      <c r="D322" s="19"/>
      <c r="E322" s="20"/>
      <c r="F322" s="19"/>
      <c r="G322" s="15"/>
      <c r="H322" s="15"/>
      <c r="I322" s="15"/>
    </row>
    <row r="323" spans="2:9">
      <c r="B323" s="13"/>
      <c r="C323" s="18"/>
      <c r="D323" s="19"/>
      <c r="E323" s="20"/>
      <c r="F323" s="19"/>
      <c r="G323" s="15"/>
      <c r="H323" s="15"/>
      <c r="I323" s="15"/>
    </row>
    <row r="324" spans="2:9">
      <c r="B324" s="13"/>
      <c r="C324" s="18"/>
      <c r="D324" s="19"/>
      <c r="E324" s="20"/>
      <c r="F324" s="19"/>
      <c r="G324" s="15"/>
      <c r="H324" s="15"/>
      <c r="I324" s="15"/>
    </row>
    <row r="325" spans="2:9">
      <c r="B325" s="13"/>
      <c r="C325" s="18"/>
      <c r="D325" s="19"/>
      <c r="E325" s="20"/>
      <c r="F325" s="19"/>
      <c r="G325" s="15"/>
      <c r="H325" s="15"/>
      <c r="I325" s="15"/>
    </row>
    <row r="326" spans="2:9">
      <c r="B326" s="13"/>
      <c r="C326" s="18"/>
      <c r="D326" s="19"/>
      <c r="E326" s="20"/>
      <c r="F326" s="19"/>
      <c r="G326" s="15"/>
      <c r="H326" s="15"/>
      <c r="I326" s="15"/>
    </row>
    <row r="327" spans="2:9">
      <c r="B327" s="13"/>
      <c r="C327" s="18"/>
      <c r="D327" s="19"/>
      <c r="E327" s="20"/>
      <c r="F327" s="19"/>
      <c r="G327" s="15"/>
      <c r="H327" s="15"/>
      <c r="I327" s="15"/>
    </row>
    <row r="328" spans="2:9">
      <c r="B328" s="13"/>
      <c r="C328" s="18"/>
      <c r="D328" s="19"/>
      <c r="E328" s="20"/>
      <c r="F328" s="19"/>
      <c r="G328" s="15"/>
      <c r="H328" s="15"/>
      <c r="I328" s="15"/>
    </row>
    <row r="329" spans="2:9">
      <c r="B329" s="13"/>
      <c r="C329" s="18"/>
      <c r="D329" s="19"/>
      <c r="E329" s="20"/>
      <c r="F329" s="19"/>
      <c r="G329" s="15"/>
      <c r="H329" s="15"/>
      <c r="I329" s="15"/>
    </row>
    <row r="330" spans="2:9">
      <c r="B330" s="13"/>
      <c r="C330" s="18"/>
      <c r="D330" s="19"/>
      <c r="E330" s="20"/>
      <c r="F330" s="19"/>
      <c r="G330" s="15"/>
      <c r="H330" s="15"/>
      <c r="I330" s="15"/>
    </row>
    <row r="331" spans="2:9">
      <c r="B331" s="13"/>
      <c r="C331" s="18"/>
      <c r="D331" s="19"/>
      <c r="E331" s="20"/>
      <c r="F331" s="19"/>
      <c r="G331" s="15"/>
      <c r="H331" s="15"/>
      <c r="I331" s="15"/>
    </row>
    <row r="332" spans="2:9">
      <c r="B332" s="13"/>
      <c r="C332" s="18"/>
      <c r="D332" s="19"/>
      <c r="E332" s="20"/>
      <c r="F332" s="19"/>
      <c r="G332" s="15"/>
      <c r="H332" s="15"/>
      <c r="I332" s="15"/>
    </row>
    <row r="333" spans="2:9">
      <c r="B333" s="13"/>
      <c r="C333" s="18"/>
      <c r="D333" s="19"/>
      <c r="E333" s="20"/>
      <c r="F333" s="19"/>
      <c r="G333" s="15"/>
      <c r="H333" s="15"/>
      <c r="I333" s="15"/>
    </row>
    <row r="334" spans="2:9">
      <c r="B334" s="13"/>
      <c r="C334" s="18"/>
      <c r="D334" s="19"/>
      <c r="E334" s="20"/>
      <c r="F334" s="19"/>
      <c r="G334" s="15"/>
      <c r="H334" s="15"/>
      <c r="I334" s="15"/>
    </row>
    <row r="335" spans="2:9">
      <c r="B335" s="13"/>
      <c r="C335" s="18"/>
      <c r="D335" s="19"/>
      <c r="E335" s="20"/>
      <c r="F335" s="19"/>
      <c r="G335" s="15"/>
      <c r="H335" s="15"/>
      <c r="I335" s="15"/>
    </row>
    <row r="336" spans="2:9">
      <c r="B336" s="13"/>
      <c r="C336" s="18"/>
      <c r="D336" s="19"/>
      <c r="E336" s="20"/>
      <c r="F336" s="19"/>
      <c r="G336" s="15"/>
      <c r="H336" s="15"/>
      <c r="I336" s="15"/>
    </row>
    <row r="337" spans="2:9">
      <c r="B337" s="13"/>
      <c r="C337" s="18"/>
      <c r="D337" s="19"/>
      <c r="E337" s="20"/>
      <c r="F337" s="19"/>
      <c r="G337" s="15"/>
      <c r="H337" s="15"/>
      <c r="I337" s="15"/>
    </row>
    <row r="338" spans="2:9">
      <c r="B338" s="13"/>
      <c r="C338" s="18"/>
      <c r="D338" s="19"/>
      <c r="E338" s="20"/>
      <c r="F338" s="19"/>
      <c r="G338" s="15"/>
      <c r="H338" s="15"/>
      <c r="I338" s="15"/>
    </row>
    <row r="339" spans="2:9">
      <c r="B339" s="13"/>
      <c r="C339" s="18"/>
      <c r="D339" s="19"/>
      <c r="E339" s="20"/>
      <c r="F339" s="19"/>
      <c r="G339" s="15"/>
      <c r="H339" s="15"/>
      <c r="I339" s="15"/>
    </row>
    <row r="340" spans="2:9">
      <c r="B340" s="13"/>
      <c r="C340" s="18"/>
      <c r="D340" s="19"/>
      <c r="E340" s="20"/>
      <c r="F340" s="19"/>
      <c r="G340" s="15"/>
      <c r="H340" s="15"/>
      <c r="I340" s="15"/>
    </row>
    <row r="341" spans="2:9">
      <c r="B341" s="13"/>
      <c r="C341" s="18"/>
      <c r="D341" s="19"/>
      <c r="E341" s="20"/>
      <c r="F341" s="19"/>
      <c r="G341" s="15"/>
      <c r="H341" s="15"/>
      <c r="I341" s="15"/>
    </row>
    <row r="342" spans="2:9">
      <c r="B342" s="13"/>
      <c r="C342" s="18"/>
      <c r="D342" s="19"/>
      <c r="E342" s="20"/>
      <c r="F342" s="19"/>
      <c r="G342" s="15"/>
      <c r="H342" s="15"/>
      <c r="I342" s="15"/>
    </row>
    <row r="343" spans="2:9">
      <c r="B343" s="13"/>
      <c r="C343" s="18"/>
      <c r="D343" s="19"/>
      <c r="E343" s="20"/>
      <c r="F343" s="19"/>
      <c r="G343" s="15"/>
      <c r="H343" s="15"/>
      <c r="I343" s="15"/>
    </row>
    <row r="344" spans="2:9">
      <c r="B344" s="13"/>
      <c r="C344" s="18"/>
      <c r="D344" s="19"/>
      <c r="E344" s="20"/>
      <c r="F344" s="19"/>
      <c r="G344" s="15"/>
      <c r="H344" s="15"/>
      <c r="I344" s="15"/>
    </row>
    <row r="345" spans="2:9">
      <c r="B345" s="13"/>
      <c r="C345" s="18"/>
      <c r="D345" s="19"/>
      <c r="E345" s="20"/>
      <c r="F345" s="19"/>
      <c r="G345" s="15"/>
      <c r="H345" s="15"/>
      <c r="I345" s="15"/>
    </row>
    <row r="346" spans="2:9">
      <c r="B346" s="13"/>
      <c r="C346" s="18"/>
      <c r="D346" s="19"/>
      <c r="E346" s="20"/>
      <c r="F346" s="19"/>
      <c r="G346" s="15"/>
      <c r="H346" s="15"/>
      <c r="I346" s="15"/>
    </row>
    <row r="347" spans="2:9">
      <c r="B347" s="13"/>
      <c r="C347" s="18"/>
      <c r="D347" s="19"/>
      <c r="E347" s="20"/>
      <c r="F347" s="19"/>
      <c r="G347" s="15"/>
      <c r="H347" s="15"/>
      <c r="I347" s="15"/>
    </row>
    <row r="348" spans="2:9">
      <c r="B348" s="13"/>
      <c r="C348" s="18"/>
      <c r="D348" s="19"/>
      <c r="E348" s="20"/>
      <c r="F348" s="19"/>
      <c r="G348" s="15"/>
      <c r="H348" s="15"/>
      <c r="I348" s="15"/>
    </row>
    <row r="349" spans="2:9">
      <c r="B349" s="13"/>
      <c r="C349" s="18"/>
      <c r="D349" s="19"/>
      <c r="E349" s="20"/>
      <c r="F349" s="19"/>
      <c r="G349" s="15"/>
      <c r="H349" s="15"/>
      <c r="I349" s="15"/>
    </row>
    <row r="350" spans="2:9">
      <c r="B350" s="13"/>
      <c r="C350" s="18"/>
      <c r="D350" s="19"/>
      <c r="E350" s="20"/>
      <c r="F350" s="19"/>
      <c r="G350" s="15"/>
      <c r="H350" s="15"/>
      <c r="I350" s="15"/>
    </row>
    <row r="351" spans="2:9">
      <c r="B351" s="13"/>
      <c r="C351" s="18"/>
      <c r="D351" s="19"/>
      <c r="E351" s="20"/>
      <c r="F351" s="19"/>
      <c r="G351" s="15"/>
      <c r="H351" s="15"/>
      <c r="I351" s="15"/>
    </row>
    <row r="352" spans="2:9">
      <c r="B352" s="13"/>
      <c r="C352" s="18"/>
      <c r="D352" s="19"/>
      <c r="E352" s="20"/>
      <c r="F352" s="19"/>
      <c r="G352" s="15"/>
      <c r="H352" s="15"/>
      <c r="I352" s="15"/>
    </row>
    <row r="353" spans="2:9">
      <c r="B353" s="13"/>
      <c r="C353" s="18"/>
      <c r="D353" s="19"/>
      <c r="E353" s="20"/>
      <c r="F353" s="19"/>
      <c r="G353" s="15"/>
      <c r="H353" s="15"/>
      <c r="I353" s="15"/>
    </row>
    <row r="354" spans="2:9">
      <c r="B354" s="13"/>
      <c r="C354" s="18"/>
      <c r="D354" s="19"/>
      <c r="E354" s="20"/>
      <c r="F354" s="19"/>
      <c r="G354" s="15"/>
      <c r="H354" s="15"/>
      <c r="I354" s="15"/>
    </row>
    <row r="355" spans="2:9">
      <c r="B355" s="13"/>
      <c r="C355" s="18"/>
      <c r="D355" s="19"/>
      <c r="E355" s="20"/>
      <c r="F355" s="19"/>
      <c r="G355" s="15"/>
      <c r="H355" s="15"/>
      <c r="I355" s="15"/>
    </row>
    <row r="356" spans="2:9">
      <c r="B356" s="13"/>
      <c r="C356" s="18"/>
      <c r="D356" s="19"/>
      <c r="E356" s="20"/>
      <c r="F356" s="19"/>
      <c r="G356" s="15"/>
      <c r="H356" s="15"/>
      <c r="I356" s="15"/>
    </row>
    <row r="357" spans="2:9">
      <c r="B357" s="13"/>
      <c r="C357" s="18"/>
      <c r="D357" s="19"/>
      <c r="E357" s="20"/>
      <c r="F357" s="19"/>
      <c r="G357" s="15"/>
      <c r="H357" s="15"/>
      <c r="I357" s="15"/>
    </row>
    <row r="358" spans="2:9">
      <c r="B358" s="13"/>
      <c r="C358" s="18"/>
      <c r="D358" s="19"/>
      <c r="E358" s="20"/>
      <c r="F358" s="19"/>
      <c r="G358" s="15"/>
      <c r="H358" s="15"/>
      <c r="I358" s="15"/>
    </row>
    <row r="359" spans="2:9">
      <c r="B359" s="13"/>
      <c r="C359" s="18"/>
      <c r="D359" s="19"/>
      <c r="E359" s="20"/>
      <c r="F359" s="19"/>
      <c r="G359" s="15"/>
      <c r="H359" s="15"/>
      <c r="I359" s="15"/>
    </row>
    <row r="360" spans="2:9">
      <c r="B360" s="13"/>
      <c r="C360" s="18"/>
      <c r="D360" s="19"/>
      <c r="E360" s="20"/>
      <c r="F360" s="19"/>
      <c r="G360" s="15"/>
      <c r="H360" s="15"/>
      <c r="I360" s="15"/>
    </row>
    <row r="361" spans="2:9">
      <c r="B361" s="13"/>
      <c r="C361" s="18"/>
      <c r="D361" s="19"/>
      <c r="E361" s="20"/>
      <c r="F361" s="19"/>
      <c r="G361" s="15"/>
      <c r="H361" s="15"/>
      <c r="I361" s="15"/>
    </row>
    <row r="362" spans="2:9">
      <c r="B362" s="13"/>
      <c r="C362" s="18"/>
      <c r="D362" s="19"/>
      <c r="E362" s="20"/>
      <c r="F362" s="19"/>
      <c r="G362" s="15"/>
      <c r="H362" s="15"/>
      <c r="I362" s="15"/>
    </row>
    <row r="363" spans="2:9">
      <c r="B363" s="13"/>
      <c r="C363" s="18"/>
      <c r="D363" s="19"/>
      <c r="E363" s="20"/>
      <c r="F363" s="19"/>
      <c r="G363" s="15"/>
      <c r="H363" s="15"/>
      <c r="I363" s="15"/>
    </row>
    <row r="364" spans="2:9">
      <c r="B364" s="13"/>
      <c r="C364" s="18"/>
      <c r="D364" s="19"/>
      <c r="E364" s="20"/>
      <c r="F364" s="19"/>
      <c r="G364" s="15"/>
      <c r="H364" s="15"/>
      <c r="I364" s="15"/>
    </row>
    <row r="365" spans="2:9">
      <c r="B365" s="13"/>
      <c r="C365" s="18"/>
      <c r="D365" s="19"/>
      <c r="E365" s="20"/>
      <c r="F365" s="19"/>
      <c r="G365" s="15"/>
      <c r="H365" s="15"/>
      <c r="I365" s="15"/>
    </row>
    <row r="366" spans="2:9">
      <c r="B366" s="13"/>
      <c r="C366" s="18"/>
      <c r="D366" s="19"/>
      <c r="E366" s="20"/>
      <c r="F366" s="19"/>
      <c r="G366" s="15"/>
      <c r="H366" s="15"/>
      <c r="I366" s="15"/>
    </row>
    <row r="367" spans="2:9">
      <c r="B367" s="13"/>
      <c r="C367" s="18"/>
      <c r="D367" s="19"/>
      <c r="E367" s="20"/>
      <c r="F367" s="19"/>
      <c r="G367" s="15"/>
      <c r="H367" s="15"/>
      <c r="I367" s="15"/>
    </row>
    <row r="368" spans="2:9">
      <c r="B368" s="13"/>
      <c r="C368" s="18"/>
      <c r="D368" s="19"/>
      <c r="E368" s="20"/>
      <c r="F368" s="19"/>
      <c r="G368" s="15"/>
      <c r="H368" s="15"/>
      <c r="I368" s="15"/>
    </row>
    <row r="369" spans="2:9">
      <c r="B369" s="13"/>
      <c r="C369" s="18"/>
      <c r="D369" s="19"/>
      <c r="E369" s="20"/>
      <c r="F369" s="19"/>
      <c r="G369" s="15"/>
      <c r="H369" s="15"/>
      <c r="I369" s="15"/>
    </row>
    <row r="370" spans="2:9">
      <c r="B370" s="13"/>
      <c r="C370" s="18"/>
      <c r="D370" s="19"/>
      <c r="E370" s="20"/>
      <c r="F370" s="19"/>
      <c r="G370" s="15"/>
      <c r="H370" s="15"/>
      <c r="I370" s="15"/>
    </row>
    <row r="371" spans="2:9">
      <c r="B371" s="13"/>
      <c r="C371" s="18"/>
      <c r="D371" s="19"/>
      <c r="E371" s="20"/>
      <c r="F371" s="19"/>
      <c r="G371" s="15"/>
      <c r="H371" s="15"/>
      <c r="I371" s="15"/>
    </row>
    <row r="372" spans="2:9">
      <c r="B372" s="13"/>
      <c r="C372" s="18"/>
      <c r="D372" s="19"/>
      <c r="E372" s="20"/>
      <c r="F372" s="19"/>
      <c r="G372" s="15"/>
      <c r="H372" s="15"/>
      <c r="I372" s="15"/>
    </row>
    <row r="373" spans="2:9">
      <c r="B373" s="13"/>
      <c r="C373" s="18"/>
      <c r="D373" s="19"/>
      <c r="E373" s="20"/>
      <c r="F373" s="19"/>
      <c r="G373" s="15"/>
      <c r="H373" s="15"/>
      <c r="I373" s="15"/>
    </row>
    <row r="374" spans="2:9">
      <c r="B374" s="13"/>
      <c r="C374" s="18"/>
      <c r="D374" s="19"/>
      <c r="E374" s="20"/>
      <c r="F374" s="19"/>
      <c r="G374" s="15"/>
      <c r="H374" s="15"/>
      <c r="I374" s="15"/>
    </row>
    <row r="375" spans="2:9">
      <c r="B375" s="13"/>
      <c r="C375" s="18"/>
      <c r="D375" s="19"/>
      <c r="E375" s="20"/>
      <c r="F375" s="19"/>
      <c r="G375" s="15"/>
      <c r="H375" s="15"/>
      <c r="I375" s="15"/>
    </row>
    <row r="376" spans="2:9">
      <c r="B376" s="13"/>
      <c r="C376" s="18"/>
      <c r="D376" s="19"/>
      <c r="E376" s="20"/>
      <c r="F376" s="19"/>
      <c r="G376" s="15"/>
      <c r="H376" s="15"/>
      <c r="I376" s="15"/>
    </row>
    <row r="377" spans="2:9">
      <c r="B377" s="13"/>
      <c r="C377" s="18"/>
      <c r="D377" s="19"/>
      <c r="E377" s="20"/>
      <c r="F377" s="19"/>
      <c r="G377" s="15"/>
      <c r="H377" s="15"/>
      <c r="I377" s="15"/>
    </row>
    <row r="378" spans="2:9">
      <c r="B378" s="13"/>
      <c r="C378" s="18"/>
      <c r="D378" s="19"/>
      <c r="E378" s="20"/>
      <c r="F378" s="19"/>
      <c r="G378" s="15"/>
      <c r="H378" s="15"/>
      <c r="I378" s="15"/>
    </row>
    <row r="379" spans="2:9">
      <c r="B379" s="13"/>
      <c r="C379" s="18"/>
      <c r="D379" s="19"/>
      <c r="E379" s="20"/>
      <c r="F379" s="19"/>
      <c r="G379" s="15"/>
      <c r="H379" s="15"/>
      <c r="I379" s="15"/>
    </row>
    <row r="380" spans="2:9">
      <c r="B380" s="13"/>
      <c r="C380" s="18"/>
      <c r="D380" s="19"/>
      <c r="E380" s="20"/>
      <c r="F380" s="19"/>
      <c r="G380" s="15"/>
      <c r="H380" s="15"/>
      <c r="I380" s="15"/>
    </row>
    <row r="381" spans="2:9">
      <c r="B381" s="13"/>
      <c r="C381" s="18"/>
      <c r="D381" s="19"/>
      <c r="E381" s="20"/>
      <c r="F381" s="19"/>
      <c r="G381" s="15"/>
      <c r="H381" s="15"/>
      <c r="I381" s="15"/>
    </row>
    <row r="382" spans="2:9">
      <c r="B382" s="13"/>
      <c r="C382" s="18"/>
      <c r="D382" s="19"/>
      <c r="E382" s="20"/>
      <c r="F382" s="19"/>
      <c r="G382" s="15"/>
      <c r="H382" s="15"/>
      <c r="I382" s="15"/>
    </row>
    <row r="383" spans="2:9">
      <c r="B383" s="13"/>
      <c r="C383" s="18"/>
      <c r="D383" s="19"/>
      <c r="E383" s="20"/>
      <c r="F383" s="19"/>
      <c r="G383" s="15"/>
      <c r="H383" s="15"/>
      <c r="I383" s="15"/>
    </row>
    <row r="384" spans="2:9">
      <c r="B384" s="13"/>
      <c r="C384" s="18"/>
      <c r="D384" s="19"/>
      <c r="E384" s="20"/>
      <c r="F384" s="19"/>
      <c r="G384" s="15"/>
      <c r="H384" s="15"/>
      <c r="I384" s="15"/>
    </row>
    <row r="385" spans="2:9">
      <c r="B385" s="13"/>
      <c r="C385" s="18"/>
      <c r="D385" s="19"/>
      <c r="E385" s="20"/>
      <c r="F385" s="19"/>
      <c r="G385" s="15"/>
      <c r="H385" s="15"/>
      <c r="I385" s="15"/>
    </row>
    <row r="386" spans="2:9">
      <c r="B386" s="13"/>
      <c r="C386" s="18"/>
      <c r="D386" s="19"/>
      <c r="E386" s="20"/>
      <c r="F386" s="19"/>
      <c r="G386" s="15"/>
      <c r="H386" s="15"/>
      <c r="I386" s="15"/>
    </row>
    <row r="387" spans="2:9">
      <c r="B387" s="13"/>
      <c r="C387" s="18"/>
      <c r="D387" s="19"/>
      <c r="E387" s="20"/>
      <c r="F387" s="19"/>
      <c r="G387" s="15"/>
      <c r="H387" s="15"/>
      <c r="I387" s="15"/>
    </row>
    <row r="388" spans="2:9">
      <c r="B388" s="13"/>
      <c r="C388" s="18"/>
      <c r="D388" s="19"/>
      <c r="E388" s="20"/>
      <c r="F388" s="19"/>
      <c r="G388" s="15"/>
      <c r="H388" s="15"/>
      <c r="I388" s="15"/>
    </row>
    <row r="389" spans="2:9">
      <c r="B389" s="13"/>
      <c r="C389" s="18"/>
      <c r="D389" s="19"/>
      <c r="E389" s="20"/>
      <c r="F389" s="19"/>
      <c r="G389" s="15"/>
      <c r="H389" s="15"/>
      <c r="I389" s="15"/>
    </row>
    <row r="390" spans="2:9">
      <c r="B390" s="13"/>
      <c r="C390" s="18"/>
      <c r="D390" s="19"/>
      <c r="E390" s="20"/>
      <c r="F390" s="19"/>
      <c r="G390" s="15"/>
      <c r="H390" s="15"/>
      <c r="I390" s="15"/>
    </row>
    <row r="391" spans="2:9">
      <c r="B391" s="13"/>
      <c r="C391" s="18"/>
      <c r="D391" s="19"/>
      <c r="E391" s="20"/>
      <c r="F391" s="19"/>
      <c r="G391" s="15"/>
      <c r="H391" s="15"/>
      <c r="I391" s="15"/>
    </row>
    <row r="392" spans="2:9">
      <c r="B392" s="13"/>
      <c r="C392" s="18"/>
      <c r="D392" s="19"/>
      <c r="E392" s="20"/>
      <c r="F392" s="19"/>
      <c r="G392" s="15"/>
      <c r="H392" s="15"/>
      <c r="I392" s="15"/>
    </row>
    <row r="393" spans="2:9">
      <c r="B393" s="13"/>
      <c r="C393" s="18"/>
      <c r="D393" s="19"/>
      <c r="E393" s="20"/>
      <c r="F393" s="19"/>
      <c r="G393" s="15"/>
      <c r="H393" s="15"/>
      <c r="I393" s="15"/>
    </row>
    <row r="394" spans="2:9">
      <c r="B394" s="13"/>
      <c r="C394" s="18"/>
      <c r="D394" s="19"/>
      <c r="E394" s="20"/>
      <c r="F394" s="19"/>
      <c r="G394" s="15"/>
      <c r="H394" s="15"/>
      <c r="I394" s="15"/>
    </row>
    <row r="395" spans="2:9">
      <c r="B395" s="13"/>
      <c r="C395" s="18"/>
      <c r="D395" s="19"/>
      <c r="E395" s="20"/>
      <c r="F395" s="19"/>
      <c r="G395" s="15"/>
      <c r="H395" s="15"/>
      <c r="I395" s="15"/>
    </row>
    <row r="396" spans="2:9">
      <c r="B396" s="13"/>
      <c r="C396" s="18"/>
      <c r="D396" s="19"/>
      <c r="E396" s="20"/>
      <c r="F396" s="19"/>
      <c r="G396" s="15"/>
      <c r="H396" s="15"/>
      <c r="I396" s="15"/>
    </row>
    <row r="397" spans="2:9">
      <c r="B397" s="13"/>
      <c r="C397" s="18"/>
      <c r="D397" s="19"/>
      <c r="E397" s="20"/>
      <c r="F397" s="19"/>
      <c r="G397" s="15"/>
      <c r="H397" s="15"/>
      <c r="I397" s="15"/>
    </row>
    <row r="398" spans="2:9">
      <c r="B398" s="13"/>
      <c r="C398" s="18"/>
      <c r="D398" s="19"/>
      <c r="E398" s="20"/>
      <c r="F398" s="19"/>
      <c r="G398" s="15"/>
      <c r="H398" s="15"/>
      <c r="I398" s="15"/>
    </row>
    <row r="399" spans="2:9">
      <c r="B399" s="13"/>
      <c r="C399" s="18"/>
      <c r="D399" s="19"/>
      <c r="E399" s="20"/>
      <c r="F399" s="19"/>
      <c r="G399" s="15"/>
      <c r="H399" s="15"/>
      <c r="I399" s="15"/>
    </row>
    <row r="400" spans="2:9">
      <c r="B400" s="13"/>
      <c r="C400" s="18"/>
      <c r="D400" s="19"/>
      <c r="E400" s="20"/>
      <c r="F400" s="19"/>
      <c r="G400" s="15"/>
      <c r="H400" s="15"/>
      <c r="I400" s="15"/>
    </row>
    <row r="401" spans="2:9">
      <c r="B401" s="13"/>
      <c r="C401" s="18"/>
      <c r="D401" s="19"/>
      <c r="E401" s="20"/>
      <c r="F401" s="19"/>
      <c r="G401" s="15"/>
      <c r="H401" s="15"/>
      <c r="I401" s="15"/>
    </row>
    <row r="402" spans="2:9">
      <c r="B402" s="13"/>
      <c r="C402" s="18"/>
      <c r="D402" s="19"/>
      <c r="E402" s="20"/>
      <c r="F402" s="19"/>
      <c r="G402" s="15"/>
      <c r="H402" s="15"/>
      <c r="I402" s="15"/>
    </row>
    <row r="403" spans="2:9">
      <c r="B403" s="13"/>
      <c r="C403" s="18"/>
      <c r="D403" s="19"/>
      <c r="E403" s="20"/>
      <c r="F403" s="19"/>
      <c r="G403" s="15"/>
      <c r="H403" s="15"/>
      <c r="I403" s="15"/>
    </row>
    <row r="404" spans="2:9">
      <c r="B404" s="13"/>
      <c r="C404" s="18"/>
      <c r="D404" s="19"/>
      <c r="E404" s="20"/>
      <c r="F404" s="19"/>
      <c r="G404" s="15"/>
      <c r="H404" s="15"/>
      <c r="I404" s="15"/>
    </row>
    <row r="405" spans="2:9">
      <c r="B405" s="13"/>
      <c r="C405" s="18"/>
      <c r="D405" s="19"/>
      <c r="E405" s="20"/>
      <c r="F405" s="19"/>
      <c r="G405" s="15"/>
      <c r="H405" s="15"/>
      <c r="I405" s="15"/>
    </row>
    <row r="406" spans="2:9">
      <c r="B406" s="13"/>
      <c r="C406" s="18"/>
      <c r="D406" s="19"/>
      <c r="E406" s="20"/>
      <c r="F406" s="19"/>
      <c r="G406" s="15"/>
      <c r="H406" s="15"/>
      <c r="I406" s="15"/>
    </row>
    <row r="407" spans="2:9">
      <c r="B407" s="13"/>
      <c r="C407" s="18"/>
      <c r="D407" s="19"/>
      <c r="E407" s="20"/>
      <c r="F407" s="19"/>
      <c r="G407" s="15"/>
      <c r="H407" s="15"/>
      <c r="I407" s="15"/>
    </row>
    <row r="408" spans="2:9">
      <c r="B408" s="13"/>
      <c r="C408" s="18"/>
      <c r="D408" s="19"/>
      <c r="E408" s="20"/>
      <c r="F408" s="19"/>
      <c r="G408" s="15"/>
      <c r="H408" s="15"/>
      <c r="I408" s="15"/>
    </row>
    <row r="409" spans="2:9">
      <c r="B409" s="13"/>
      <c r="C409" s="18"/>
      <c r="D409" s="19"/>
      <c r="E409" s="20"/>
      <c r="F409" s="19"/>
      <c r="G409" s="15"/>
      <c r="H409" s="15"/>
      <c r="I409" s="15"/>
    </row>
    <row r="410" spans="2:9">
      <c r="B410" s="13"/>
      <c r="C410" s="18"/>
      <c r="D410" s="19"/>
      <c r="E410" s="20"/>
      <c r="F410" s="19"/>
      <c r="G410" s="15"/>
      <c r="H410" s="15"/>
      <c r="I410" s="15"/>
    </row>
    <row r="411" spans="2:9">
      <c r="B411" s="13"/>
      <c r="C411" s="18"/>
      <c r="D411" s="19"/>
      <c r="E411" s="20"/>
      <c r="F411" s="19"/>
      <c r="G411" s="15"/>
      <c r="H411" s="15"/>
      <c r="I411" s="15"/>
    </row>
    <row r="412" spans="2:9">
      <c r="B412" s="13"/>
      <c r="C412" s="18"/>
      <c r="D412" s="19"/>
      <c r="E412" s="20"/>
      <c r="F412" s="19"/>
      <c r="G412" s="15"/>
      <c r="H412" s="15"/>
      <c r="I412" s="15"/>
    </row>
    <row r="413" spans="2:9">
      <c r="B413" s="13"/>
      <c r="C413" s="18"/>
      <c r="D413" s="19"/>
      <c r="E413" s="20"/>
      <c r="F413" s="19"/>
      <c r="G413" s="15"/>
      <c r="H413" s="15"/>
      <c r="I413" s="15"/>
    </row>
    <row r="414" spans="2:9">
      <c r="B414" s="13"/>
      <c r="C414" s="18"/>
      <c r="D414" s="19"/>
      <c r="E414" s="20"/>
      <c r="F414" s="19"/>
      <c r="G414" s="15"/>
      <c r="H414" s="15"/>
      <c r="I414" s="15"/>
    </row>
    <row r="415" spans="2:9">
      <c r="B415" s="13"/>
      <c r="C415" s="18"/>
      <c r="D415" s="19"/>
      <c r="E415" s="20"/>
      <c r="F415" s="19"/>
      <c r="G415" s="15"/>
      <c r="H415" s="15"/>
      <c r="I415" s="15"/>
    </row>
    <row r="416" spans="2:9">
      <c r="B416" s="13"/>
      <c r="C416" s="18"/>
      <c r="D416" s="19"/>
      <c r="E416" s="20"/>
      <c r="F416" s="19"/>
      <c r="G416" s="15"/>
      <c r="H416" s="15"/>
      <c r="I416" s="15"/>
    </row>
    <row r="417" spans="2:9">
      <c r="B417" s="13"/>
      <c r="C417" s="18"/>
      <c r="D417" s="19"/>
      <c r="E417" s="20"/>
      <c r="F417" s="19"/>
      <c r="G417" s="15"/>
      <c r="H417" s="15"/>
      <c r="I417" s="15"/>
    </row>
    <row r="418" spans="2:9">
      <c r="B418" s="13"/>
      <c r="C418" s="18"/>
      <c r="D418" s="19"/>
      <c r="E418" s="20"/>
      <c r="F418" s="19"/>
      <c r="G418" s="15"/>
      <c r="H418" s="15"/>
      <c r="I418" s="15"/>
    </row>
    <row r="419" spans="2:9">
      <c r="B419" s="13"/>
      <c r="C419" s="18"/>
      <c r="D419" s="19"/>
      <c r="E419" s="20"/>
      <c r="F419" s="19"/>
      <c r="G419" s="15"/>
      <c r="H419" s="15"/>
      <c r="I419" s="15"/>
    </row>
    <row r="420" spans="2:9">
      <c r="B420" s="13"/>
      <c r="C420" s="18"/>
      <c r="D420" s="19"/>
      <c r="E420" s="20"/>
      <c r="F420" s="19"/>
      <c r="G420" s="15"/>
      <c r="H420" s="15"/>
      <c r="I420" s="15"/>
    </row>
    <row r="421" spans="2:9">
      <c r="B421" s="13"/>
      <c r="C421" s="18"/>
      <c r="D421" s="19"/>
      <c r="E421" s="20"/>
      <c r="F421" s="19"/>
      <c r="G421" s="15"/>
      <c r="H421" s="15"/>
      <c r="I421" s="15"/>
    </row>
    <row r="422" spans="2:9">
      <c r="B422" s="13"/>
      <c r="C422" s="18"/>
      <c r="D422" s="19"/>
      <c r="E422" s="20"/>
      <c r="F422" s="19"/>
      <c r="G422" s="15"/>
      <c r="H422" s="15"/>
      <c r="I422" s="15"/>
    </row>
    <row r="423" spans="2:9">
      <c r="B423" s="13"/>
      <c r="C423" s="18"/>
      <c r="D423" s="19"/>
      <c r="E423" s="20"/>
      <c r="F423" s="19"/>
      <c r="G423" s="15"/>
      <c r="H423" s="15"/>
      <c r="I423" s="15"/>
    </row>
    <row r="424" spans="2:9">
      <c r="B424" s="13"/>
      <c r="C424" s="18"/>
      <c r="D424" s="19"/>
      <c r="E424" s="20"/>
      <c r="F424" s="19"/>
      <c r="G424" s="15"/>
      <c r="H424" s="15"/>
      <c r="I424" s="15"/>
    </row>
    <row r="425" spans="2:9">
      <c r="B425" s="13"/>
      <c r="C425" s="18"/>
      <c r="D425" s="19"/>
      <c r="E425" s="20"/>
      <c r="F425" s="19"/>
      <c r="G425" s="15"/>
      <c r="H425" s="15"/>
      <c r="I425" s="15"/>
    </row>
    <row r="426" spans="2:9">
      <c r="B426" s="13"/>
      <c r="C426" s="18"/>
      <c r="D426" s="19"/>
      <c r="E426" s="20"/>
      <c r="F426" s="19"/>
      <c r="G426" s="15"/>
      <c r="H426" s="15"/>
      <c r="I426" s="15"/>
    </row>
    <row r="427" spans="2:9">
      <c r="B427" s="13"/>
      <c r="C427" s="18"/>
      <c r="D427" s="19"/>
      <c r="E427" s="20"/>
      <c r="F427" s="19"/>
      <c r="G427" s="15"/>
      <c r="H427" s="15"/>
      <c r="I427" s="15"/>
    </row>
    <row r="428" spans="2:9">
      <c r="B428" s="13"/>
      <c r="C428" s="18"/>
      <c r="D428" s="19"/>
      <c r="E428" s="20"/>
      <c r="F428" s="19"/>
      <c r="G428" s="15"/>
      <c r="H428" s="15"/>
      <c r="I428" s="15"/>
    </row>
    <row r="429" spans="2:9">
      <c r="B429" s="13"/>
      <c r="C429" s="18"/>
      <c r="D429" s="19"/>
      <c r="E429" s="20"/>
      <c r="F429" s="19"/>
      <c r="G429" s="15"/>
      <c r="H429" s="15"/>
      <c r="I429" s="15"/>
    </row>
    <row r="430" spans="2:9">
      <c r="B430" s="13"/>
      <c r="C430" s="18"/>
      <c r="D430" s="19"/>
      <c r="E430" s="20"/>
      <c r="F430" s="19"/>
      <c r="G430" s="15"/>
      <c r="H430" s="15"/>
      <c r="I430" s="15"/>
    </row>
    <row r="431" spans="2:9">
      <c r="B431" s="13"/>
      <c r="C431" s="18"/>
      <c r="D431" s="19"/>
      <c r="E431" s="20"/>
      <c r="F431" s="19"/>
      <c r="G431" s="15"/>
      <c r="H431" s="15"/>
      <c r="I431" s="15"/>
    </row>
    <row r="432" spans="2:9">
      <c r="B432" s="13"/>
      <c r="C432" s="18"/>
      <c r="D432" s="19"/>
      <c r="E432" s="20"/>
      <c r="F432" s="19"/>
      <c r="G432" s="15"/>
      <c r="H432" s="15"/>
      <c r="I432" s="15"/>
    </row>
    <row r="433" spans="2:9">
      <c r="B433" s="13"/>
      <c r="C433" s="18"/>
      <c r="D433" s="19"/>
      <c r="E433" s="20"/>
      <c r="F433" s="19"/>
      <c r="G433" s="15"/>
      <c r="H433" s="15"/>
      <c r="I433" s="15"/>
    </row>
    <row r="434" spans="2:9">
      <c r="B434" s="13"/>
      <c r="C434" s="18"/>
      <c r="D434" s="19"/>
      <c r="E434" s="20"/>
      <c r="F434" s="19"/>
      <c r="G434" s="15"/>
      <c r="H434" s="15"/>
      <c r="I434" s="15"/>
    </row>
    <row r="435" spans="2:9">
      <c r="B435" s="13"/>
      <c r="C435" s="18"/>
      <c r="D435" s="19"/>
      <c r="E435" s="20"/>
      <c r="F435" s="19"/>
      <c r="G435" s="15"/>
      <c r="H435" s="15"/>
      <c r="I435" s="15"/>
    </row>
    <row r="436" spans="2:9">
      <c r="B436" s="13"/>
      <c r="C436" s="18"/>
      <c r="D436" s="19"/>
      <c r="E436" s="20"/>
      <c r="F436" s="19"/>
      <c r="G436" s="15"/>
      <c r="H436" s="15"/>
      <c r="I436" s="15"/>
    </row>
    <row r="437" spans="2:9">
      <c r="B437" s="13"/>
      <c r="C437" s="18"/>
      <c r="D437" s="19"/>
      <c r="E437" s="20"/>
      <c r="F437" s="19"/>
      <c r="G437" s="15"/>
      <c r="H437" s="15"/>
      <c r="I437" s="15"/>
    </row>
    <row r="438" spans="2:9">
      <c r="B438" s="13"/>
      <c r="C438" s="18"/>
      <c r="D438" s="19"/>
      <c r="E438" s="20"/>
      <c r="F438" s="19"/>
      <c r="G438" s="15"/>
      <c r="H438" s="15"/>
      <c r="I438" s="15"/>
    </row>
    <row r="439" spans="2:9">
      <c r="B439" s="13"/>
      <c r="C439" s="18"/>
      <c r="D439" s="19"/>
      <c r="E439" s="20"/>
      <c r="F439" s="19"/>
      <c r="G439" s="15"/>
      <c r="H439" s="15"/>
      <c r="I439" s="15"/>
    </row>
    <row r="440" spans="2:9">
      <c r="B440" s="13"/>
      <c r="C440" s="18"/>
      <c r="D440" s="19"/>
      <c r="E440" s="20"/>
      <c r="F440" s="19"/>
      <c r="G440" s="15"/>
      <c r="H440" s="15"/>
      <c r="I440" s="15"/>
    </row>
    <row r="441" spans="2:9">
      <c r="B441" s="13"/>
      <c r="C441" s="18"/>
      <c r="D441" s="19"/>
      <c r="E441" s="20"/>
      <c r="F441" s="19"/>
      <c r="G441" s="15"/>
      <c r="H441" s="15"/>
      <c r="I441" s="15"/>
    </row>
    <row r="442" spans="2:9">
      <c r="B442" s="13"/>
      <c r="C442" s="18"/>
      <c r="D442" s="19"/>
      <c r="E442" s="20"/>
      <c r="F442" s="19"/>
      <c r="G442" s="15"/>
      <c r="H442" s="15"/>
      <c r="I442" s="15"/>
    </row>
    <row r="443" spans="2:9">
      <c r="B443" s="13"/>
      <c r="C443" s="18"/>
      <c r="D443" s="19"/>
      <c r="E443" s="20"/>
      <c r="F443" s="19"/>
      <c r="G443" s="15"/>
      <c r="H443" s="15"/>
      <c r="I443" s="15"/>
    </row>
    <row r="444" spans="2:9">
      <c r="B444" s="13"/>
      <c r="C444" s="18"/>
      <c r="D444" s="19"/>
      <c r="E444" s="20"/>
      <c r="F444" s="19"/>
      <c r="G444" s="15"/>
      <c r="H444" s="15"/>
      <c r="I444" s="15"/>
    </row>
    <row r="445" spans="2:9">
      <c r="B445" s="13"/>
      <c r="C445" s="18"/>
      <c r="D445" s="19"/>
      <c r="E445" s="20"/>
      <c r="F445" s="19"/>
      <c r="G445" s="15"/>
      <c r="H445" s="15"/>
      <c r="I445" s="15"/>
    </row>
    <row r="446" spans="2:9">
      <c r="B446" s="13"/>
      <c r="C446" s="18"/>
      <c r="D446" s="19"/>
      <c r="E446" s="20"/>
      <c r="F446" s="19"/>
      <c r="G446" s="15"/>
      <c r="H446" s="15"/>
      <c r="I446" s="15"/>
    </row>
    <row r="447" spans="2:9">
      <c r="B447" s="13"/>
      <c r="C447" s="18"/>
      <c r="D447" s="19"/>
      <c r="E447" s="20"/>
      <c r="F447" s="19"/>
      <c r="G447" s="15"/>
      <c r="H447" s="15"/>
      <c r="I447" s="15"/>
    </row>
    <row r="448" spans="2:9">
      <c r="B448" s="13"/>
      <c r="C448" s="18"/>
      <c r="D448" s="19"/>
      <c r="E448" s="20"/>
      <c r="F448" s="19"/>
      <c r="G448" s="15"/>
      <c r="H448" s="15"/>
      <c r="I448" s="15"/>
    </row>
    <row r="449" spans="2:9">
      <c r="B449" s="13"/>
      <c r="C449" s="18"/>
      <c r="D449" s="19"/>
      <c r="E449" s="20"/>
      <c r="F449" s="19"/>
      <c r="G449" s="15"/>
      <c r="H449" s="15"/>
      <c r="I449" s="15"/>
    </row>
    <row r="450" spans="2:9">
      <c r="B450" s="13"/>
      <c r="C450" s="18"/>
      <c r="D450" s="19"/>
      <c r="E450" s="20"/>
      <c r="F450" s="19"/>
      <c r="G450" s="15"/>
      <c r="H450" s="15"/>
      <c r="I450" s="15"/>
    </row>
    <row r="451" spans="2:9">
      <c r="B451" s="13"/>
      <c r="C451" s="18"/>
      <c r="D451" s="19"/>
      <c r="E451" s="20"/>
      <c r="F451" s="19"/>
      <c r="G451" s="15"/>
      <c r="H451" s="15"/>
      <c r="I451" s="15"/>
    </row>
    <row r="452" spans="2:9">
      <c r="B452" s="13"/>
      <c r="C452" s="18"/>
      <c r="D452" s="19"/>
      <c r="E452" s="20"/>
      <c r="F452" s="19"/>
      <c r="G452" s="15"/>
      <c r="H452" s="15"/>
      <c r="I452" s="15"/>
    </row>
    <row r="453" spans="2:9">
      <c r="B453" s="13"/>
      <c r="C453" s="18"/>
      <c r="D453" s="19"/>
      <c r="E453" s="20"/>
      <c r="F453" s="19"/>
      <c r="G453" s="15"/>
      <c r="H453" s="15"/>
      <c r="I453" s="15"/>
    </row>
    <row r="454" spans="2:9">
      <c r="B454" s="13"/>
      <c r="C454" s="18"/>
      <c r="D454" s="19"/>
      <c r="E454" s="20"/>
      <c r="F454" s="19"/>
      <c r="G454" s="15"/>
      <c r="H454" s="15"/>
      <c r="I454" s="15"/>
    </row>
    <row r="455" spans="2:9">
      <c r="B455" s="13"/>
      <c r="C455" s="18"/>
      <c r="D455" s="19"/>
      <c r="E455" s="20"/>
      <c r="F455" s="19"/>
      <c r="G455" s="15"/>
      <c r="H455" s="15"/>
      <c r="I455" s="15"/>
    </row>
    <row r="456" spans="2:9">
      <c r="B456" s="13"/>
      <c r="C456" s="18"/>
      <c r="D456" s="19"/>
      <c r="E456" s="20"/>
      <c r="F456" s="19"/>
      <c r="G456" s="15"/>
      <c r="H456" s="15"/>
      <c r="I456" s="15"/>
    </row>
    <row r="457" spans="2:9">
      <c r="B457" s="13"/>
      <c r="C457" s="18"/>
      <c r="D457" s="19"/>
      <c r="E457" s="20"/>
      <c r="F457" s="19"/>
      <c r="G457" s="15"/>
      <c r="H457" s="15"/>
      <c r="I457" s="15"/>
    </row>
    <row r="458" spans="2:9">
      <c r="B458" s="13"/>
      <c r="C458" s="18"/>
      <c r="D458" s="19"/>
      <c r="E458" s="20"/>
      <c r="F458" s="19"/>
      <c r="G458" s="15"/>
      <c r="H458" s="15"/>
      <c r="I458" s="15"/>
    </row>
    <row r="459" spans="2:9">
      <c r="B459" s="13"/>
      <c r="C459" s="18"/>
      <c r="D459" s="19"/>
      <c r="E459" s="20"/>
      <c r="F459" s="19"/>
      <c r="G459" s="15"/>
      <c r="H459" s="15"/>
      <c r="I459" s="15"/>
    </row>
    <row r="460" spans="2:9">
      <c r="B460" s="13"/>
      <c r="C460" s="18"/>
      <c r="D460" s="19"/>
      <c r="E460" s="20"/>
      <c r="F460" s="19"/>
      <c r="G460" s="15"/>
      <c r="H460" s="15"/>
      <c r="I460" s="15"/>
    </row>
    <row r="461" spans="2:9">
      <c r="B461" s="13"/>
      <c r="C461" s="18"/>
      <c r="D461" s="19"/>
      <c r="E461" s="20"/>
      <c r="F461" s="19"/>
      <c r="G461" s="15"/>
      <c r="H461" s="15"/>
      <c r="I461" s="15"/>
    </row>
    <row r="462" spans="2:9">
      <c r="B462" s="13"/>
      <c r="C462" s="18"/>
      <c r="D462" s="19"/>
      <c r="E462" s="20"/>
      <c r="F462" s="19"/>
      <c r="G462" s="15"/>
      <c r="H462" s="15"/>
      <c r="I462" s="15"/>
    </row>
    <row r="463" spans="2:9">
      <c r="B463" s="13"/>
      <c r="C463" s="18"/>
      <c r="D463" s="19"/>
      <c r="E463" s="20"/>
      <c r="F463" s="19"/>
      <c r="G463" s="15"/>
      <c r="H463" s="15"/>
      <c r="I463" s="15"/>
    </row>
    <row r="464" spans="2:9">
      <c r="B464" s="13"/>
      <c r="C464" s="18"/>
      <c r="D464" s="19"/>
      <c r="E464" s="20"/>
      <c r="F464" s="19"/>
      <c r="G464" s="15"/>
      <c r="H464" s="15"/>
      <c r="I464" s="15"/>
    </row>
    <row r="465" spans="2:9">
      <c r="B465" s="13"/>
      <c r="C465" s="18"/>
      <c r="D465" s="19"/>
      <c r="E465" s="20"/>
      <c r="F465" s="19"/>
      <c r="G465" s="15"/>
      <c r="H465" s="15"/>
      <c r="I465" s="15"/>
    </row>
    <row r="466" spans="2:9">
      <c r="B466" s="13"/>
      <c r="C466" s="18"/>
      <c r="D466" s="19"/>
      <c r="E466" s="20"/>
      <c r="F466" s="19"/>
      <c r="G466" s="15"/>
      <c r="H466" s="15"/>
      <c r="I466" s="15"/>
    </row>
    <row r="467" spans="2:9">
      <c r="B467" s="13"/>
      <c r="C467" s="18"/>
      <c r="D467" s="19"/>
      <c r="E467" s="20"/>
      <c r="F467" s="19"/>
      <c r="G467" s="15"/>
      <c r="H467" s="15"/>
      <c r="I467" s="15"/>
    </row>
    <row r="468" spans="2:9">
      <c r="B468" s="13"/>
      <c r="C468" s="18"/>
      <c r="D468" s="19"/>
      <c r="E468" s="20"/>
      <c r="F468" s="19"/>
      <c r="G468" s="15"/>
      <c r="H468" s="15"/>
      <c r="I468" s="15"/>
    </row>
    <row r="469" spans="2:9">
      <c r="B469" s="13"/>
      <c r="C469" s="18"/>
      <c r="D469" s="19"/>
      <c r="E469" s="20"/>
      <c r="F469" s="19"/>
      <c r="G469" s="15"/>
      <c r="H469" s="15"/>
      <c r="I469" s="15"/>
    </row>
    <row r="470" spans="2:9">
      <c r="B470" s="13"/>
      <c r="C470" s="18"/>
      <c r="D470" s="19"/>
      <c r="E470" s="20"/>
      <c r="F470" s="19"/>
      <c r="G470" s="15"/>
      <c r="H470" s="15"/>
      <c r="I470" s="15"/>
    </row>
    <row r="471" spans="2:9">
      <c r="B471" s="13"/>
      <c r="C471" s="18"/>
      <c r="D471" s="19"/>
      <c r="E471" s="20"/>
      <c r="F471" s="19"/>
      <c r="G471" s="15"/>
      <c r="H471" s="15"/>
      <c r="I471" s="15"/>
    </row>
    <row r="472" spans="2:9">
      <c r="B472" s="13"/>
      <c r="C472" s="18"/>
      <c r="D472" s="19"/>
      <c r="E472" s="20"/>
      <c r="F472" s="19"/>
      <c r="G472" s="15"/>
      <c r="H472" s="15"/>
      <c r="I472" s="15"/>
    </row>
    <row r="473" spans="2:9">
      <c r="B473" s="13"/>
      <c r="C473" s="18"/>
      <c r="D473" s="19"/>
      <c r="E473" s="20"/>
      <c r="F473" s="19"/>
      <c r="G473" s="15"/>
      <c r="H473" s="15"/>
      <c r="I473" s="15"/>
    </row>
    <row r="474" spans="2:9">
      <c r="B474" s="13"/>
      <c r="C474" s="18"/>
      <c r="D474" s="19"/>
      <c r="E474" s="20"/>
      <c r="F474" s="19"/>
      <c r="G474" s="15"/>
      <c r="H474" s="15"/>
      <c r="I474" s="15"/>
    </row>
    <row r="475" spans="2:9">
      <c r="B475" s="13"/>
      <c r="C475" s="18"/>
      <c r="D475" s="19"/>
      <c r="E475" s="20"/>
      <c r="F475" s="19"/>
      <c r="G475" s="15"/>
      <c r="H475" s="15"/>
      <c r="I475" s="15"/>
    </row>
    <row r="476" spans="2:9">
      <c r="B476" s="13"/>
      <c r="C476" s="18"/>
      <c r="D476" s="19"/>
      <c r="E476" s="20"/>
      <c r="F476" s="19"/>
      <c r="G476" s="15"/>
      <c r="H476" s="15"/>
      <c r="I476" s="15"/>
    </row>
    <row r="477" spans="2:9">
      <c r="B477" s="13"/>
      <c r="C477" s="18"/>
      <c r="D477" s="19"/>
      <c r="E477" s="20"/>
      <c r="F477" s="19"/>
      <c r="G477" s="15"/>
      <c r="H477" s="15"/>
      <c r="I477" s="15"/>
    </row>
    <row r="478" spans="2:9">
      <c r="B478" s="13"/>
      <c r="C478" s="18"/>
      <c r="D478" s="19"/>
      <c r="E478" s="20"/>
      <c r="F478" s="19"/>
      <c r="G478" s="15"/>
      <c r="H478" s="15"/>
      <c r="I478" s="15"/>
    </row>
    <row r="479" spans="2:9">
      <c r="B479" s="13"/>
      <c r="C479" s="18"/>
      <c r="D479" s="19"/>
      <c r="E479" s="20"/>
      <c r="F479" s="19"/>
      <c r="G479" s="15"/>
      <c r="H479" s="15"/>
      <c r="I479" s="15"/>
    </row>
    <row r="480" spans="2:9">
      <c r="B480" s="13"/>
      <c r="C480" s="18"/>
      <c r="D480" s="19"/>
      <c r="E480" s="20"/>
      <c r="F480" s="19"/>
      <c r="G480" s="15"/>
      <c r="H480" s="15"/>
      <c r="I480" s="15"/>
    </row>
    <row r="481" spans="2:9">
      <c r="B481" s="13"/>
      <c r="C481" s="18"/>
      <c r="D481" s="19"/>
      <c r="E481" s="20"/>
      <c r="F481" s="19"/>
      <c r="G481" s="15"/>
      <c r="H481" s="15"/>
      <c r="I481" s="15"/>
    </row>
    <row r="482" spans="2:9">
      <c r="B482" s="13"/>
      <c r="C482" s="18"/>
      <c r="D482" s="19"/>
      <c r="E482" s="20"/>
      <c r="F482" s="19"/>
      <c r="G482" s="15"/>
      <c r="H482" s="15"/>
      <c r="I482" s="15"/>
    </row>
    <row r="483" spans="2:9">
      <c r="B483" s="13"/>
      <c r="C483" s="18"/>
      <c r="D483" s="19"/>
      <c r="E483" s="20"/>
      <c r="F483" s="19"/>
      <c r="G483" s="15"/>
      <c r="H483" s="15"/>
      <c r="I483" s="15"/>
    </row>
    <row r="484" spans="2:9">
      <c r="B484" s="13"/>
      <c r="C484" s="18"/>
      <c r="D484" s="19"/>
      <c r="E484" s="20"/>
      <c r="F484" s="19"/>
      <c r="G484" s="15"/>
      <c r="H484" s="15"/>
      <c r="I484" s="15"/>
    </row>
    <row r="485" spans="2:9">
      <c r="B485" s="13"/>
      <c r="C485" s="18"/>
      <c r="D485" s="19"/>
      <c r="E485" s="20"/>
      <c r="F485" s="19"/>
      <c r="G485" s="15"/>
      <c r="H485" s="15"/>
      <c r="I485" s="15"/>
    </row>
    <row r="486" spans="2:9">
      <c r="B486" s="13"/>
      <c r="C486" s="18"/>
      <c r="D486" s="19"/>
      <c r="E486" s="20"/>
      <c r="F486" s="19"/>
      <c r="G486" s="15"/>
      <c r="H486" s="15"/>
      <c r="I486" s="15"/>
    </row>
    <row r="487" spans="2:9">
      <c r="B487" s="13"/>
      <c r="C487" s="18"/>
      <c r="D487" s="19"/>
      <c r="E487" s="20"/>
      <c r="F487" s="19"/>
      <c r="G487" s="15"/>
      <c r="H487" s="15"/>
      <c r="I487" s="15"/>
    </row>
    <row r="488" spans="2:9">
      <c r="B488" s="13"/>
      <c r="C488" s="18"/>
      <c r="D488" s="19"/>
      <c r="E488" s="20"/>
      <c r="F488" s="19"/>
      <c r="G488" s="15"/>
      <c r="H488" s="15"/>
      <c r="I488" s="15"/>
    </row>
    <row r="489" spans="2:9">
      <c r="B489" s="13"/>
      <c r="C489" s="18"/>
      <c r="D489" s="19"/>
      <c r="E489" s="20"/>
      <c r="F489" s="19"/>
      <c r="G489" s="15"/>
      <c r="H489" s="15"/>
      <c r="I489" s="15"/>
    </row>
    <row r="490" spans="2:9">
      <c r="B490" s="13"/>
      <c r="C490" s="18"/>
      <c r="D490" s="19"/>
      <c r="E490" s="20"/>
      <c r="F490" s="19"/>
      <c r="G490" s="15"/>
      <c r="H490" s="15"/>
      <c r="I490" s="15"/>
    </row>
    <row r="491" spans="2:9">
      <c r="B491" s="13"/>
      <c r="C491" s="18"/>
      <c r="D491" s="19"/>
      <c r="E491" s="20"/>
      <c r="F491" s="19"/>
      <c r="G491" s="15"/>
      <c r="H491" s="15"/>
      <c r="I491" s="15"/>
    </row>
    <row r="492" spans="2:9">
      <c r="B492" s="13"/>
      <c r="C492" s="18"/>
      <c r="D492" s="19"/>
      <c r="E492" s="20"/>
      <c r="F492" s="19"/>
      <c r="G492" s="15"/>
      <c r="H492" s="15"/>
      <c r="I492" s="15"/>
    </row>
    <row r="493" spans="2:9">
      <c r="B493" s="13"/>
      <c r="C493" s="18"/>
      <c r="D493" s="19"/>
      <c r="E493" s="20"/>
      <c r="F493" s="19"/>
      <c r="G493" s="15"/>
      <c r="H493" s="15"/>
      <c r="I493" s="15"/>
    </row>
    <row r="494" spans="2:9">
      <c r="B494" s="13"/>
      <c r="C494" s="18"/>
      <c r="D494" s="19"/>
      <c r="E494" s="20"/>
      <c r="F494" s="19"/>
      <c r="G494" s="15"/>
      <c r="H494" s="15"/>
      <c r="I494" s="15"/>
    </row>
    <row r="495" spans="2:9">
      <c r="B495" s="13"/>
      <c r="C495" s="18"/>
      <c r="D495" s="19"/>
      <c r="E495" s="20"/>
      <c r="F495" s="19"/>
      <c r="G495" s="15"/>
      <c r="H495" s="15"/>
      <c r="I495" s="15"/>
    </row>
    <row r="496" spans="2:9">
      <c r="B496" s="13"/>
      <c r="C496" s="18"/>
      <c r="D496" s="19"/>
      <c r="E496" s="20"/>
      <c r="F496" s="19"/>
      <c r="G496" s="15"/>
      <c r="H496" s="15"/>
      <c r="I496" s="15"/>
    </row>
    <row r="497" spans="2:9">
      <c r="B497" s="13"/>
      <c r="C497" s="18"/>
      <c r="D497" s="19"/>
      <c r="E497" s="20"/>
      <c r="F497" s="19"/>
      <c r="G497" s="15"/>
      <c r="H497" s="15"/>
      <c r="I497" s="15"/>
    </row>
    <row r="498" spans="2:9">
      <c r="B498" s="13"/>
      <c r="C498" s="18"/>
      <c r="D498" s="19"/>
      <c r="E498" s="20"/>
      <c r="F498" s="19"/>
      <c r="G498" s="15"/>
      <c r="H498" s="15"/>
      <c r="I498" s="15"/>
    </row>
    <row r="499" spans="2:9">
      <c r="B499" s="13"/>
      <c r="C499" s="18"/>
      <c r="D499" s="19"/>
      <c r="E499" s="20"/>
      <c r="F499" s="19"/>
      <c r="G499" s="15"/>
      <c r="H499" s="15"/>
      <c r="I499" s="15"/>
    </row>
    <row r="500" spans="2:9">
      <c r="B500" s="13"/>
      <c r="C500" s="18"/>
      <c r="D500" s="19"/>
      <c r="E500" s="20"/>
      <c r="F500" s="19"/>
      <c r="G500" s="15"/>
      <c r="H500" s="15"/>
      <c r="I500" s="15"/>
    </row>
    <row r="501" spans="2:9">
      <c r="B501" s="13"/>
      <c r="C501" s="18"/>
      <c r="D501" s="19"/>
      <c r="E501" s="20"/>
      <c r="F501" s="19"/>
      <c r="G501" s="15"/>
      <c r="H501" s="15"/>
      <c r="I501" s="15"/>
    </row>
    <row r="502" spans="2:9">
      <c r="B502" s="13"/>
      <c r="C502" s="18"/>
      <c r="D502" s="19"/>
      <c r="E502" s="20"/>
      <c r="F502" s="19"/>
      <c r="G502" s="15"/>
      <c r="H502" s="15"/>
      <c r="I502" s="15"/>
    </row>
    <row r="503" spans="2:9">
      <c r="B503" s="13"/>
      <c r="C503" s="18"/>
      <c r="D503" s="19"/>
      <c r="E503" s="20"/>
      <c r="F503" s="19"/>
      <c r="G503" s="15"/>
      <c r="H503" s="15"/>
      <c r="I503" s="15"/>
    </row>
    <row r="504" spans="2:9">
      <c r="B504" s="13"/>
      <c r="C504" s="18"/>
      <c r="D504" s="19"/>
      <c r="E504" s="20"/>
      <c r="F504" s="19"/>
      <c r="G504" s="15"/>
      <c r="H504" s="15"/>
      <c r="I504" s="15"/>
    </row>
    <row r="505" spans="2:9">
      <c r="B505" s="13"/>
      <c r="C505" s="18"/>
      <c r="D505" s="19"/>
      <c r="E505" s="20"/>
      <c r="F505" s="19"/>
      <c r="G505" s="15"/>
      <c r="H505" s="15"/>
      <c r="I505" s="15"/>
    </row>
    <row r="506" spans="2:9">
      <c r="B506" s="13"/>
      <c r="C506" s="18"/>
      <c r="D506" s="19"/>
      <c r="E506" s="20"/>
      <c r="F506" s="19"/>
      <c r="G506" s="15"/>
      <c r="H506" s="15"/>
      <c r="I506" s="15"/>
    </row>
    <row r="507" spans="2:9">
      <c r="B507" s="13"/>
      <c r="C507" s="18"/>
      <c r="D507" s="19"/>
      <c r="E507" s="20"/>
      <c r="F507" s="19"/>
      <c r="G507" s="15"/>
      <c r="H507" s="15"/>
      <c r="I507" s="15"/>
    </row>
    <row r="508" spans="2:9">
      <c r="B508" s="13"/>
      <c r="C508" s="18"/>
      <c r="D508" s="19"/>
      <c r="E508" s="20"/>
      <c r="F508" s="19"/>
      <c r="G508" s="15"/>
      <c r="H508" s="15"/>
      <c r="I508" s="15"/>
    </row>
    <row r="509" spans="2:9">
      <c r="B509" s="13"/>
      <c r="C509" s="18"/>
      <c r="D509" s="19"/>
      <c r="E509" s="20"/>
      <c r="F509" s="19"/>
      <c r="G509" s="15"/>
      <c r="H509" s="15"/>
      <c r="I509" s="15"/>
    </row>
    <row r="510" spans="2:9">
      <c r="B510" s="13"/>
      <c r="C510" s="18"/>
      <c r="D510" s="19"/>
      <c r="E510" s="20"/>
      <c r="F510" s="19"/>
      <c r="G510" s="15"/>
      <c r="H510" s="15"/>
      <c r="I510" s="15"/>
    </row>
    <row r="511" spans="2:9">
      <c r="B511" s="13"/>
      <c r="C511" s="18"/>
      <c r="D511" s="19"/>
      <c r="E511" s="20"/>
      <c r="F511" s="19"/>
      <c r="G511" s="15"/>
      <c r="H511" s="15"/>
      <c r="I511" s="15"/>
    </row>
    <row r="512" spans="2:9">
      <c r="B512" s="13"/>
      <c r="C512" s="18"/>
      <c r="D512" s="19"/>
      <c r="E512" s="20"/>
      <c r="F512" s="19"/>
      <c r="G512" s="15"/>
      <c r="H512" s="15"/>
      <c r="I512" s="15"/>
    </row>
    <row r="513" spans="2:9">
      <c r="B513" s="13"/>
      <c r="C513" s="18"/>
      <c r="D513" s="19"/>
      <c r="E513" s="20"/>
      <c r="F513" s="19"/>
      <c r="G513" s="15"/>
      <c r="H513" s="15"/>
      <c r="I513" s="15"/>
    </row>
    <row r="514" spans="2:9">
      <c r="B514" s="13"/>
      <c r="C514" s="18"/>
      <c r="D514" s="19"/>
      <c r="E514" s="20"/>
      <c r="F514" s="19"/>
      <c r="G514" s="15"/>
      <c r="H514" s="15"/>
      <c r="I514" s="15"/>
    </row>
    <row r="515" spans="2:9">
      <c r="B515" s="13"/>
      <c r="C515" s="18"/>
      <c r="D515" s="19"/>
      <c r="E515" s="20"/>
      <c r="F515" s="19"/>
      <c r="G515" s="15"/>
      <c r="H515" s="15"/>
      <c r="I515" s="15"/>
    </row>
    <row r="516" spans="2:9">
      <c r="B516" s="13"/>
      <c r="C516" s="18"/>
      <c r="D516" s="19"/>
      <c r="E516" s="20"/>
      <c r="F516" s="19"/>
      <c r="G516" s="15"/>
      <c r="H516" s="15"/>
      <c r="I516" s="15"/>
    </row>
    <row r="517" spans="2:9">
      <c r="B517" s="13"/>
      <c r="C517" s="18"/>
      <c r="D517" s="19"/>
      <c r="E517" s="20"/>
      <c r="F517" s="19"/>
      <c r="G517" s="15"/>
      <c r="H517" s="15"/>
      <c r="I517" s="15"/>
    </row>
    <row r="518" spans="2:9">
      <c r="B518" s="13"/>
      <c r="C518" s="18"/>
      <c r="D518" s="19"/>
      <c r="E518" s="20"/>
      <c r="F518" s="19"/>
      <c r="G518" s="15"/>
      <c r="H518" s="15"/>
      <c r="I518" s="15"/>
    </row>
    <row r="519" spans="2:9">
      <c r="B519" s="13"/>
      <c r="C519" s="18"/>
      <c r="D519" s="19"/>
      <c r="E519" s="20"/>
      <c r="F519" s="19"/>
      <c r="G519" s="15"/>
      <c r="H519" s="15"/>
      <c r="I519" s="15"/>
    </row>
    <row r="520" spans="2:9">
      <c r="B520" s="13"/>
      <c r="C520" s="18"/>
      <c r="D520" s="19"/>
      <c r="E520" s="20"/>
      <c r="F520" s="19"/>
      <c r="G520" s="15"/>
      <c r="H520" s="15"/>
      <c r="I520" s="15"/>
    </row>
    <row r="521" spans="2:9">
      <c r="B521" s="13"/>
      <c r="C521" s="18"/>
      <c r="D521" s="19"/>
      <c r="E521" s="20"/>
      <c r="F521" s="19"/>
      <c r="G521" s="15"/>
      <c r="H521" s="15"/>
      <c r="I521" s="15"/>
    </row>
    <row r="522" spans="2:9">
      <c r="B522" s="13"/>
      <c r="C522" s="18"/>
      <c r="D522" s="19"/>
      <c r="E522" s="20"/>
      <c r="F522" s="19"/>
      <c r="G522" s="15"/>
      <c r="H522" s="15"/>
      <c r="I522" s="15"/>
    </row>
    <row r="523" spans="2:9">
      <c r="B523" s="13"/>
      <c r="C523" s="18"/>
      <c r="D523" s="19"/>
      <c r="E523" s="20"/>
      <c r="F523" s="19"/>
      <c r="G523" s="15"/>
      <c r="H523" s="15"/>
      <c r="I523" s="15"/>
    </row>
    <row r="524" spans="2:9">
      <c r="B524" s="13"/>
      <c r="C524" s="18"/>
      <c r="D524" s="19"/>
      <c r="E524" s="20"/>
      <c r="F524" s="19"/>
      <c r="G524" s="15"/>
      <c r="H524" s="15"/>
      <c r="I524" s="15"/>
    </row>
    <row r="525" spans="2:9">
      <c r="B525" s="13"/>
      <c r="C525" s="18"/>
      <c r="D525" s="19"/>
      <c r="E525" s="20"/>
      <c r="F525" s="19"/>
      <c r="G525" s="15"/>
      <c r="H525" s="15"/>
      <c r="I525" s="15"/>
    </row>
    <row r="526" spans="2:9">
      <c r="B526" s="13"/>
      <c r="C526" s="18"/>
      <c r="D526" s="19"/>
      <c r="E526" s="20"/>
      <c r="F526" s="19"/>
      <c r="G526" s="15"/>
      <c r="H526" s="15"/>
      <c r="I526" s="15"/>
    </row>
    <row r="527" spans="2:9">
      <c r="B527" s="13"/>
      <c r="C527" s="18"/>
      <c r="D527" s="19"/>
      <c r="E527" s="20"/>
      <c r="F527" s="19"/>
      <c r="G527" s="15"/>
      <c r="H527" s="15"/>
      <c r="I527" s="15"/>
    </row>
    <row r="528" spans="2:9">
      <c r="B528" s="13"/>
      <c r="C528" s="18"/>
      <c r="D528" s="19"/>
      <c r="E528" s="20"/>
      <c r="F528" s="19"/>
      <c r="G528" s="15"/>
      <c r="H528" s="15"/>
      <c r="I528" s="15"/>
    </row>
    <row r="529" spans="2:9">
      <c r="B529" s="13"/>
      <c r="C529" s="18"/>
      <c r="D529" s="19"/>
      <c r="E529" s="20"/>
      <c r="F529" s="19"/>
      <c r="G529" s="15"/>
      <c r="H529" s="15"/>
      <c r="I529" s="15"/>
    </row>
    <row r="530" spans="2:9">
      <c r="B530" s="13"/>
      <c r="C530" s="18"/>
      <c r="D530" s="19"/>
      <c r="E530" s="20"/>
      <c r="F530" s="19"/>
      <c r="G530" s="15"/>
      <c r="H530" s="15"/>
      <c r="I530" s="15"/>
    </row>
    <row r="531" spans="2:9">
      <c r="B531" s="13"/>
      <c r="C531" s="18"/>
      <c r="D531" s="19"/>
      <c r="E531" s="20"/>
      <c r="F531" s="19"/>
      <c r="G531" s="15"/>
      <c r="H531" s="15"/>
      <c r="I531" s="15"/>
    </row>
    <row r="532" spans="2:9">
      <c r="B532" s="13"/>
      <c r="C532" s="18"/>
      <c r="D532" s="19"/>
      <c r="E532" s="20"/>
      <c r="F532" s="19"/>
      <c r="G532" s="15"/>
      <c r="H532" s="15"/>
      <c r="I532" s="15"/>
    </row>
    <row r="533" spans="2:9">
      <c r="B533" s="13"/>
      <c r="C533" s="18"/>
      <c r="D533" s="19"/>
      <c r="E533" s="20"/>
      <c r="F533" s="19"/>
      <c r="G533" s="15"/>
      <c r="H533" s="15"/>
      <c r="I533" s="15"/>
    </row>
    <row r="534" spans="2:9">
      <c r="B534" s="13"/>
      <c r="C534" s="18"/>
      <c r="D534" s="19"/>
      <c r="E534" s="20"/>
      <c r="F534" s="19"/>
      <c r="G534" s="15"/>
      <c r="H534" s="15"/>
      <c r="I534" s="15"/>
    </row>
    <row r="535" spans="2:9">
      <c r="B535" s="13"/>
      <c r="C535" s="18"/>
      <c r="D535" s="19"/>
      <c r="E535" s="20"/>
      <c r="F535" s="19"/>
      <c r="G535" s="15"/>
      <c r="H535" s="15"/>
      <c r="I535" s="15"/>
    </row>
    <row r="536" spans="2:9">
      <c r="B536" s="13"/>
      <c r="C536" s="18"/>
      <c r="D536" s="19"/>
      <c r="E536" s="20"/>
      <c r="F536" s="19"/>
      <c r="G536" s="15"/>
      <c r="H536" s="15"/>
      <c r="I536" s="15"/>
    </row>
    <row r="537" spans="2:9">
      <c r="B537" s="13"/>
      <c r="C537" s="18"/>
      <c r="D537" s="19"/>
      <c r="E537" s="20"/>
      <c r="F537" s="19"/>
      <c r="G537" s="15"/>
      <c r="H537" s="15"/>
      <c r="I537" s="15"/>
    </row>
    <row r="538" spans="2:9">
      <c r="B538" s="13"/>
      <c r="C538" s="18"/>
      <c r="D538" s="19"/>
      <c r="E538" s="20"/>
      <c r="F538" s="19"/>
      <c r="G538" s="15"/>
      <c r="H538" s="15"/>
      <c r="I538" s="15"/>
    </row>
    <row r="539" spans="2:9">
      <c r="B539" s="13"/>
      <c r="C539" s="18"/>
      <c r="D539" s="19"/>
      <c r="E539" s="20"/>
      <c r="F539" s="19"/>
      <c r="G539" s="15"/>
      <c r="H539" s="15"/>
      <c r="I539" s="15"/>
    </row>
    <row r="540" spans="2:9">
      <c r="B540" s="13"/>
      <c r="C540" s="18"/>
      <c r="D540" s="19"/>
      <c r="E540" s="20"/>
      <c r="F540" s="19"/>
      <c r="G540" s="15"/>
      <c r="H540" s="15"/>
      <c r="I540" s="15"/>
    </row>
    <row r="541" spans="2:9">
      <c r="B541" s="13"/>
      <c r="C541" s="18"/>
      <c r="D541" s="19"/>
      <c r="E541" s="20"/>
      <c r="F541" s="19"/>
      <c r="G541" s="15"/>
      <c r="H541" s="15"/>
      <c r="I541" s="15"/>
    </row>
    <row r="542" spans="2:9">
      <c r="B542" s="13"/>
      <c r="C542" s="18"/>
      <c r="D542" s="19"/>
      <c r="E542" s="20"/>
      <c r="F542" s="19"/>
      <c r="G542" s="15"/>
      <c r="H542" s="15"/>
      <c r="I542" s="15"/>
    </row>
    <row r="543" spans="2:9">
      <c r="B543" s="13"/>
      <c r="C543" s="18"/>
      <c r="D543" s="19"/>
      <c r="E543" s="20"/>
      <c r="F543" s="19"/>
      <c r="G543" s="15"/>
      <c r="H543" s="15"/>
      <c r="I543" s="15"/>
    </row>
    <row r="544" spans="2:9">
      <c r="B544" s="13"/>
      <c r="C544" s="18"/>
      <c r="D544" s="19"/>
      <c r="E544" s="20"/>
      <c r="F544" s="19"/>
      <c r="G544" s="15"/>
      <c r="H544" s="15"/>
      <c r="I544" s="15"/>
    </row>
    <row r="545" spans="2:9">
      <c r="B545" s="13"/>
      <c r="C545" s="18"/>
      <c r="D545" s="19"/>
      <c r="E545" s="20"/>
      <c r="F545" s="19"/>
      <c r="G545" s="15"/>
      <c r="H545" s="15"/>
      <c r="I545" s="15"/>
    </row>
    <row r="546" spans="2:9">
      <c r="B546" s="13"/>
      <c r="C546" s="18"/>
      <c r="D546" s="19"/>
      <c r="E546" s="20"/>
      <c r="F546" s="19"/>
      <c r="G546" s="15"/>
      <c r="H546" s="15"/>
      <c r="I546" s="15"/>
    </row>
    <row r="547" spans="2:9">
      <c r="B547" s="13"/>
      <c r="C547" s="18"/>
      <c r="D547" s="19"/>
      <c r="E547" s="20"/>
      <c r="F547" s="19"/>
      <c r="G547" s="15"/>
      <c r="H547" s="15"/>
      <c r="I547" s="15"/>
    </row>
    <row r="548" spans="2:9">
      <c r="B548" s="13"/>
      <c r="C548" s="18"/>
      <c r="D548" s="19"/>
      <c r="E548" s="20"/>
      <c r="F548" s="19"/>
      <c r="G548" s="15"/>
      <c r="H548" s="15"/>
      <c r="I548" s="15"/>
    </row>
    <row r="549" spans="2:9">
      <c r="B549" s="13"/>
      <c r="C549" s="18"/>
      <c r="D549" s="19"/>
      <c r="E549" s="20"/>
      <c r="F549" s="19"/>
      <c r="G549" s="15"/>
      <c r="H549" s="15"/>
      <c r="I549" s="15"/>
    </row>
    <row r="550" spans="2:9">
      <c r="B550" s="13"/>
      <c r="C550" s="18"/>
      <c r="D550" s="19"/>
      <c r="E550" s="20"/>
      <c r="F550" s="19"/>
      <c r="G550" s="15"/>
      <c r="H550" s="15"/>
      <c r="I550" s="15"/>
    </row>
    <row r="551" spans="2:9">
      <c r="B551" s="13"/>
      <c r="C551" s="18"/>
      <c r="D551" s="19"/>
      <c r="E551" s="20"/>
      <c r="F551" s="19"/>
      <c r="G551" s="15"/>
      <c r="H551" s="15"/>
      <c r="I551" s="15"/>
    </row>
    <row r="552" spans="2:9">
      <c r="B552" s="13"/>
      <c r="C552" s="18"/>
      <c r="D552" s="19"/>
      <c r="E552" s="20"/>
      <c r="F552" s="19"/>
      <c r="G552" s="15"/>
      <c r="H552" s="15"/>
      <c r="I552" s="15"/>
    </row>
    <row r="553" spans="2:9">
      <c r="B553" s="13"/>
      <c r="C553" s="18"/>
      <c r="D553" s="19"/>
      <c r="E553" s="20"/>
      <c r="F553" s="19"/>
      <c r="G553" s="15"/>
      <c r="H553" s="15"/>
      <c r="I553" s="15"/>
    </row>
    <row r="554" spans="2:9">
      <c r="B554" s="13"/>
      <c r="C554" s="18"/>
      <c r="D554" s="19"/>
      <c r="E554" s="20"/>
      <c r="F554" s="19"/>
      <c r="G554" s="15"/>
      <c r="H554" s="15"/>
      <c r="I554" s="15"/>
    </row>
    <row r="555" spans="2:9">
      <c r="B555" s="13"/>
      <c r="C555" s="18"/>
      <c r="D555" s="19"/>
      <c r="E555" s="20"/>
      <c r="F555" s="19"/>
      <c r="G555" s="15"/>
      <c r="H555" s="15"/>
      <c r="I555" s="15"/>
    </row>
    <row r="556" spans="2:9">
      <c r="B556" s="13"/>
      <c r="C556" s="18"/>
      <c r="D556" s="19"/>
      <c r="E556" s="20"/>
      <c r="F556" s="19"/>
      <c r="G556" s="15"/>
      <c r="H556" s="15"/>
      <c r="I556" s="15"/>
    </row>
    <row r="557" spans="2:9">
      <c r="B557" s="13"/>
      <c r="C557" s="18"/>
      <c r="D557" s="19"/>
      <c r="E557" s="20"/>
      <c r="F557" s="19"/>
      <c r="G557" s="15"/>
      <c r="H557" s="15"/>
      <c r="I557" s="15"/>
    </row>
    <row r="558" spans="2:9">
      <c r="B558" s="13"/>
      <c r="C558" s="18"/>
      <c r="D558" s="19"/>
      <c r="E558" s="20"/>
      <c r="F558" s="19"/>
      <c r="G558" s="15"/>
      <c r="H558" s="15"/>
      <c r="I558" s="15"/>
    </row>
    <row r="559" spans="2:9">
      <c r="B559" s="13"/>
      <c r="C559" s="18"/>
      <c r="D559" s="19"/>
      <c r="E559" s="20"/>
      <c r="F559" s="19"/>
      <c r="G559" s="15"/>
      <c r="H559" s="15"/>
      <c r="I559" s="15"/>
    </row>
    <row r="560" spans="2:9">
      <c r="B560" s="13"/>
      <c r="C560" s="18"/>
      <c r="D560" s="19"/>
      <c r="E560" s="20"/>
      <c r="F560" s="19"/>
      <c r="G560" s="15"/>
      <c r="H560" s="15"/>
      <c r="I560" s="15"/>
    </row>
    <row r="561" spans="2:9">
      <c r="B561" s="13"/>
      <c r="C561" s="18"/>
      <c r="D561" s="19"/>
      <c r="E561" s="20"/>
      <c r="F561" s="19"/>
      <c r="G561" s="15"/>
      <c r="H561" s="15"/>
      <c r="I561" s="15"/>
    </row>
    <row r="562" spans="2:9">
      <c r="B562" s="13"/>
      <c r="C562" s="18"/>
      <c r="D562" s="19"/>
      <c r="E562" s="20"/>
      <c r="F562" s="19"/>
      <c r="G562" s="15"/>
      <c r="H562" s="15"/>
      <c r="I562" s="15"/>
    </row>
    <row r="563" spans="2:9">
      <c r="B563" s="13"/>
      <c r="C563" s="18"/>
      <c r="D563" s="19"/>
      <c r="E563" s="20"/>
      <c r="F563" s="19"/>
      <c r="G563" s="15"/>
      <c r="H563" s="15"/>
      <c r="I563" s="15"/>
    </row>
    <row r="564" spans="2:9">
      <c r="B564" s="13"/>
      <c r="C564" s="18"/>
      <c r="D564" s="19"/>
      <c r="E564" s="20"/>
      <c r="F564" s="19"/>
      <c r="G564" s="15"/>
      <c r="H564" s="15"/>
      <c r="I564" s="15"/>
    </row>
    <row r="565" spans="2:9">
      <c r="B565" s="13"/>
      <c r="C565" s="18"/>
      <c r="D565" s="19"/>
      <c r="E565" s="20"/>
      <c r="F565" s="19"/>
      <c r="G565" s="15"/>
      <c r="H565" s="15"/>
      <c r="I565" s="15"/>
    </row>
    <row r="566" spans="2:9">
      <c r="B566" s="13"/>
      <c r="C566" s="18"/>
      <c r="D566" s="19"/>
      <c r="E566" s="20"/>
      <c r="F566" s="19"/>
      <c r="G566" s="15"/>
      <c r="H566" s="15"/>
      <c r="I566" s="15"/>
    </row>
    <row r="567" spans="2:9">
      <c r="B567" s="13"/>
      <c r="C567" s="18"/>
      <c r="D567" s="19"/>
      <c r="E567" s="20"/>
      <c r="F567" s="19"/>
      <c r="G567" s="15"/>
      <c r="H567" s="15"/>
      <c r="I567" s="15"/>
    </row>
    <row r="568" spans="2:9">
      <c r="B568" s="13"/>
      <c r="C568" s="18"/>
      <c r="D568" s="19"/>
      <c r="E568" s="20"/>
      <c r="F568" s="19"/>
      <c r="G568" s="15"/>
      <c r="H568" s="15"/>
      <c r="I568" s="15"/>
    </row>
    <row r="569" spans="2:9">
      <c r="B569" s="13"/>
      <c r="C569" s="18"/>
      <c r="D569" s="19"/>
      <c r="E569" s="20"/>
      <c r="F569" s="19"/>
      <c r="G569" s="15"/>
      <c r="H569" s="15"/>
      <c r="I569" s="15"/>
    </row>
    <row r="570" spans="2:9">
      <c r="B570" s="13"/>
      <c r="C570" s="18"/>
      <c r="D570" s="19"/>
      <c r="E570" s="20"/>
      <c r="F570" s="19"/>
      <c r="G570" s="15"/>
      <c r="H570" s="15"/>
      <c r="I570" s="15"/>
    </row>
    <row r="571" spans="2:9">
      <c r="B571" s="13"/>
      <c r="C571" s="18"/>
      <c r="D571" s="19"/>
      <c r="E571" s="20"/>
      <c r="F571" s="19"/>
      <c r="G571" s="15"/>
      <c r="H571" s="15"/>
      <c r="I571" s="15"/>
    </row>
    <row r="572" spans="2:9">
      <c r="B572" s="13"/>
      <c r="C572" s="18"/>
      <c r="D572" s="19"/>
      <c r="E572" s="20"/>
      <c r="F572" s="19"/>
      <c r="G572" s="15"/>
      <c r="H572" s="15"/>
      <c r="I572" s="15"/>
    </row>
    <row r="573" spans="2:9">
      <c r="B573" s="13"/>
      <c r="C573" s="18"/>
      <c r="D573" s="19"/>
      <c r="E573" s="20"/>
      <c r="F573" s="19"/>
      <c r="G573" s="15"/>
      <c r="H573" s="15"/>
      <c r="I573" s="15"/>
    </row>
    <row r="574" spans="2:9">
      <c r="B574" s="13"/>
      <c r="C574" s="18"/>
      <c r="D574" s="19"/>
      <c r="E574" s="20"/>
      <c r="F574" s="19"/>
      <c r="G574" s="15"/>
      <c r="H574" s="15"/>
      <c r="I574" s="15"/>
    </row>
    <row r="575" spans="2:9">
      <c r="B575" s="13"/>
      <c r="C575" s="18"/>
      <c r="D575" s="19"/>
      <c r="E575" s="20"/>
      <c r="F575" s="19"/>
      <c r="G575" s="15"/>
      <c r="H575" s="15"/>
      <c r="I575" s="15"/>
    </row>
    <row r="576" spans="2:9">
      <c r="B576" s="13"/>
      <c r="C576" s="18"/>
      <c r="D576" s="19"/>
      <c r="E576" s="20"/>
      <c r="F576" s="19"/>
      <c r="G576" s="15"/>
      <c r="H576" s="15"/>
      <c r="I576" s="15"/>
    </row>
    <row r="577" spans="2:9">
      <c r="B577" s="13"/>
      <c r="C577" s="18"/>
      <c r="D577" s="19"/>
      <c r="E577" s="20"/>
      <c r="F577" s="19"/>
      <c r="G577" s="15"/>
      <c r="H577" s="15"/>
      <c r="I577" s="15"/>
    </row>
    <row r="578" spans="2:9">
      <c r="B578" s="13"/>
      <c r="C578" s="18"/>
      <c r="D578" s="19"/>
      <c r="E578" s="20"/>
      <c r="F578" s="19"/>
      <c r="G578" s="15"/>
      <c r="H578" s="15"/>
      <c r="I578" s="15"/>
    </row>
    <row r="579" spans="2:9">
      <c r="B579" s="13"/>
      <c r="C579" s="18"/>
      <c r="D579" s="19"/>
      <c r="E579" s="20"/>
      <c r="F579" s="19"/>
      <c r="G579" s="15"/>
      <c r="H579" s="15"/>
      <c r="I579" s="15"/>
    </row>
    <row r="580" spans="2:9">
      <c r="B580" s="13"/>
      <c r="C580" s="18"/>
      <c r="D580" s="19"/>
      <c r="E580" s="20"/>
      <c r="F580" s="19"/>
      <c r="G580" s="15"/>
      <c r="H580" s="15"/>
      <c r="I580" s="15"/>
    </row>
    <row r="581" spans="2:9">
      <c r="B581" s="13"/>
      <c r="C581" s="18"/>
      <c r="D581" s="19"/>
      <c r="E581" s="20"/>
      <c r="F581" s="19"/>
      <c r="G581" s="15"/>
      <c r="H581" s="15"/>
      <c r="I581" s="15"/>
    </row>
    <row r="582" spans="2:9">
      <c r="B582" s="13"/>
      <c r="C582" s="18"/>
      <c r="D582" s="19"/>
      <c r="E582" s="20"/>
      <c r="F582" s="19"/>
      <c r="G582" s="15"/>
      <c r="H582" s="15"/>
      <c r="I582" s="15"/>
    </row>
    <row r="583" spans="2:9">
      <c r="B583" s="13"/>
      <c r="C583" s="18"/>
      <c r="D583" s="19"/>
      <c r="E583" s="20"/>
      <c r="F583" s="19"/>
      <c r="G583" s="15"/>
      <c r="H583" s="15"/>
      <c r="I583" s="15"/>
    </row>
    <row r="584" spans="2:9">
      <c r="B584" s="13"/>
      <c r="C584" s="18"/>
      <c r="D584" s="19"/>
      <c r="E584" s="20"/>
      <c r="F584" s="19"/>
      <c r="G584" s="15"/>
      <c r="H584" s="15"/>
      <c r="I584" s="15"/>
    </row>
    <row r="585" spans="2:9">
      <c r="B585" s="13"/>
      <c r="C585" s="18"/>
      <c r="D585" s="19"/>
      <c r="E585" s="20"/>
      <c r="F585" s="19"/>
      <c r="G585" s="15"/>
      <c r="H585" s="15"/>
      <c r="I585" s="15"/>
    </row>
    <row r="586" spans="2:9">
      <c r="B586" s="13"/>
      <c r="C586" s="18"/>
      <c r="D586" s="19"/>
      <c r="E586" s="20"/>
      <c r="F586" s="19"/>
      <c r="G586" s="15"/>
      <c r="H586" s="15"/>
      <c r="I586" s="15"/>
    </row>
    <row r="587" spans="2:9">
      <c r="B587" s="13"/>
      <c r="C587" s="18"/>
      <c r="D587" s="19"/>
      <c r="E587" s="20"/>
      <c r="F587" s="19"/>
      <c r="G587" s="15"/>
      <c r="H587" s="15"/>
      <c r="I587" s="15"/>
    </row>
    <row r="588" spans="2:9">
      <c r="B588" s="13"/>
      <c r="C588" s="18"/>
      <c r="D588" s="19"/>
      <c r="E588" s="20"/>
      <c r="F588" s="19"/>
      <c r="G588" s="15"/>
      <c r="H588" s="15"/>
      <c r="I588" s="15"/>
    </row>
    <row r="589" spans="2:9">
      <c r="B589" s="13"/>
      <c r="C589" s="18"/>
      <c r="D589" s="19"/>
      <c r="E589" s="20"/>
      <c r="F589" s="19"/>
      <c r="G589" s="15"/>
      <c r="H589" s="15"/>
      <c r="I589" s="15"/>
    </row>
    <row r="590" spans="2:9">
      <c r="B590" s="13"/>
      <c r="C590" s="18"/>
      <c r="D590" s="19"/>
      <c r="E590" s="20"/>
      <c r="F590" s="19"/>
      <c r="G590" s="15"/>
      <c r="H590" s="15"/>
      <c r="I590" s="15"/>
    </row>
    <row r="591" spans="2:9">
      <c r="B591" s="13"/>
      <c r="C591" s="18"/>
      <c r="D591" s="19"/>
      <c r="E591" s="20"/>
      <c r="F591" s="19"/>
      <c r="G591" s="15"/>
      <c r="H591" s="15"/>
      <c r="I591" s="15"/>
    </row>
    <row r="592" spans="2:9">
      <c r="B592" s="13"/>
      <c r="C592" s="18"/>
      <c r="D592" s="19"/>
      <c r="E592" s="20"/>
      <c r="F592" s="19"/>
      <c r="G592" s="15"/>
      <c r="H592" s="15"/>
      <c r="I592" s="15"/>
    </row>
    <row r="593" spans="2:9">
      <c r="B593" s="13"/>
      <c r="C593" s="18"/>
      <c r="D593" s="19"/>
      <c r="E593" s="20"/>
      <c r="F593" s="19"/>
      <c r="G593" s="15"/>
      <c r="H593" s="15"/>
      <c r="I593" s="15"/>
    </row>
    <row r="594" spans="2:9">
      <c r="B594" s="13"/>
      <c r="C594" s="18"/>
      <c r="D594" s="19"/>
      <c r="E594" s="20"/>
      <c r="F594" s="19"/>
      <c r="G594" s="15"/>
      <c r="H594" s="15"/>
      <c r="I594" s="15"/>
    </row>
    <row r="595" spans="2:9">
      <c r="B595" s="13"/>
      <c r="C595" s="18"/>
      <c r="D595" s="19"/>
      <c r="E595" s="20"/>
      <c r="F595" s="19"/>
      <c r="G595" s="15"/>
      <c r="H595" s="15"/>
      <c r="I595" s="15"/>
    </row>
    <row r="596" spans="2:9">
      <c r="B596" s="13"/>
      <c r="C596" s="18"/>
      <c r="D596" s="19"/>
      <c r="E596" s="20"/>
      <c r="F596" s="19"/>
      <c r="G596" s="15"/>
      <c r="H596" s="15"/>
      <c r="I596" s="15"/>
    </row>
    <row r="597" spans="2:9">
      <c r="B597" s="13"/>
      <c r="C597" s="18"/>
      <c r="D597" s="19"/>
      <c r="E597" s="20"/>
      <c r="F597" s="19"/>
      <c r="G597" s="15"/>
      <c r="H597" s="15"/>
      <c r="I597" s="15"/>
    </row>
    <row r="598" spans="2:9">
      <c r="B598" s="13"/>
      <c r="C598" s="18"/>
      <c r="D598" s="19"/>
      <c r="E598" s="20"/>
      <c r="F598" s="19"/>
      <c r="G598" s="15"/>
      <c r="H598" s="15"/>
      <c r="I598" s="15"/>
    </row>
    <row r="599" spans="2:9">
      <c r="B599" s="13"/>
      <c r="C599" s="18"/>
      <c r="D599" s="19"/>
      <c r="E599" s="20"/>
      <c r="F599" s="19"/>
      <c r="G599" s="15"/>
      <c r="H599" s="15"/>
      <c r="I599" s="15"/>
    </row>
    <row r="600" spans="2:9">
      <c r="B600" s="13"/>
      <c r="C600" s="18"/>
      <c r="D600" s="19"/>
      <c r="E600" s="20"/>
      <c r="F600" s="19"/>
      <c r="G600" s="15"/>
      <c r="H600" s="15"/>
      <c r="I600" s="15"/>
    </row>
    <row r="601" spans="2:9">
      <c r="B601" s="13"/>
      <c r="C601" s="18"/>
      <c r="D601" s="19"/>
      <c r="E601" s="20"/>
      <c r="F601" s="19"/>
      <c r="G601" s="15"/>
      <c r="H601" s="15"/>
      <c r="I601" s="15"/>
    </row>
    <row r="602" spans="2:9">
      <c r="B602" s="13"/>
      <c r="C602" s="18"/>
      <c r="D602" s="19"/>
      <c r="E602" s="20"/>
      <c r="F602" s="19"/>
      <c r="G602" s="15"/>
      <c r="H602" s="15"/>
      <c r="I602" s="15"/>
    </row>
    <row r="603" spans="2:9">
      <c r="B603" s="13"/>
      <c r="C603" s="18"/>
      <c r="D603" s="19"/>
      <c r="E603" s="20"/>
      <c r="F603" s="19"/>
      <c r="G603" s="15"/>
      <c r="H603" s="15"/>
      <c r="I603" s="15"/>
    </row>
    <row r="604" spans="2:9">
      <c r="B604" s="13"/>
      <c r="C604" s="18"/>
      <c r="D604" s="19"/>
      <c r="E604" s="20"/>
      <c r="F604" s="19"/>
      <c r="G604" s="15"/>
      <c r="H604" s="15"/>
      <c r="I604" s="15"/>
    </row>
    <row r="605" spans="2:9">
      <c r="B605" s="13"/>
      <c r="C605" s="18"/>
      <c r="D605" s="19"/>
      <c r="E605" s="20"/>
      <c r="F605" s="19"/>
      <c r="G605" s="15"/>
      <c r="H605" s="15"/>
      <c r="I605" s="15"/>
    </row>
    <row r="606" spans="2:9">
      <c r="B606" s="13"/>
      <c r="C606" s="18"/>
      <c r="D606" s="19"/>
      <c r="E606" s="20"/>
      <c r="F606" s="19"/>
      <c r="G606" s="15"/>
      <c r="H606" s="15"/>
      <c r="I606" s="15"/>
    </row>
    <row r="607" spans="2:9">
      <c r="B607" s="13"/>
      <c r="C607" s="18"/>
      <c r="D607" s="19"/>
      <c r="E607" s="20"/>
      <c r="F607" s="19"/>
      <c r="G607" s="15"/>
      <c r="H607" s="15"/>
      <c r="I607" s="15"/>
    </row>
    <row r="608" spans="2:9">
      <c r="B608" s="13"/>
      <c r="C608" s="18"/>
      <c r="D608" s="19"/>
      <c r="E608" s="20"/>
      <c r="F608" s="19"/>
      <c r="G608" s="15"/>
      <c r="H608" s="15"/>
      <c r="I608" s="15"/>
    </row>
    <row r="609" spans="2:9">
      <c r="B609" s="13"/>
      <c r="C609" s="18"/>
      <c r="D609" s="19"/>
      <c r="E609" s="20"/>
      <c r="F609" s="19"/>
      <c r="G609" s="15"/>
      <c r="H609" s="15"/>
      <c r="I609" s="15"/>
    </row>
    <row r="610" spans="2:9">
      <c r="B610" s="13"/>
      <c r="C610" s="18"/>
      <c r="D610" s="19"/>
      <c r="E610" s="20"/>
      <c r="F610" s="19"/>
      <c r="G610" s="15"/>
      <c r="H610" s="15"/>
      <c r="I610" s="15"/>
    </row>
    <row r="611" spans="2:9">
      <c r="B611" s="13"/>
      <c r="C611" s="18"/>
      <c r="D611" s="19"/>
      <c r="E611" s="20"/>
      <c r="F611" s="19"/>
      <c r="G611" s="15"/>
      <c r="H611" s="15"/>
      <c r="I611" s="15"/>
    </row>
    <row r="612" spans="2:9">
      <c r="B612" s="13"/>
      <c r="C612" s="18"/>
      <c r="D612" s="19"/>
      <c r="E612" s="20"/>
      <c r="F612" s="19"/>
      <c r="G612" s="15"/>
      <c r="H612" s="15"/>
      <c r="I612" s="15"/>
    </row>
    <row r="613" spans="2:9">
      <c r="B613" s="13"/>
      <c r="C613" s="18"/>
      <c r="D613" s="19"/>
      <c r="E613" s="20"/>
      <c r="F613" s="19"/>
      <c r="G613" s="15"/>
      <c r="H613" s="15"/>
      <c r="I613" s="15"/>
    </row>
    <row r="614" spans="2:9">
      <c r="B614" s="13"/>
      <c r="C614" s="18"/>
      <c r="D614" s="19"/>
      <c r="E614" s="20"/>
      <c r="F614" s="19"/>
      <c r="G614" s="15"/>
      <c r="H614" s="15"/>
      <c r="I614" s="15"/>
    </row>
    <row r="615" spans="2:9">
      <c r="B615" s="13"/>
      <c r="C615" s="18"/>
      <c r="D615" s="19"/>
      <c r="E615" s="20"/>
      <c r="F615" s="19"/>
      <c r="G615" s="15"/>
      <c r="H615" s="15"/>
      <c r="I615" s="15"/>
    </row>
    <row r="616" spans="2:9">
      <c r="B616" s="13"/>
      <c r="C616" s="18"/>
      <c r="D616" s="19"/>
      <c r="E616" s="20"/>
      <c r="F616" s="19"/>
      <c r="G616" s="15"/>
      <c r="H616" s="15"/>
      <c r="I616" s="15"/>
    </row>
    <row r="617" spans="2:9">
      <c r="B617" s="13"/>
      <c r="C617" s="18"/>
      <c r="D617" s="19"/>
      <c r="E617" s="20"/>
      <c r="F617" s="19"/>
      <c r="G617" s="15"/>
      <c r="H617" s="15"/>
      <c r="I617" s="15"/>
    </row>
    <row r="618" spans="2:9">
      <c r="B618" s="13"/>
      <c r="C618" s="18"/>
      <c r="D618" s="19"/>
      <c r="E618" s="20"/>
      <c r="F618" s="19"/>
      <c r="G618" s="15"/>
      <c r="H618" s="15"/>
      <c r="I618" s="15"/>
    </row>
    <row r="619" spans="2:9">
      <c r="B619" s="13"/>
      <c r="C619" s="18"/>
      <c r="D619" s="19"/>
      <c r="E619" s="20"/>
      <c r="F619" s="19"/>
      <c r="G619" s="15"/>
      <c r="H619" s="15"/>
      <c r="I619" s="15"/>
    </row>
    <row r="620" spans="2:9">
      <c r="B620" s="13"/>
      <c r="C620" s="18"/>
      <c r="D620" s="19"/>
      <c r="E620" s="20"/>
      <c r="F620" s="19"/>
      <c r="G620" s="15"/>
      <c r="H620" s="15"/>
      <c r="I620" s="15"/>
    </row>
    <row r="621" spans="2:9">
      <c r="B621" s="13"/>
      <c r="C621" s="18"/>
      <c r="D621" s="19"/>
      <c r="E621" s="20"/>
      <c r="F621" s="19"/>
      <c r="G621" s="15"/>
      <c r="H621" s="15"/>
      <c r="I621" s="15"/>
    </row>
    <row r="622" spans="2:9">
      <c r="B622" s="13"/>
      <c r="C622" s="18"/>
      <c r="D622" s="19"/>
      <c r="E622" s="20"/>
      <c r="F622" s="19"/>
      <c r="G622" s="15"/>
      <c r="H622" s="15"/>
      <c r="I622" s="15"/>
    </row>
    <row r="623" spans="2:9">
      <c r="B623" s="13"/>
      <c r="C623" s="18"/>
      <c r="D623" s="19"/>
      <c r="E623" s="20"/>
      <c r="F623" s="19"/>
      <c r="G623" s="15"/>
      <c r="H623" s="15"/>
      <c r="I623" s="15"/>
    </row>
    <row r="624" spans="2:9">
      <c r="B624" s="13"/>
      <c r="C624" s="18"/>
      <c r="D624" s="19"/>
      <c r="E624" s="20"/>
      <c r="F624" s="19"/>
      <c r="G624" s="15"/>
      <c r="H624" s="15"/>
      <c r="I624" s="15"/>
    </row>
    <row r="625" spans="2:9">
      <c r="B625" s="13"/>
      <c r="C625" s="18"/>
      <c r="D625" s="19"/>
      <c r="E625" s="20"/>
      <c r="F625" s="19"/>
      <c r="G625" s="15"/>
      <c r="H625" s="15"/>
      <c r="I625" s="15"/>
    </row>
    <row r="626" spans="2:9">
      <c r="B626" s="13"/>
      <c r="C626" s="18"/>
      <c r="D626" s="19"/>
      <c r="E626" s="20"/>
      <c r="F626" s="19"/>
      <c r="G626" s="15"/>
      <c r="H626" s="15"/>
      <c r="I626" s="15"/>
    </row>
    <row r="627" spans="2:9">
      <c r="B627" s="13"/>
      <c r="C627" s="18"/>
      <c r="D627" s="19"/>
      <c r="E627" s="20"/>
      <c r="F627" s="19"/>
      <c r="G627" s="15"/>
      <c r="H627" s="15"/>
      <c r="I627" s="15"/>
    </row>
    <row r="628" spans="2:9">
      <c r="B628" s="13"/>
      <c r="C628" s="18"/>
      <c r="D628" s="19"/>
      <c r="E628" s="20"/>
      <c r="F628" s="19"/>
      <c r="G628" s="15"/>
      <c r="H628" s="15"/>
      <c r="I628" s="15"/>
    </row>
    <row r="629" spans="2:9">
      <c r="B629" s="13"/>
      <c r="C629" s="18"/>
      <c r="D629" s="19"/>
      <c r="E629" s="20"/>
      <c r="F629" s="19"/>
      <c r="G629" s="15"/>
      <c r="H629" s="15"/>
      <c r="I629" s="15"/>
    </row>
    <row r="630" spans="2:9">
      <c r="B630" s="13"/>
      <c r="C630" s="18"/>
      <c r="D630" s="19"/>
      <c r="E630" s="20"/>
      <c r="F630" s="19"/>
      <c r="G630" s="15"/>
      <c r="H630" s="15"/>
      <c r="I630" s="15"/>
    </row>
    <row r="631" spans="2:9">
      <c r="B631" s="13"/>
      <c r="C631" s="18"/>
      <c r="D631" s="19"/>
      <c r="E631" s="20"/>
      <c r="F631" s="19"/>
      <c r="G631" s="15"/>
      <c r="H631" s="15"/>
      <c r="I631" s="15"/>
    </row>
    <row r="632" spans="2:9">
      <c r="B632" s="13"/>
      <c r="C632" s="18"/>
      <c r="D632" s="19"/>
      <c r="E632" s="20"/>
      <c r="F632" s="19"/>
      <c r="G632" s="15"/>
      <c r="H632" s="15"/>
      <c r="I632" s="15"/>
    </row>
    <row r="633" spans="2:9">
      <c r="B633" s="13"/>
      <c r="C633" s="18"/>
      <c r="D633" s="19"/>
      <c r="E633" s="20"/>
      <c r="F633" s="19"/>
      <c r="G633" s="15"/>
      <c r="H633" s="15"/>
      <c r="I633" s="15"/>
    </row>
    <row r="634" spans="2:9">
      <c r="B634" s="13"/>
      <c r="C634" s="18"/>
      <c r="D634" s="19"/>
      <c r="E634" s="20"/>
      <c r="F634" s="19"/>
      <c r="G634" s="15"/>
      <c r="H634" s="15"/>
      <c r="I634" s="15"/>
    </row>
    <row r="635" spans="2:9">
      <c r="B635" s="13"/>
      <c r="C635" s="18"/>
      <c r="D635" s="19"/>
      <c r="E635" s="20"/>
      <c r="F635" s="19"/>
      <c r="G635" s="15"/>
      <c r="H635" s="15"/>
      <c r="I635" s="15"/>
    </row>
    <row r="636" spans="2:9">
      <c r="B636" s="13"/>
      <c r="C636" s="18"/>
      <c r="D636" s="19"/>
      <c r="E636" s="20"/>
      <c r="F636" s="19"/>
      <c r="G636" s="15"/>
      <c r="H636" s="15"/>
      <c r="I636" s="15"/>
    </row>
    <row r="637" spans="2:9">
      <c r="B637" s="13"/>
      <c r="C637" s="18"/>
      <c r="D637" s="19"/>
      <c r="E637" s="20"/>
      <c r="F637" s="19"/>
      <c r="G637" s="15"/>
      <c r="H637" s="15"/>
      <c r="I637" s="15"/>
    </row>
    <row r="638" spans="2:9">
      <c r="B638" s="13"/>
      <c r="C638" s="18"/>
      <c r="D638" s="19"/>
      <c r="E638" s="20"/>
      <c r="F638" s="19"/>
      <c r="G638" s="15"/>
      <c r="H638" s="15"/>
      <c r="I638" s="15"/>
    </row>
    <row r="639" spans="2:9">
      <c r="B639" s="13"/>
      <c r="C639" s="18"/>
      <c r="D639" s="19"/>
      <c r="E639" s="20"/>
      <c r="F639" s="19"/>
      <c r="G639" s="15"/>
      <c r="H639" s="15"/>
      <c r="I639" s="15"/>
    </row>
    <row r="640" spans="2:9">
      <c r="B640" s="13"/>
      <c r="C640" s="18"/>
      <c r="D640" s="19"/>
      <c r="E640" s="20"/>
      <c r="F640" s="19"/>
      <c r="G640" s="15"/>
      <c r="H640" s="15"/>
      <c r="I640" s="15"/>
    </row>
    <row r="641" spans="2:9">
      <c r="B641" s="13"/>
      <c r="C641" s="18"/>
      <c r="D641" s="19"/>
      <c r="E641" s="20"/>
      <c r="F641" s="19"/>
      <c r="G641" s="15"/>
      <c r="H641" s="15"/>
      <c r="I641" s="15"/>
    </row>
    <row r="642" spans="2:9">
      <c r="B642" s="13"/>
      <c r="C642" s="18"/>
      <c r="D642" s="19"/>
      <c r="E642" s="20"/>
      <c r="F642" s="19"/>
      <c r="G642" s="15"/>
      <c r="H642" s="15"/>
      <c r="I642" s="15"/>
    </row>
    <row r="643" spans="2:9">
      <c r="B643" s="13"/>
      <c r="C643" s="18"/>
      <c r="D643" s="19"/>
      <c r="E643" s="20"/>
      <c r="F643" s="19"/>
      <c r="G643" s="15"/>
      <c r="H643" s="15"/>
      <c r="I643" s="15"/>
    </row>
    <row r="644" spans="2:9">
      <c r="B644" s="13"/>
      <c r="C644" s="18"/>
      <c r="D644" s="19"/>
      <c r="E644" s="20"/>
      <c r="F644" s="19"/>
      <c r="G644" s="15"/>
      <c r="H644" s="15"/>
      <c r="I644" s="15"/>
    </row>
    <row r="645" spans="2:9">
      <c r="B645" s="13"/>
      <c r="C645" s="18"/>
      <c r="D645" s="19"/>
      <c r="E645" s="20"/>
      <c r="F645" s="19"/>
      <c r="G645" s="15"/>
      <c r="H645" s="15"/>
      <c r="I645" s="15"/>
    </row>
    <row r="646" spans="2:9">
      <c r="B646" s="13"/>
      <c r="C646" s="18"/>
      <c r="D646" s="19"/>
      <c r="E646" s="20"/>
      <c r="F646" s="19"/>
      <c r="G646" s="15"/>
      <c r="H646" s="15"/>
      <c r="I646" s="15"/>
    </row>
    <row r="647" spans="2:9">
      <c r="B647" s="13"/>
      <c r="C647" s="18"/>
      <c r="D647" s="19"/>
      <c r="E647" s="20"/>
      <c r="F647" s="19"/>
      <c r="G647" s="15"/>
      <c r="H647" s="15"/>
      <c r="I647" s="15"/>
    </row>
    <row r="648" spans="2:9">
      <c r="B648" s="13"/>
      <c r="C648" s="18"/>
      <c r="D648" s="19"/>
      <c r="E648" s="20"/>
      <c r="F648" s="19"/>
      <c r="G648" s="15"/>
      <c r="H648" s="15"/>
      <c r="I648" s="15"/>
    </row>
    <row r="649" spans="2:9">
      <c r="B649" s="13"/>
      <c r="C649" s="18"/>
      <c r="D649" s="19"/>
      <c r="E649" s="20"/>
      <c r="F649" s="19"/>
      <c r="G649" s="15"/>
      <c r="H649" s="15"/>
      <c r="I649" s="15"/>
    </row>
    <row r="650" spans="2:9">
      <c r="B650" s="13"/>
      <c r="C650" s="18"/>
      <c r="D650" s="19"/>
      <c r="E650" s="20"/>
      <c r="F650" s="19"/>
      <c r="G650" s="15"/>
      <c r="H650" s="15"/>
      <c r="I650" s="15"/>
    </row>
    <row r="651" spans="2:9">
      <c r="B651" s="13"/>
      <c r="C651" s="18"/>
      <c r="D651" s="19"/>
      <c r="E651" s="20"/>
      <c r="F651" s="19"/>
      <c r="G651" s="15"/>
      <c r="H651" s="15"/>
      <c r="I651" s="15"/>
    </row>
    <row r="652" spans="2:9">
      <c r="B652" s="13"/>
      <c r="C652" s="18"/>
      <c r="D652" s="19"/>
      <c r="E652" s="20"/>
      <c r="F652" s="19"/>
      <c r="G652" s="15"/>
      <c r="H652" s="15"/>
      <c r="I652" s="15"/>
    </row>
    <row r="653" spans="2:9">
      <c r="B653" s="13"/>
      <c r="C653" s="18"/>
      <c r="D653" s="19"/>
      <c r="E653" s="20"/>
      <c r="F653" s="19"/>
      <c r="G653" s="15"/>
      <c r="H653" s="15"/>
      <c r="I653" s="15"/>
    </row>
    <row r="654" spans="2:9">
      <c r="B654" s="13"/>
      <c r="C654" s="18"/>
      <c r="D654" s="19"/>
      <c r="E654" s="20"/>
      <c r="F654" s="19"/>
      <c r="G654" s="15"/>
      <c r="H654" s="15"/>
      <c r="I654" s="15"/>
    </row>
    <row r="655" spans="2:9">
      <c r="B655" s="13"/>
      <c r="C655" s="18"/>
      <c r="D655" s="19"/>
      <c r="E655" s="20"/>
      <c r="F655" s="19"/>
      <c r="G655" s="15"/>
      <c r="H655" s="15"/>
      <c r="I655" s="15"/>
    </row>
    <row r="656" spans="2:9">
      <c r="B656" s="13"/>
      <c r="C656" s="18"/>
      <c r="D656" s="19"/>
      <c r="E656" s="20"/>
      <c r="F656" s="19"/>
      <c r="G656" s="15"/>
      <c r="H656" s="15"/>
      <c r="I656" s="15"/>
    </row>
    <row r="657" spans="2:9">
      <c r="B657" s="13"/>
      <c r="C657" s="18"/>
      <c r="D657" s="19"/>
      <c r="E657" s="20"/>
      <c r="F657" s="19"/>
      <c r="G657" s="15"/>
      <c r="H657" s="15"/>
      <c r="I657" s="15"/>
    </row>
    <row r="658" spans="2:9">
      <c r="B658" s="13"/>
      <c r="C658" s="18"/>
      <c r="D658" s="19"/>
      <c r="E658" s="20"/>
      <c r="F658" s="19"/>
      <c r="G658" s="15"/>
      <c r="H658" s="15"/>
      <c r="I658" s="15"/>
    </row>
    <row r="659" spans="2:9">
      <c r="B659" s="13"/>
      <c r="C659" s="18"/>
      <c r="D659" s="19"/>
      <c r="E659" s="20"/>
      <c r="F659" s="19"/>
      <c r="G659" s="15"/>
      <c r="H659" s="15"/>
      <c r="I659" s="15"/>
    </row>
    <row r="660" spans="2:9">
      <c r="B660" s="13"/>
      <c r="C660" s="18"/>
      <c r="D660" s="19"/>
      <c r="E660" s="20"/>
      <c r="F660" s="19"/>
      <c r="G660" s="15"/>
      <c r="H660" s="15"/>
      <c r="I660" s="15"/>
    </row>
    <row r="661" spans="2:9">
      <c r="B661" s="13"/>
      <c r="C661" s="18"/>
      <c r="D661" s="19"/>
      <c r="E661" s="20"/>
      <c r="F661" s="19"/>
      <c r="G661" s="15"/>
      <c r="H661" s="15"/>
      <c r="I661" s="15"/>
    </row>
    <row r="662" spans="2:9">
      <c r="B662" s="13"/>
      <c r="C662" s="18"/>
      <c r="D662" s="19"/>
      <c r="E662" s="20"/>
      <c r="F662" s="19"/>
      <c r="G662" s="15"/>
      <c r="H662" s="15"/>
      <c r="I662" s="15"/>
    </row>
    <row r="663" spans="2:9">
      <c r="B663" s="13"/>
      <c r="C663" s="18"/>
      <c r="D663" s="19"/>
      <c r="E663" s="20"/>
      <c r="F663" s="19"/>
      <c r="G663" s="15"/>
      <c r="H663" s="15"/>
      <c r="I663" s="15"/>
    </row>
    <row r="664" spans="2:9">
      <c r="B664" s="13"/>
      <c r="C664" s="18"/>
      <c r="D664" s="19"/>
      <c r="E664" s="20"/>
      <c r="F664" s="19"/>
      <c r="G664" s="15"/>
      <c r="H664" s="15"/>
      <c r="I664" s="15"/>
    </row>
    <row r="665" spans="2:9">
      <c r="B665" s="13"/>
      <c r="C665" s="18"/>
      <c r="D665" s="19"/>
      <c r="E665" s="20"/>
      <c r="F665" s="19"/>
      <c r="G665" s="15"/>
      <c r="H665" s="15"/>
      <c r="I665" s="15"/>
    </row>
    <row r="666" spans="2:9">
      <c r="B666" s="13"/>
      <c r="C666" s="18"/>
      <c r="D666" s="19"/>
      <c r="E666" s="20"/>
      <c r="F666" s="19"/>
      <c r="G666" s="15"/>
      <c r="H666" s="15"/>
      <c r="I666" s="15"/>
    </row>
    <row r="667" spans="2:9">
      <c r="B667" s="13"/>
      <c r="C667" s="18"/>
      <c r="D667" s="19"/>
      <c r="E667" s="20"/>
      <c r="F667" s="19"/>
      <c r="G667" s="15"/>
      <c r="H667" s="15"/>
      <c r="I667" s="15"/>
    </row>
    <row r="668" spans="2:9">
      <c r="B668" s="13"/>
      <c r="C668" s="18"/>
      <c r="D668" s="19"/>
      <c r="E668" s="20"/>
      <c r="F668" s="19"/>
      <c r="G668" s="15"/>
      <c r="H668" s="15"/>
      <c r="I668" s="15"/>
    </row>
    <row r="669" spans="2:9">
      <c r="B669" s="13"/>
      <c r="C669" s="18"/>
      <c r="D669" s="19"/>
      <c r="E669" s="20"/>
      <c r="F669" s="19"/>
      <c r="G669" s="15"/>
      <c r="H669" s="15"/>
      <c r="I669" s="15"/>
    </row>
    <row r="670" spans="2:9">
      <c r="B670" s="13"/>
      <c r="C670" s="18"/>
      <c r="D670" s="19"/>
      <c r="E670" s="20"/>
      <c r="F670" s="19"/>
      <c r="G670" s="15"/>
      <c r="H670" s="15"/>
      <c r="I670" s="15"/>
    </row>
    <row r="671" spans="2:9">
      <c r="B671" s="13"/>
      <c r="C671" s="18"/>
      <c r="D671" s="19"/>
      <c r="E671" s="20"/>
      <c r="F671" s="19"/>
      <c r="G671" s="15"/>
      <c r="H671" s="15"/>
      <c r="I671" s="15"/>
    </row>
    <row r="672" spans="2:9">
      <c r="B672" s="13"/>
      <c r="C672" s="18"/>
      <c r="D672" s="19"/>
      <c r="E672" s="20"/>
      <c r="F672" s="19"/>
      <c r="G672" s="15"/>
      <c r="H672" s="15"/>
      <c r="I672" s="15"/>
    </row>
    <row r="673" spans="2:9">
      <c r="B673" s="13"/>
      <c r="C673" s="18"/>
      <c r="D673" s="19"/>
      <c r="E673" s="20"/>
      <c r="F673" s="19"/>
      <c r="G673" s="15"/>
      <c r="H673" s="15"/>
      <c r="I673" s="15"/>
    </row>
    <row r="674" spans="2:9">
      <c r="B674" s="13"/>
      <c r="C674" s="18"/>
      <c r="D674" s="19"/>
      <c r="E674" s="20"/>
      <c r="F674" s="19"/>
      <c r="G674" s="15"/>
      <c r="H674" s="15"/>
      <c r="I674" s="15"/>
    </row>
    <row r="675" spans="2:9">
      <c r="B675" s="13"/>
      <c r="C675" s="18"/>
      <c r="D675" s="19"/>
      <c r="E675" s="20"/>
      <c r="F675" s="19"/>
      <c r="G675" s="15"/>
      <c r="H675" s="15"/>
      <c r="I675" s="15"/>
    </row>
    <row r="676" spans="2:9">
      <c r="B676" s="13"/>
      <c r="C676" s="18"/>
      <c r="D676" s="19"/>
      <c r="E676" s="20"/>
      <c r="F676" s="19"/>
      <c r="G676" s="15"/>
      <c r="H676" s="15"/>
      <c r="I676" s="15"/>
    </row>
    <row r="677" spans="2:9">
      <c r="B677" s="13"/>
      <c r="C677" s="18"/>
      <c r="D677" s="19"/>
      <c r="E677" s="20"/>
      <c r="F677" s="19"/>
      <c r="G677" s="15"/>
      <c r="H677" s="15"/>
      <c r="I677" s="15"/>
    </row>
    <row r="678" spans="2:9">
      <c r="B678" s="13"/>
      <c r="C678" s="18"/>
      <c r="D678" s="19"/>
      <c r="E678" s="20"/>
      <c r="F678" s="19"/>
      <c r="G678" s="15"/>
      <c r="H678" s="15"/>
      <c r="I678" s="15"/>
    </row>
    <row r="679" spans="2:9">
      <c r="B679" s="13"/>
      <c r="C679" s="18"/>
      <c r="D679" s="19"/>
      <c r="E679" s="20"/>
      <c r="F679" s="19"/>
      <c r="G679" s="15"/>
      <c r="H679" s="15"/>
      <c r="I679" s="15"/>
    </row>
    <row r="680" spans="2:9">
      <c r="B680" s="13"/>
      <c r="C680" s="18"/>
      <c r="D680" s="19"/>
      <c r="E680" s="20"/>
      <c r="F680" s="19"/>
      <c r="G680" s="15"/>
      <c r="H680" s="15"/>
      <c r="I680" s="15"/>
    </row>
    <row r="681" spans="2:9">
      <c r="B681" s="13"/>
      <c r="C681" s="18"/>
      <c r="D681" s="19"/>
      <c r="E681" s="20"/>
      <c r="F681" s="19"/>
      <c r="G681" s="15"/>
      <c r="H681" s="15"/>
      <c r="I681" s="15"/>
    </row>
    <row r="682" spans="2:9">
      <c r="B682" s="13"/>
      <c r="C682" s="18"/>
      <c r="D682" s="19"/>
      <c r="E682" s="20"/>
      <c r="F682" s="19"/>
      <c r="G682" s="15"/>
      <c r="H682" s="15"/>
      <c r="I682" s="15"/>
    </row>
    <row r="683" spans="2:9">
      <c r="B683" s="13"/>
      <c r="C683" s="18"/>
      <c r="D683" s="19"/>
      <c r="E683" s="20"/>
      <c r="F683" s="19"/>
      <c r="G683" s="15"/>
      <c r="H683" s="15"/>
      <c r="I683" s="15"/>
    </row>
    <row r="684" spans="2:9">
      <c r="B684" s="13"/>
      <c r="C684" s="18"/>
      <c r="D684" s="19"/>
      <c r="E684" s="20"/>
      <c r="F684" s="19"/>
      <c r="G684" s="15"/>
      <c r="H684" s="15"/>
      <c r="I684" s="15"/>
    </row>
    <row r="685" spans="2:9">
      <c r="B685" s="13"/>
      <c r="C685" s="18"/>
      <c r="D685" s="19"/>
      <c r="E685" s="20"/>
      <c r="F685" s="19"/>
      <c r="G685" s="15"/>
      <c r="H685" s="15"/>
      <c r="I685" s="15"/>
    </row>
    <row r="686" spans="2:9">
      <c r="B686" s="13"/>
      <c r="C686" s="18"/>
      <c r="D686" s="19"/>
      <c r="E686" s="20"/>
      <c r="F686" s="19"/>
      <c r="G686" s="15"/>
      <c r="H686" s="15"/>
      <c r="I686" s="15"/>
    </row>
    <row r="687" spans="2:9">
      <c r="B687" s="13"/>
      <c r="C687" s="18"/>
      <c r="D687" s="19"/>
      <c r="E687" s="20"/>
      <c r="F687" s="19"/>
      <c r="G687" s="15"/>
      <c r="H687" s="15"/>
      <c r="I687" s="15"/>
    </row>
    <row r="688" spans="2:9">
      <c r="B688" s="13"/>
      <c r="C688" s="18"/>
      <c r="D688" s="19"/>
      <c r="E688" s="20"/>
      <c r="F688" s="19"/>
      <c r="G688" s="15"/>
      <c r="H688" s="15"/>
      <c r="I688" s="15"/>
    </row>
    <row r="689" spans="2:9">
      <c r="B689" s="13"/>
      <c r="C689" s="18"/>
      <c r="D689" s="19"/>
      <c r="E689" s="20"/>
      <c r="F689" s="19"/>
      <c r="G689" s="15"/>
      <c r="H689" s="15"/>
      <c r="I689" s="15"/>
    </row>
    <row r="690" spans="2:9">
      <c r="B690" s="13"/>
      <c r="C690" s="18"/>
      <c r="D690" s="19"/>
      <c r="E690" s="20"/>
      <c r="F690" s="19"/>
      <c r="G690" s="15"/>
      <c r="H690" s="15"/>
      <c r="I690" s="15"/>
    </row>
    <row r="691" spans="2:9">
      <c r="B691" s="13"/>
      <c r="C691" s="18"/>
      <c r="D691" s="19"/>
      <c r="E691" s="20"/>
      <c r="F691" s="19"/>
      <c r="G691" s="15"/>
      <c r="H691" s="15"/>
      <c r="I691" s="15"/>
    </row>
    <row r="692" spans="2:9">
      <c r="B692" s="13"/>
      <c r="C692" s="18"/>
      <c r="D692" s="19"/>
      <c r="E692" s="20"/>
      <c r="F692" s="19"/>
      <c r="G692" s="15"/>
      <c r="H692" s="15"/>
      <c r="I692" s="15"/>
    </row>
    <row r="693" spans="2:9">
      <c r="B693" s="13"/>
      <c r="C693" s="18"/>
      <c r="D693" s="19"/>
      <c r="E693" s="20"/>
      <c r="F693" s="19"/>
      <c r="G693" s="15"/>
      <c r="H693" s="15"/>
      <c r="I693" s="15"/>
    </row>
    <row r="694" spans="2:9">
      <c r="B694" s="13"/>
      <c r="C694" s="18"/>
      <c r="D694" s="19"/>
      <c r="E694" s="20"/>
      <c r="F694" s="19"/>
      <c r="G694" s="15"/>
      <c r="H694" s="15"/>
      <c r="I694" s="15"/>
    </row>
    <row r="695" spans="2:9">
      <c r="B695" s="13"/>
      <c r="C695" s="18"/>
      <c r="D695" s="19"/>
      <c r="E695" s="20"/>
      <c r="F695" s="19"/>
      <c r="G695" s="15"/>
      <c r="H695" s="15"/>
      <c r="I695" s="15"/>
    </row>
    <row r="696" spans="2:9">
      <c r="B696" s="13"/>
      <c r="C696" s="18"/>
      <c r="D696" s="19"/>
      <c r="E696" s="20"/>
      <c r="F696" s="19"/>
      <c r="G696" s="15"/>
      <c r="H696" s="15"/>
      <c r="I696" s="15"/>
    </row>
    <row r="697" spans="2:9">
      <c r="B697" s="13"/>
      <c r="C697" s="18"/>
      <c r="D697" s="19"/>
      <c r="E697" s="20"/>
      <c r="F697" s="19"/>
      <c r="G697" s="15"/>
      <c r="H697" s="15"/>
      <c r="I697" s="15"/>
    </row>
    <row r="698" spans="2:9">
      <c r="B698" s="13"/>
      <c r="C698" s="18"/>
      <c r="D698" s="19"/>
      <c r="E698" s="20"/>
      <c r="F698" s="19"/>
      <c r="G698" s="15"/>
      <c r="H698" s="15"/>
      <c r="I698" s="15"/>
    </row>
    <row r="699" spans="2:9">
      <c r="B699" s="13"/>
      <c r="C699" s="18"/>
      <c r="D699" s="19"/>
      <c r="E699" s="20"/>
      <c r="F699" s="19"/>
      <c r="G699" s="15"/>
      <c r="H699" s="15"/>
      <c r="I699" s="15"/>
    </row>
    <row r="700" spans="2:9">
      <c r="B700" s="13"/>
      <c r="C700" s="18"/>
      <c r="D700" s="19"/>
      <c r="E700" s="20"/>
      <c r="F700" s="19"/>
      <c r="G700" s="15"/>
      <c r="H700" s="15"/>
      <c r="I700" s="15"/>
    </row>
    <row r="701" spans="2:9">
      <c r="B701" s="13"/>
      <c r="C701" s="18"/>
      <c r="D701" s="19"/>
      <c r="E701" s="20"/>
      <c r="F701" s="19"/>
      <c r="G701" s="15"/>
      <c r="H701" s="15"/>
      <c r="I701" s="15"/>
    </row>
    <row r="702" spans="2:9">
      <c r="B702" s="13"/>
      <c r="C702" s="18"/>
      <c r="D702" s="19"/>
      <c r="E702" s="20"/>
      <c r="F702" s="19"/>
      <c r="G702" s="15"/>
      <c r="H702" s="15"/>
      <c r="I702" s="15"/>
    </row>
    <row r="703" spans="2:9">
      <c r="B703" s="13"/>
      <c r="C703" s="18"/>
      <c r="D703" s="19"/>
      <c r="E703" s="20"/>
      <c r="F703" s="19"/>
      <c r="G703" s="15"/>
      <c r="H703" s="15"/>
      <c r="I703" s="15"/>
    </row>
    <row r="704" spans="2:9">
      <c r="B704" s="13"/>
      <c r="C704" s="18"/>
      <c r="D704" s="19"/>
      <c r="E704" s="20"/>
      <c r="F704" s="19"/>
      <c r="G704" s="15"/>
      <c r="H704" s="15"/>
      <c r="I704" s="15"/>
    </row>
    <row r="705" spans="2:9">
      <c r="B705" s="13"/>
      <c r="C705" s="18"/>
      <c r="D705" s="19"/>
      <c r="E705" s="20"/>
      <c r="F705" s="19"/>
      <c r="G705" s="15"/>
      <c r="H705" s="15"/>
      <c r="I705" s="15"/>
    </row>
    <row r="706" spans="2:9">
      <c r="B706" s="13"/>
      <c r="C706" s="18"/>
      <c r="D706" s="19"/>
      <c r="E706" s="20"/>
      <c r="F706" s="19"/>
      <c r="G706" s="15"/>
      <c r="H706" s="15"/>
      <c r="I706" s="15"/>
    </row>
    <row r="707" spans="2:9">
      <c r="B707" s="13"/>
      <c r="C707" s="18"/>
      <c r="D707" s="19"/>
      <c r="E707" s="20"/>
      <c r="F707" s="19"/>
      <c r="G707" s="15"/>
      <c r="H707" s="15"/>
      <c r="I707" s="15"/>
    </row>
    <row r="708" spans="2:9">
      <c r="B708" s="13"/>
      <c r="C708" s="18"/>
      <c r="D708" s="19"/>
      <c r="E708" s="20"/>
      <c r="F708" s="19"/>
      <c r="G708" s="15"/>
      <c r="H708" s="15"/>
      <c r="I708" s="15"/>
    </row>
    <row r="709" spans="2:9">
      <c r="B709" s="13"/>
      <c r="C709" s="18"/>
      <c r="D709" s="19"/>
      <c r="E709" s="20"/>
      <c r="F709" s="19"/>
      <c r="G709" s="15"/>
      <c r="H709" s="15"/>
      <c r="I709" s="15"/>
    </row>
    <row r="710" spans="2:9">
      <c r="B710" s="13"/>
      <c r="C710" s="18"/>
      <c r="D710" s="19"/>
      <c r="E710" s="20"/>
      <c r="F710" s="19"/>
      <c r="G710" s="15"/>
      <c r="H710" s="15"/>
      <c r="I710" s="15"/>
    </row>
    <row r="711" spans="2:9">
      <c r="B711" s="13"/>
      <c r="C711" s="18"/>
      <c r="D711" s="19"/>
      <c r="E711" s="20"/>
      <c r="F711" s="19"/>
      <c r="G711" s="15"/>
      <c r="H711" s="15"/>
      <c r="I711" s="15"/>
    </row>
    <row r="712" spans="2:9">
      <c r="B712" s="13"/>
      <c r="C712" s="18"/>
      <c r="D712" s="19"/>
      <c r="E712" s="20"/>
      <c r="F712" s="19"/>
      <c r="G712" s="15"/>
      <c r="H712" s="15"/>
      <c r="I712" s="15"/>
    </row>
    <row r="713" spans="2:9">
      <c r="B713" s="13"/>
      <c r="C713" s="18"/>
      <c r="D713" s="19"/>
      <c r="E713" s="20"/>
      <c r="F713" s="19"/>
      <c r="G713" s="15"/>
      <c r="H713" s="15"/>
      <c r="I713" s="15"/>
    </row>
    <row r="714" spans="2:9">
      <c r="B714" s="13"/>
      <c r="C714" s="18"/>
      <c r="D714" s="19"/>
      <c r="E714" s="20"/>
      <c r="F714" s="19"/>
      <c r="G714" s="15"/>
      <c r="H714" s="15"/>
      <c r="I714" s="15"/>
    </row>
    <row r="715" spans="2:9">
      <c r="B715" s="13"/>
      <c r="C715" s="18"/>
      <c r="D715" s="19"/>
      <c r="E715" s="20"/>
      <c r="F715" s="19"/>
      <c r="G715" s="15"/>
      <c r="H715" s="15"/>
      <c r="I715" s="15"/>
    </row>
    <row r="716" spans="2:9">
      <c r="B716" s="13"/>
      <c r="C716" s="18"/>
      <c r="D716" s="19"/>
      <c r="E716" s="20"/>
      <c r="F716" s="19"/>
      <c r="G716" s="15"/>
      <c r="H716" s="15"/>
      <c r="I716" s="15"/>
    </row>
    <row r="717" spans="2:9">
      <c r="B717" s="13"/>
      <c r="C717" s="18"/>
      <c r="D717" s="19"/>
      <c r="E717" s="20"/>
      <c r="F717" s="19"/>
      <c r="G717" s="15"/>
      <c r="H717" s="15"/>
      <c r="I717" s="15"/>
    </row>
    <row r="718" spans="2:9">
      <c r="B718" s="13"/>
      <c r="C718" s="18"/>
      <c r="D718" s="19"/>
      <c r="E718" s="20"/>
      <c r="F718" s="19"/>
      <c r="G718" s="15"/>
      <c r="H718" s="15"/>
      <c r="I718" s="15"/>
    </row>
    <row r="719" spans="2:9">
      <c r="B719" s="13"/>
      <c r="C719" s="18"/>
      <c r="D719" s="19"/>
      <c r="E719" s="20"/>
      <c r="F719" s="19"/>
      <c r="G719" s="15"/>
      <c r="H719" s="15"/>
      <c r="I719" s="15"/>
    </row>
    <row r="720" spans="2:9">
      <c r="B720" s="13"/>
      <c r="C720" s="18"/>
      <c r="D720" s="19"/>
      <c r="E720" s="20"/>
      <c r="F720" s="19"/>
      <c r="G720" s="15"/>
      <c r="H720" s="15"/>
      <c r="I720" s="15"/>
    </row>
    <row r="721" spans="2:9">
      <c r="B721" s="13"/>
      <c r="C721" s="18"/>
      <c r="D721" s="19"/>
      <c r="E721" s="20"/>
      <c r="F721" s="19"/>
      <c r="G721" s="15"/>
      <c r="H721" s="15"/>
      <c r="I721" s="15"/>
    </row>
    <row r="722" spans="2:9">
      <c r="B722" s="13"/>
      <c r="C722" s="18"/>
      <c r="D722" s="19"/>
      <c r="E722" s="20"/>
      <c r="F722" s="19"/>
      <c r="G722" s="15"/>
      <c r="H722" s="15"/>
      <c r="I722" s="15"/>
    </row>
    <row r="723" spans="2:9">
      <c r="B723" s="13"/>
      <c r="C723" s="18"/>
      <c r="D723" s="19"/>
      <c r="E723" s="20"/>
      <c r="F723" s="19"/>
      <c r="G723" s="15"/>
      <c r="H723" s="15"/>
      <c r="I723" s="15"/>
    </row>
    <row r="724" spans="2:9">
      <c r="B724" s="13"/>
      <c r="C724" s="18"/>
      <c r="D724" s="19"/>
      <c r="E724" s="20"/>
      <c r="F724" s="19"/>
      <c r="G724" s="15"/>
      <c r="H724" s="15"/>
      <c r="I724" s="15"/>
    </row>
    <row r="725" spans="2:9">
      <c r="B725" s="13"/>
      <c r="C725" s="18"/>
      <c r="D725" s="19"/>
      <c r="E725" s="20"/>
      <c r="F725" s="19"/>
      <c r="G725" s="15"/>
      <c r="H725" s="15"/>
      <c r="I725" s="15"/>
    </row>
    <row r="726" spans="2:9">
      <c r="B726" s="13"/>
      <c r="C726" s="18"/>
      <c r="D726" s="19"/>
      <c r="E726" s="20"/>
      <c r="F726" s="19"/>
      <c r="G726" s="15"/>
      <c r="H726" s="15"/>
      <c r="I726" s="15"/>
    </row>
    <row r="727" spans="2:9">
      <c r="B727" s="13"/>
      <c r="C727" s="18"/>
      <c r="D727" s="19"/>
      <c r="E727" s="20"/>
      <c r="F727" s="19"/>
      <c r="G727" s="15"/>
      <c r="H727" s="15"/>
      <c r="I727" s="15"/>
    </row>
    <row r="728" spans="2:9">
      <c r="B728" s="13"/>
      <c r="C728" s="18"/>
      <c r="D728" s="19"/>
      <c r="E728" s="20"/>
      <c r="F728" s="19"/>
      <c r="G728" s="15"/>
      <c r="H728" s="15"/>
      <c r="I728" s="15"/>
    </row>
    <row r="729" spans="2:9">
      <c r="B729" s="13"/>
      <c r="C729" s="18"/>
      <c r="D729" s="19"/>
      <c r="E729" s="20"/>
      <c r="F729" s="19"/>
      <c r="G729" s="15"/>
      <c r="H729" s="15"/>
      <c r="I729" s="15"/>
    </row>
    <row r="730" spans="2:9">
      <c r="B730" s="13"/>
      <c r="C730" s="18"/>
      <c r="D730" s="19"/>
      <c r="E730" s="20"/>
      <c r="F730" s="19"/>
      <c r="G730" s="15"/>
      <c r="H730" s="15"/>
      <c r="I730" s="15"/>
    </row>
    <row r="731" spans="2:9">
      <c r="B731" s="13"/>
      <c r="C731" s="18"/>
      <c r="D731" s="19"/>
      <c r="E731" s="20"/>
      <c r="F731" s="19"/>
      <c r="G731" s="15"/>
      <c r="H731" s="15"/>
      <c r="I731" s="15"/>
    </row>
    <row r="732" spans="2:9">
      <c r="B732" s="13"/>
      <c r="C732" s="18"/>
      <c r="D732" s="19"/>
      <c r="E732" s="20"/>
      <c r="F732" s="19"/>
      <c r="G732" s="15"/>
      <c r="H732" s="15"/>
      <c r="I732" s="15"/>
    </row>
    <row r="733" spans="2:9">
      <c r="B733" s="13"/>
      <c r="C733" s="18"/>
      <c r="D733" s="19"/>
      <c r="E733" s="20"/>
      <c r="F733" s="19"/>
      <c r="G733" s="15"/>
      <c r="H733" s="15"/>
      <c r="I733" s="15"/>
    </row>
    <row r="734" spans="2:9">
      <c r="B734" s="13"/>
      <c r="C734" s="18"/>
      <c r="D734" s="19"/>
      <c r="E734" s="20"/>
      <c r="F734" s="19"/>
      <c r="G734" s="15"/>
      <c r="H734" s="15"/>
      <c r="I734" s="15"/>
    </row>
    <row r="735" spans="2:9">
      <c r="B735" s="13"/>
      <c r="C735" s="18"/>
      <c r="D735" s="19"/>
      <c r="E735" s="20"/>
      <c r="F735" s="19"/>
      <c r="G735" s="15"/>
      <c r="H735" s="15"/>
      <c r="I735" s="15"/>
    </row>
    <row r="736" spans="2:9">
      <c r="B736" s="13"/>
      <c r="C736" s="18"/>
      <c r="D736" s="19"/>
      <c r="E736" s="20"/>
      <c r="F736" s="19"/>
      <c r="G736" s="15"/>
      <c r="H736" s="15"/>
      <c r="I736" s="15"/>
    </row>
    <row r="737" spans="2:9">
      <c r="B737" s="13"/>
      <c r="C737" s="18"/>
      <c r="D737" s="19"/>
      <c r="E737" s="20"/>
      <c r="F737" s="19"/>
      <c r="G737" s="15"/>
      <c r="H737" s="15"/>
      <c r="I737" s="15"/>
    </row>
    <row r="738" spans="2:9">
      <c r="B738" s="13"/>
      <c r="C738" s="18"/>
      <c r="D738" s="19"/>
      <c r="E738" s="20"/>
      <c r="F738" s="19"/>
      <c r="G738" s="15"/>
      <c r="H738" s="15"/>
      <c r="I738" s="15"/>
    </row>
    <row r="739" spans="2:9">
      <c r="B739" s="13"/>
      <c r="C739" s="18"/>
      <c r="D739" s="19"/>
      <c r="E739" s="20"/>
      <c r="F739" s="19"/>
      <c r="G739" s="15"/>
      <c r="H739" s="15"/>
      <c r="I739" s="15"/>
    </row>
    <row r="740" spans="2:9">
      <c r="B740" s="13"/>
      <c r="C740" s="18"/>
      <c r="D740" s="19"/>
      <c r="E740" s="20"/>
      <c r="F740" s="19"/>
      <c r="G740" s="15"/>
      <c r="H740" s="15"/>
      <c r="I740" s="15"/>
    </row>
    <row r="741" spans="2:9">
      <c r="B741" s="13"/>
      <c r="C741" s="18"/>
      <c r="D741" s="19"/>
      <c r="E741" s="20"/>
      <c r="F741" s="19"/>
      <c r="G741" s="15"/>
      <c r="H741" s="15"/>
      <c r="I741" s="15"/>
    </row>
    <row r="742" spans="2:9">
      <c r="B742" s="13"/>
      <c r="C742" s="18"/>
      <c r="D742" s="19"/>
      <c r="E742" s="20"/>
      <c r="F742" s="19"/>
      <c r="G742" s="15"/>
      <c r="H742" s="15"/>
      <c r="I742" s="15"/>
    </row>
    <row r="743" spans="2:9">
      <c r="B743" s="13"/>
      <c r="C743" s="18"/>
      <c r="D743" s="19"/>
      <c r="E743" s="20"/>
      <c r="F743" s="19"/>
      <c r="G743" s="15"/>
      <c r="H743" s="15"/>
      <c r="I743" s="15"/>
    </row>
    <row r="744" spans="2:9">
      <c r="B744" s="13"/>
      <c r="C744" s="18"/>
      <c r="D744" s="19"/>
      <c r="E744" s="20"/>
      <c r="F744" s="19"/>
      <c r="G744" s="15"/>
      <c r="H744" s="15"/>
      <c r="I744" s="15"/>
    </row>
    <row r="745" spans="2:9">
      <c r="B745" s="13"/>
      <c r="C745" s="18"/>
      <c r="D745" s="19"/>
      <c r="E745" s="20"/>
      <c r="F745" s="19"/>
      <c r="G745" s="15"/>
      <c r="H745" s="15"/>
      <c r="I745" s="15"/>
    </row>
    <row r="746" spans="2:9">
      <c r="B746" s="13"/>
      <c r="C746" s="18"/>
      <c r="D746" s="19"/>
      <c r="E746" s="20"/>
      <c r="F746" s="19"/>
      <c r="G746" s="15"/>
      <c r="H746" s="15"/>
      <c r="I746" s="15"/>
    </row>
    <row r="747" spans="2:9">
      <c r="B747" s="13"/>
      <c r="C747" s="18"/>
      <c r="D747" s="19"/>
      <c r="E747" s="20"/>
      <c r="F747" s="19"/>
      <c r="G747" s="15"/>
      <c r="H747" s="15"/>
      <c r="I747" s="15"/>
    </row>
    <row r="748" spans="2:9">
      <c r="B748" s="13"/>
      <c r="C748" s="18"/>
      <c r="D748" s="19"/>
      <c r="E748" s="20"/>
      <c r="F748" s="19"/>
      <c r="G748" s="15"/>
      <c r="H748" s="15"/>
      <c r="I748" s="15"/>
    </row>
    <row r="749" spans="2:9">
      <c r="B749" s="13"/>
      <c r="C749" s="18"/>
      <c r="D749" s="19"/>
      <c r="E749" s="20"/>
      <c r="F749" s="19"/>
      <c r="G749" s="15"/>
      <c r="H749" s="15"/>
      <c r="I749" s="15"/>
    </row>
    <row r="750" spans="2:9">
      <c r="B750" s="13"/>
      <c r="C750" s="18"/>
      <c r="D750" s="19"/>
      <c r="E750" s="20"/>
      <c r="F750" s="19"/>
      <c r="G750" s="15"/>
      <c r="H750" s="15"/>
      <c r="I750" s="15"/>
    </row>
    <row r="751" spans="2:9">
      <c r="B751" s="13"/>
      <c r="C751" s="18"/>
      <c r="D751" s="19"/>
      <c r="E751" s="20"/>
      <c r="F751" s="19"/>
      <c r="G751" s="15"/>
      <c r="H751" s="15"/>
      <c r="I751" s="15"/>
    </row>
    <row r="752" spans="2:9">
      <c r="B752" s="13"/>
      <c r="C752" s="18"/>
      <c r="D752" s="19"/>
      <c r="E752" s="20"/>
      <c r="F752" s="19"/>
      <c r="G752" s="15"/>
      <c r="H752" s="15"/>
      <c r="I752" s="15"/>
    </row>
    <row r="753" spans="2:9">
      <c r="B753" s="13"/>
      <c r="C753" s="18"/>
      <c r="D753" s="19"/>
      <c r="E753" s="20"/>
      <c r="F753" s="19"/>
      <c r="G753" s="15"/>
      <c r="H753" s="15"/>
      <c r="I753" s="15"/>
    </row>
    <row r="754" spans="2:9">
      <c r="B754" s="13"/>
      <c r="C754" s="18"/>
      <c r="D754" s="19"/>
      <c r="E754" s="20"/>
      <c r="F754" s="19"/>
      <c r="G754" s="15"/>
      <c r="H754" s="15"/>
      <c r="I754" s="15"/>
    </row>
    <row r="755" spans="2:9">
      <c r="B755" s="13"/>
      <c r="C755" s="18"/>
      <c r="D755" s="19"/>
      <c r="E755" s="20"/>
      <c r="F755" s="19"/>
      <c r="G755" s="15"/>
      <c r="H755" s="15"/>
      <c r="I755" s="15"/>
    </row>
    <row r="756" spans="2:9">
      <c r="B756" s="13"/>
      <c r="C756" s="18"/>
      <c r="D756" s="19"/>
      <c r="E756" s="20"/>
      <c r="F756" s="19"/>
      <c r="G756" s="15"/>
      <c r="H756" s="15"/>
      <c r="I756" s="15"/>
    </row>
    <row r="757" spans="2:9">
      <c r="B757" s="13"/>
      <c r="C757" s="18"/>
      <c r="D757" s="19"/>
      <c r="E757" s="20"/>
      <c r="F757" s="19"/>
      <c r="G757" s="15"/>
      <c r="H757" s="15"/>
      <c r="I757" s="15"/>
    </row>
    <row r="758" spans="2:9">
      <c r="B758" s="13"/>
      <c r="C758" s="18"/>
      <c r="D758" s="19"/>
      <c r="E758" s="20"/>
      <c r="F758" s="19"/>
      <c r="G758" s="15"/>
      <c r="H758" s="15"/>
      <c r="I758" s="15"/>
    </row>
    <row r="759" spans="2:9">
      <c r="B759" s="13"/>
      <c r="C759" s="18"/>
      <c r="D759" s="19"/>
      <c r="E759" s="20"/>
      <c r="F759" s="19"/>
      <c r="G759" s="15"/>
      <c r="H759" s="15"/>
      <c r="I759" s="15"/>
    </row>
    <row r="760" spans="2:9">
      <c r="B760" s="13"/>
      <c r="C760" s="18"/>
      <c r="D760" s="19"/>
      <c r="E760" s="20"/>
      <c r="F760" s="19"/>
      <c r="G760" s="15"/>
      <c r="H760" s="15"/>
      <c r="I760" s="15"/>
    </row>
    <row r="761" spans="2:9">
      <c r="B761" s="13"/>
      <c r="C761" s="18"/>
      <c r="D761" s="19"/>
      <c r="E761" s="20"/>
      <c r="F761" s="19"/>
      <c r="G761" s="15"/>
      <c r="H761" s="15"/>
      <c r="I761" s="15"/>
    </row>
    <row r="762" spans="2:9">
      <c r="B762" s="13"/>
      <c r="C762" s="18"/>
      <c r="D762" s="19"/>
      <c r="E762" s="20"/>
      <c r="F762" s="19"/>
      <c r="G762" s="15"/>
      <c r="H762" s="15"/>
      <c r="I762" s="15"/>
    </row>
    <row r="763" spans="2:9">
      <c r="B763" s="13"/>
      <c r="C763" s="18"/>
      <c r="D763" s="19"/>
      <c r="E763" s="20"/>
      <c r="F763" s="19"/>
      <c r="G763" s="15"/>
      <c r="H763" s="15"/>
      <c r="I763" s="15"/>
    </row>
    <row r="764" spans="2:9">
      <c r="B764" s="13"/>
      <c r="C764" s="18"/>
      <c r="D764" s="19"/>
      <c r="E764" s="20"/>
      <c r="F764" s="19"/>
      <c r="G764" s="15"/>
      <c r="H764" s="15"/>
      <c r="I764" s="15"/>
    </row>
    <row r="765" spans="2:9">
      <c r="B765" s="13"/>
      <c r="C765" s="18"/>
      <c r="D765" s="19"/>
      <c r="E765" s="20"/>
      <c r="F765" s="19"/>
      <c r="G765" s="15"/>
      <c r="H765" s="15"/>
      <c r="I765" s="15"/>
    </row>
    <row r="766" spans="2:9">
      <c r="B766" s="13"/>
      <c r="C766" s="18"/>
      <c r="D766" s="19"/>
      <c r="E766" s="20"/>
      <c r="F766" s="19"/>
      <c r="G766" s="15"/>
      <c r="H766" s="15"/>
      <c r="I766" s="15"/>
    </row>
    <row r="767" spans="2:9">
      <c r="B767" s="13"/>
      <c r="C767" s="18"/>
      <c r="D767" s="19"/>
      <c r="E767" s="20"/>
      <c r="F767" s="19"/>
      <c r="G767" s="15"/>
      <c r="H767" s="15"/>
      <c r="I767" s="15"/>
    </row>
    <row r="768" spans="2:9">
      <c r="B768" s="13"/>
      <c r="C768" s="18"/>
      <c r="D768" s="19"/>
      <c r="E768" s="20"/>
      <c r="F768" s="19"/>
      <c r="G768" s="15"/>
      <c r="H768" s="15"/>
      <c r="I768" s="15"/>
    </row>
    <row r="769" spans="2:9">
      <c r="B769" s="13"/>
      <c r="C769" s="18"/>
      <c r="D769" s="19"/>
      <c r="E769" s="20"/>
      <c r="F769" s="19"/>
      <c r="G769" s="15"/>
      <c r="H769" s="15"/>
      <c r="I769" s="15"/>
    </row>
    <row r="770" spans="2:9">
      <c r="B770" s="13"/>
      <c r="C770" s="18"/>
      <c r="D770" s="19"/>
      <c r="E770" s="20"/>
      <c r="F770" s="19"/>
      <c r="G770" s="15"/>
      <c r="H770" s="15"/>
      <c r="I770" s="15"/>
    </row>
    <row r="771" spans="2:9">
      <c r="B771" s="13"/>
      <c r="C771" s="18"/>
      <c r="D771" s="19"/>
      <c r="E771" s="20"/>
      <c r="F771" s="19"/>
      <c r="G771" s="15"/>
      <c r="H771" s="15"/>
      <c r="I771" s="15"/>
    </row>
    <row r="772" spans="2:9">
      <c r="B772" s="13"/>
      <c r="C772" s="18"/>
      <c r="D772" s="19"/>
      <c r="E772" s="20"/>
      <c r="F772" s="19"/>
      <c r="G772" s="15"/>
      <c r="H772" s="15"/>
      <c r="I772" s="15"/>
    </row>
    <row r="773" spans="2:9">
      <c r="B773" s="13"/>
      <c r="C773" s="18"/>
      <c r="D773" s="19"/>
      <c r="E773" s="20"/>
      <c r="F773" s="19"/>
      <c r="G773" s="15"/>
      <c r="H773" s="15"/>
      <c r="I773" s="15"/>
    </row>
    <row r="774" spans="2:9">
      <c r="B774" s="13"/>
      <c r="C774" s="18"/>
      <c r="D774" s="19"/>
      <c r="E774" s="20"/>
      <c r="F774" s="19"/>
      <c r="G774" s="15"/>
      <c r="H774" s="15"/>
      <c r="I774" s="15"/>
    </row>
    <row r="775" spans="2:9">
      <c r="B775" s="13"/>
      <c r="C775" s="18"/>
      <c r="D775" s="19"/>
      <c r="E775" s="20"/>
      <c r="F775" s="19"/>
      <c r="G775" s="15"/>
      <c r="H775" s="15"/>
      <c r="I775" s="15"/>
    </row>
    <row r="776" spans="2:9">
      <c r="B776" s="13"/>
      <c r="C776" s="18"/>
      <c r="D776" s="19"/>
      <c r="E776" s="20"/>
      <c r="F776" s="19"/>
      <c r="G776" s="15"/>
      <c r="H776" s="15"/>
      <c r="I776" s="15"/>
    </row>
    <row r="777" spans="2:9">
      <c r="B777" s="13"/>
      <c r="C777" s="18"/>
      <c r="D777" s="19"/>
      <c r="E777" s="20"/>
      <c r="F777" s="19"/>
      <c r="G777" s="15"/>
      <c r="H777" s="15"/>
      <c r="I777" s="15"/>
    </row>
    <row r="778" spans="2:9">
      <c r="B778" s="13"/>
      <c r="C778" s="18"/>
      <c r="D778" s="19"/>
      <c r="E778" s="20"/>
      <c r="F778" s="19"/>
      <c r="G778" s="15"/>
      <c r="H778" s="15"/>
      <c r="I778" s="15"/>
    </row>
    <row r="779" spans="2:9">
      <c r="B779" s="13"/>
      <c r="C779" s="18"/>
      <c r="D779" s="19"/>
      <c r="E779" s="20"/>
      <c r="F779" s="19"/>
      <c r="G779" s="15"/>
      <c r="H779" s="15"/>
      <c r="I779" s="15"/>
    </row>
    <row r="780" spans="2:9">
      <c r="B780" s="13"/>
      <c r="C780" s="18"/>
      <c r="D780" s="19"/>
      <c r="E780" s="20"/>
      <c r="F780" s="19"/>
      <c r="G780" s="15"/>
      <c r="H780" s="15"/>
      <c r="I780" s="15"/>
    </row>
    <row r="781" spans="2:9">
      <c r="B781" s="13"/>
      <c r="C781" s="18"/>
      <c r="D781" s="19"/>
      <c r="E781" s="20"/>
      <c r="F781" s="19"/>
      <c r="G781" s="15"/>
      <c r="H781" s="15"/>
      <c r="I781" s="15"/>
    </row>
    <row r="782" spans="2:9">
      <c r="B782" s="13"/>
      <c r="C782" s="18"/>
      <c r="D782" s="19"/>
      <c r="E782" s="20"/>
      <c r="F782" s="19"/>
      <c r="G782" s="15"/>
      <c r="H782" s="15"/>
      <c r="I782" s="15"/>
    </row>
    <row r="783" spans="2:9">
      <c r="B783" s="13"/>
      <c r="C783" s="18"/>
      <c r="D783" s="19"/>
      <c r="E783" s="20"/>
      <c r="F783" s="19"/>
      <c r="G783" s="15"/>
      <c r="H783" s="15"/>
      <c r="I783" s="15"/>
    </row>
    <row r="784" spans="2:9">
      <c r="B784" s="13"/>
      <c r="C784" s="18"/>
      <c r="D784" s="19"/>
      <c r="E784" s="20"/>
      <c r="F784" s="19"/>
      <c r="G784" s="15"/>
      <c r="H784" s="15"/>
      <c r="I784" s="15"/>
    </row>
    <row r="785" spans="2:9">
      <c r="B785" s="13"/>
      <c r="C785" s="18"/>
      <c r="D785" s="19"/>
      <c r="E785" s="20"/>
      <c r="F785" s="19"/>
      <c r="G785" s="15"/>
      <c r="H785" s="15"/>
      <c r="I785" s="15"/>
    </row>
    <row r="786" spans="2:9">
      <c r="B786" s="13"/>
      <c r="C786" s="18"/>
      <c r="D786" s="19"/>
      <c r="E786" s="20"/>
      <c r="F786" s="19"/>
      <c r="G786" s="15"/>
      <c r="H786" s="15"/>
      <c r="I786" s="15"/>
    </row>
    <row r="787" spans="2:9">
      <c r="B787" s="13"/>
      <c r="C787" s="18"/>
      <c r="D787" s="19"/>
      <c r="E787" s="20"/>
      <c r="F787" s="19"/>
      <c r="G787" s="15"/>
      <c r="H787" s="15"/>
      <c r="I787" s="15"/>
    </row>
    <row r="788" spans="2:9">
      <c r="B788" s="13"/>
      <c r="C788" s="18"/>
      <c r="D788" s="19"/>
      <c r="E788" s="20"/>
      <c r="F788" s="19"/>
      <c r="G788" s="15"/>
      <c r="H788" s="15"/>
      <c r="I788" s="15"/>
    </row>
    <row r="789" spans="2:9">
      <c r="B789" s="13"/>
      <c r="C789" s="18"/>
      <c r="D789" s="19"/>
      <c r="E789" s="20"/>
      <c r="F789" s="19"/>
      <c r="G789" s="15"/>
      <c r="H789" s="15"/>
      <c r="I789" s="15"/>
    </row>
    <row r="790" spans="2:9">
      <c r="B790" s="13"/>
      <c r="C790" s="18"/>
      <c r="D790" s="19"/>
      <c r="E790" s="20"/>
      <c r="F790" s="19"/>
      <c r="G790" s="15"/>
      <c r="H790" s="15"/>
      <c r="I790" s="15"/>
    </row>
    <row r="791" spans="2:9">
      <c r="B791" s="13"/>
      <c r="C791" s="18"/>
      <c r="D791" s="19"/>
      <c r="E791" s="20"/>
      <c r="F791" s="19"/>
      <c r="G791" s="15"/>
      <c r="H791" s="15"/>
      <c r="I791" s="15"/>
    </row>
    <row r="792" spans="2:9">
      <c r="B792" s="13"/>
      <c r="C792" s="18"/>
      <c r="D792" s="19"/>
      <c r="E792" s="20"/>
      <c r="F792" s="19"/>
      <c r="G792" s="15"/>
      <c r="H792" s="15"/>
      <c r="I792" s="15"/>
    </row>
    <row r="793" spans="2:9">
      <c r="B793" s="13"/>
      <c r="C793" s="18"/>
      <c r="D793" s="19"/>
      <c r="E793" s="20"/>
      <c r="F793" s="19"/>
      <c r="G793" s="15"/>
      <c r="H793" s="15"/>
      <c r="I793" s="15"/>
    </row>
    <row r="794" spans="2:9">
      <c r="B794" s="13"/>
      <c r="C794" s="18"/>
      <c r="D794" s="19"/>
      <c r="E794" s="20"/>
      <c r="F794" s="19"/>
      <c r="G794" s="15"/>
      <c r="H794" s="15"/>
      <c r="I794" s="15"/>
    </row>
    <row r="795" spans="2:9">
      <c r="B795" s="13"/>
      <c r="C795" s="18"/>
      <c r="D795" s="19"/>
      <c r="E795" s="20"/>
      <c r="F795" s="19"/>
      <c r="G795" s="15"/>
      <c r="H795" s="15"/>
      <c r="I795" s="15"/>
    </row>
    <row r="796" spans="2:9">
      <c r="B796" s="13"/>
      <c r="C796" s="18"/>
      <c r="D796" s="19"/>
      <c r="E796" s="20"/>
      <c r="F796" s="19"/>
      <c r="G796" s="15"/>
      <c r="H796" s="15"/>
      <c r="I796" s="15"/>
    </row>
    <row r="797" spans="2:9">
      <c r="B797" s="13"/>
      <c r="C797" s="18"/>
      <c r="D797" s="19"/>
      <c r="E797" s="20"/>
      <c r="F797" s="19"/>
      <c r="G797" s="15"/>
      <c r="H797" s="15"/>
      <c r="I797" s="15"/>
    </row>
    <row r="798" spans="2:9">
      <c r="B798" s="13"/>
      <c r="C798" s="18"/>
      <c r="D798" s="19"/>
      <c r="E798" s="20"/>
      <c r="F798" s="19"/>
      <c r="G798" s="15"/>
      <c r="H798" s="15"/>
      <c r="I798" s="15"/>
    </row>
    <row r="799" spans="2:9">
      <c r="B799" s="13"/>
      <c r="C799" s="18"/>
      <c r="D799" s="19"/>
      <c r="E799" s="20"/>
      <c r="F799" s="19"/>
      <c r="G799" s="15"/>
      <c r="H799" s="15"/>
      <c r="I799" s="15"/>
    </row>
    <row r="800" spans="2:9">
      <c r="B800" s="13"/>
      <c r="C800" s="18"/>
      <c r="D800" s="19"/>
      <c r="E800" s="20"/>
      <c r="F800" s="19"/>
      <c r="G800" s="15"/>
      <c r="H800" s="15"/>
      <c r="I800" s="15"/>
    </row>
    <row r="801" spans="2:9">
      <c r="B801" s="13"/>
      <c r="C801" s="18"/>
      <c r="D801" s="19"/>
      <c r="E801" s="20"/>
      <c r="F801" s="19"/>
      <c r="G801" s="15"/>
      <c r="H801" s="15"/>
      <c r="I801" s="15"/>
    </row>
    <row r="802" spans="2:9">
      <c r="B802" s="13"/>
      <c r="C802" s="18"/>
      <c r="D802" s="19"/>
      <c r="E802" s="20"/>
      <c r="F802" s="19"/>
      <c r="G802" s="15"/>
      <c r="H802" s="15"/>
      <c r="I802" s="15"/>
    </row>
    <row r="803" spans="2:9">
      <c r="B803" s="13"/>
      <c r="C803" s="18"/>
      <c r="D803" s="19"/>
      <c r="E803" s="20"/>
      <c r="F803" s="19"/>
      <c r="G803" s="15"/>
      <c r="H803" s="15"/>
      <c r="I803" s="15"/>
    </row>
    <row r="804" spans="2:9">
      <c r="B804" s="13"/>
      <c r="C804" s="18"/>
      <c r="D804" s="19"/>
      <c r="E804" s="20"/>
      <c r="F804" s="19"/>
      <c r="G804" s="15"/>
      <c r="H804" s="15"/>
      <c r="I804" s="15"/>
    </row>
    <row r="805" spans="2:9">
      <c r="B805" s="13"/>
      <c r="C805" s="18"/>
      <c r="D805" s="19"/>
      <c r="E805" s="20"/>
      <c r="F805" s="19"/>
      <c r="G805" s="15"/>
      <c r="H805" s="15"/>
      <c r="I805" s="15"/>
    </row>
    <row r="806" spans="2:9">
      <c r="B806" s="13"/>
      <c r="C806" s="18"/>
      <c r="D806" s="19"/>
      <c r="E806" s="20"/>
      <c r="F806" s="19"/>
      <c r="G806" s="15"/>
      <c r="H806" s="15"/>
      <c r="I806" s="15"/>
    </row>
    <row r="807" spans="2:9">
      <c r="B807" s="13"/>
      <c r="C807" s="18"/>
      <c r="D807" s="19"/>
      <c r="E807" s="20"/>
      <c r="F807" s="19"/>
      <c r="G807" s="15"/>
      <c r="H807" s="15"/>
      <c r="I807" s="15"/>
    </row>
    <row r="808" spans="2:9">
      <c r="B808" s="13"/>
      <c r="C808" s="18"/>
      <c r="D808" s="19"/>
      <c r="E808" s="20"/>
      <c r="F808" s="19"/>
      <c r="G808" s="15"/>
      <c r="H808" s="15"/>
      <c r="I808" s="15"/>
    </row>
    <row r="809" spans="2:9">
      <c r="B809" s="13"/>
      <c r="C809" s="18"/>
      <c r="D809" s="19"/>
      <c r="E809" s="20"/>
      <c r="F809" s="19"/>
      <c r="G809" s="15"/>
      <c r="H809" s="15"/>
      <c r="I809" s="15"/>
    </row>
    <row r="810" spans="2:9">
      <c r="B810" s="13"/>
      <c r="C810" s="18"/>
      <c r="D810" s="19"/>
      <c r="E810" s="20"/>
      <c r="F810" s="19"/>
      <c r="G810" s="15"/>
      <c r="H810" s="15"/>
      <c r="I810" s="15"/>
    </row>
    <row r="811" spans="2:9">
      <c r="B811" s="13"/>
      <c r="C811" s="18"/>
      <c r="D811" s="19"/>
      <c r="E811" s="20"/>
      <c r="F811" s="19"/>
      <c r="G811" s="15"/>
      <c r="H811" s="15"/>
      <c r="I811" s="15"/>
    </row>
    <row r="812" spans="2:9">
      <c r="B812" s="13"/>
      <c r="C812" s="18"/>
      <c r="D812" s="19"/>
      <c r="E812" s="20"/>
      <c r="F812" s="19"/>
      <c r="G812" s="15"/>
      <c r="H812" s="15"/>
      <c r="I812" s="15"/>
    </row>
    <row r="813" spans="2:9">
      <c r="B813" s="13"/>
      <c r="C813" s="18"/>
      <c r="D813" s="19"/>
      <c r="E813" s="20"/>
      <c r="F813" s="19"/>
      <c r="G813" s="15"/>
      <c r="H813" s="15"/>
      <c r="I813" s="15"/>
    </row>
    <row r="814" spans="2:9">
      <c r="B814" s="13"/>
      <c r="C814" s="18"/>
      <c r="D814" s="19"/>
      <c r="E814" s="20"/>
      <c r="F814" s="19"/>
      <c r="G814" s="15"/>
      <c r="H814" s="15"/>
      <c r="I814" s="15"/>
    </row>
    <row r="815" spans="2:9">
      <c r="B815" s="13"/>
      <c r="C815" s="18"/>
      <c r="D815" s="19"/>
      <c r="E815" s="20"/>
      <c r="F815" s="19"/>
      <c r="G815" s="15"/>
      <c r="H815" s="15"/>
      <c r="I815" s="15"/>
    </row>
    <row r="816" spans="2:9">
      <c r="B816" s="13"/>
      <c r="C816" s="18"/>
      <c r="D816" s="19"/>
      <c r="E816" s="20"/>
      <c r="F816" s="19"/>
      <c r="G816" s="15"/>
      <c r="H816" s="15"/>
      <c r="I816" s="15"/>
    </row>
    <row r="817" spans="2:9">
      <c r="B817" s="13"/>
      <c r="C817" s="18"/>
      <c r="D817" s="19"/>
      <c r="E817" s="20"/>
      <c r="F817" s="19"/>
      <c r="G817" s="15"/>
      <c r="H817" s="15"/>
      <c r="I817" s="15"/>
    </row>
    <row r="818" spans="2:9">
      <c r="B818" s="13"/>
      <c r="C818" s="18"/>
      <c r="D818" s="19"/>
      <c r="E818" s="20"/>
      <c r="F818" s="19"/>
      <c r="G818" s="15"/>
      <c r="H818" s="15"/>
      <c r="I818" s="15"/>
    </row>
    <row r="819" spans="2:9">
      <c r="B819" s="13"/>
      <c r="C819" s="18"/>
      <c r="D819" s="19"/>
      <c r="E819" s="20"/>
      <c r="F819" s="19"/>
      <c r="G819" s="15"/>
      <c r="H819" s="15"/>
      <c r="I819" s="15"/>
    </row>
    <row r="820" spans="2:9">
      <c r="B820" s="13"/>
      <c r="C820" s="18"/>
      <c r="D820" s="19"/>
      <c r="E820" s="20"/>
      <c r="F820" s="19"/>
      <c r="G820" s="15"/>
      <c r="H820" s="15"/>
      <c r="I820" s="15"/>
    </row>
    <row r="821" spans="2:9">
      <c r="B821" s="13"/>
      <c r="C821" s="18"/>
      <c r="D821" s="19"/>
      <c r="E821" s="20"/>
      <c r="F821" s="19"/>
      <c r="G821" s="15"/>
      <c r="H821" s="15"/>
      <c r="I821" s="15"/>
    </row>
    <row r="822" spans="2:9">
      <c r="B822" s="13"/>
      <c r="C822" s="18"/>
      <c r="D822" s="19"/>
      <c r="E822" s="20"/>
      <c r="F822" s="19"/>
      <c r="G822" s="15"/>
      <c r="H822" s="15"/>
      <c r="I822" s="15"/>
    </row>
    <row r="823" spans="2:9">
      <c r="B823" s="13"/>
      <c r="C823" s="18"/>
      <c r="D823" s="19"/>
      <c r="E823" s="20"/>
      <c r="F823" s="19"/>
      <c r="G823" s="15"/>
      <c r="H823" s="15"/>
      <c r="I823" s="15"/>
    </row>
    <row r="824" spans="2:9">
      <c r="B824" s="13"/>
      <c r="C824" s="18"/>
      <c r="D824" s="19"/>
      <c r="E824" s="20"/>
      <c r="F824" s="19"/>
      <c r="G824" s="15"/>
      <c r="H824" s="15"/>
      <c r="I824" s="15"/>
    </row>
    <row r="825" spans="2:9">
      <c r="B825" s="13"/>
      <c r="C825" s="18"/>
      <c r="D825" s="19"/>
      <c r="E825" s="20"/>
      <c r="F825" s="19"/>
      <c r="G825" s="15"/>
      <c r="H825" s="15"/>
      <c r="I825" s="15"/>
    </row>
    <row r="826" spans="2:9">
      <c r="B826" s="13"/>
      <c r="C826" s="18"/>
      <c r="D826" s="19"/>
      <c r="E826" s="20"/>
      <c r="F826" s="19"/>
      <c r="G826" s="15"/>
      <c r="H826" s="15"/>
      <c r="I826" s="15"/>
    </row>
    <row r="827" spans="2:9">
      <c r="B827" s="13"/>
      <c r="C827" s="18"/>
      <c r="D827" s="19"/>
      <c r="E827" s="20"/>
      <c r="F827" s="19"/>
      <c r="G827" s="15"/>
      <c r="H827" s="15"/>
      <c r="I827" s="15"/>
    </row>
    <row r="828" spans="2:9">
      <c r="B828" s="13"/>
      <c r="C828" s="18"/>
      <c r="D828" s="19"/>
      <c r="E828" s="20"/>
      <c r="F828" s="19"/>
      <c r="G828" s="15"/>
      <c r="H828" s="15"/>
      <c r="I828" s="15"/>
    </row>
    <row r="829" spans="2:9">
      <c r="B829" s="13"/>
      <c r="C829" s="18"/>
      <c r="D829" s="19"/>
      <c r="E829" s="20"/>
      <c r="F829" s="19"/>
      <c r="G829" s="15"/>
      <c r="H829" s="15"/>
      <c r="I829" s="15"/>
    </row>
    <row r="830" spans="2:9">
      <c r="B830" s="13"/>
      <c r="C830" s="18"/>
      <c r="D830" s="19"/>
      <c r="E830" s="20"/>
      <c r="F830" s="19"/>
      <c r="G830" s="15"/>
      <c r="H830" s="15"/>
      <c r="I830" s="15"/>
    </row>
    <row r="831" spans="2:9">
      <c r="B831" s="13"/>
      <c r="C831" s="18"/>
      <c r="D831" s="19"/>
      <c r="E831" s="20"/>
      <c r="F831" s="19"/>
      <c r="G831" s="15"/>
      <c r="H831" s="15"/>
      <c r="I831" s="15"/>
    </row>
    <row r="832" spans="2:9">
      <c r="B832" s="13"/>
      <c r="C832" s="18"/>
      <c r="D832" s="19"/>
      <c r="E832" s="20"/>
      <c r="F832" s="19"/>
      <c r="G832" s="15"/>
      <c r="H832" s="15"/>
      <c r="I832" s="15"/>
    </row>
    <row r="833" spans="2:9">
      <c r="B833" s="13"/>
      <c r="C833" s="18"/>
      <c r="D833" s="19"/>
      <c r="E833" s="20"/>
      <c r="F833" s="19"/>
      <c r="G833" s="15"/>
      <c r="H833" s="15"/>
      <c r="I833" s="15"/>
    </row>
    <row r="834" spans="2:9">
      <c r="B834" s="13"/>
      <c r="C834" s="18"/>
      <c r="D834" s="19"/>
      <c r="E834" s="20"/>
      <c r="F834" s="19"/>
      <c r="G834" s="15"/>
      <c r="H834" s="15"/>
      <c r="I834" s="15"/>
    </row>
    <row r="835" spans="2:9">
      <c r="B835" s="13"/>
      <c r="C835" s="18"/>
      <c r="D835" s="19"/>
      <c r="E835" s="20"/>
      <c r="F835" s="19"/>
      <c r="G835" s="15"/>
      <c r="H835" s="15"/>
      <c r="I835" s="15"/>
    </row>
    <row r="836" spans="2:9">
      <c r="B836" s="13"/>
      <c r="C836" s="18"/>
      <c r="D836" s="19"/>
      <c r="E836" s="20"/>
      <c r="F836" s="19"/>
      <c r="G836" s="15"/>
      <c r="H836" s="15"/>
      <c r="I836" s="15"/>
    </row>
    <row r="837" spans="2:9">
      <c r="B837" s="13"/>
      <c r="C837" s="18"/>
      <c r="D837" s="19"/>
      <c r="E837" s="20"/>
      <c r="F837" s="19"/>
      <c r="G837" s="15"/>
      <c r="H837" s="15"/>
      <c r="I837" s="15"/>
    </row>
    <row r="838" spans="2:9">
      <c r="B838" s="13"/>
      <c r="C838" s="18"/>
      <c r="D838" s="19"/>
      <c r="E838" s="20"/>
      <c r="F838" s="19"/>
      <c r="G838" s="15"/>
      <c r="H838" s="15"/>
      <c r="I838" s="15"/>
    </row>
    <row r="839" spans="2:9">
      <c r="B839" s="13"/>
      <c r="C839" s="18"/>
      <c r="D839" s="19"/>
      <c r="E839" s="20"/>
      <c r="F839" s="19"/>
      <c r="G839" s="15"/>
      <c r="H839" s="15"/>
      <c r="I839" s="15"/>
    </row>
    <row r="840" spans="2:9">
      <c r="B840" s="13"/>
      <c r="C840" s="18"/>
      <c r="D840" s="19"/>
      <c r="E840" s="20"/>
      <c r="F840" s="19"/>
      <c r="G840" s="15"/>
      <c r="H840" s="15"/>
      <c r="I840" s="15"/>
    </row>
    <row r="841" spans="2:9">
      <c r="B841" s="13"/>
      <c r="C841" s="18"/>
      <c r="D841" s="19"/>
      <c r="E841" s="20"/>
      <c r="F841" s="19"/>
      <c r="G841" s="15"/>
      <c r="H841" s="15"/>
      <c r="I841" s="15"/>
    </row>
    <row r="842" spans="2:9">
      <c r="B842" s="13"/>
      <c r="C842" s="18"/>
      <c r="D842" s="19"/>
      <c r="E842" s="20"/>
      <c r="F842" s="19"/>
      <c r="G842" s="15"/>
      <c r="H842" s="15"/>
      <c r="I842" s="15"/>
    </row>
    <row r="843" spans="2:9">
      <c r="B843" s="13"/>
      <c r="C843" s="18"/>
      <c r="D843" s="19"/>
      <c r="E843" s="20"/>
      <c r="F843" s="19"/>
      <c r="G843" s="15"/>
      <c r="H843" s="15"/>
      <c r="I843" s="15"/>
    </row>
    <row r="844" spans="2:9">
      <c r="B844" s="13"/>
      <c r="C844" s="18"/>
      <c r="D844" s="19"/>
      <c r="E844" s="20"/>
      <c r="F844" s="19"/>
      <c r="G844" s="15"/>
      <c r="H844" s="15"/>
      <c r="I844" s="15"/>
    </row>
    <row r="845" spans="2:9">
      <c r="B845" s="13"/>
      <c r="C845" s="18"/>
      <c r="D845" s="19"/>
      <c r="E845" s="20"/>
      <c r="F845" s="19"/>
      <c r="G845" s="15"/>
      <c r="H845" s="15"/>
      <c r="I845" s="15"/>
    </row>
    <row r="846" spans="2:9">
      <c r="B846" s="13"/>
      <c r="C846" s="18"/>
      <c r="D846" s="19"/>
      <c r="E846" s="20"/>
      <c r="F846" s="19"/>
      <c r="G846" s="15"/>
      <c r="H846" s="15"/>
      <c r="I846" s="15"/>
    </row>
    <row r="847" spans="2:9">
      <c r="B847" s="13"/>
      <c r="C847" s="18"/>
      <c r="D847" s="19"/>
      <c r="E847" s="20"/>
      <c r="F847" s="19"/>
      <c r="G847" s="15"/>
      <c r="H847" s="15"/>
      <c r="I847" s="15"/>
    </row>
    <row r="848" spans="2:9">
      <c r="B848" s="13"/>
      <c r="C848" s="18"/>
      <c r="D848" s="19"/>
      <c r="E848" s="20"/>
      <c r="F848" s="19"/>
      <c r="G848" s="15"/>
      <c r="H848" s="15"/>
      <c r="I848" s="15"/>
    </row>
    <row r="849" spans="2:9">
      <c r="B849" s="13"/>
      <c r="C849" s="18"/>
      <c r="D849" s="19"/>
      <c r="E849" s="20"/>
      <c r="F849" s="19"/>
      <c r="G849" s="15"/>
      <c r="H849" s="15"/>
      <c r="I849" s="15"/>
    </row>
    <row r="850" spans="2:9">
      <c r="B850" s="13"/>
      <c r="C850" s="18"/>
      <c r="D850" s="19"/>
      <c r="E850" s="20"/>
      <c r="F850" s="19"/>
      <c r="G850" s="15"/>
      <c r="H850" s="15"/>
      <c r="I850" s="15"/>
    </row>
    <row r="851" spans="2:9">
      <c r="B851" s="13"/>
      <c r="C851" s="18"/>
      <c r="D851" s="19"/>
      <c r="E851" s="20"/>
      <c r="F851" s="19"/>
      <c r="G851" s="15"/>
      <c r="H851" s="15"/>
      <c r="I851" s="15"/>
    </row>
    <row r="852" spans="2:9">
      <c r="B852" s="13"/>
      <c r="C852" s="18"/>
      <c r="D852" s="19"/>
      <c r="E852" s="20"/>
      <c r="F852" s="19"/>
      <c r="G852" s="15"/>
      <c r="H852" s="15"/>
      <c r="I852" s="15"/>
    </row>
    <row r="853" spans="2:9">
      <c r="B853" s="13"/>
      <c r="C853" s="18"/>
      <c r="D853" s="19"/>
      <c r="E853" s="20"/>
      <c r="F853" s="19"/>
      <c r="G853" s="15"/>
      <c r="H853" s="15"/>
      <c r="I853" s="15"/>
    </row>
    <row r="854" spans="2:9">
      <c r="B854" s="13"/>
      <c r="C854" s="18"/>
      <c r="D854" s="19"/>
      <c r="E854" s="20"/>
      <c r="F854" s="19"/>
      <c r="G854" s="15"/>
      <c r="H854" s="15"/>
      <c r="I854" s="15"/>
    </row>
    <row r="855" spans="2:9">
      <c r="B855" s="13"/>
      <c r="C855" s="18"/>
      <c r="D855" s="19"/>
      <c r="E855" s="20"/>
      <c r="F855" s="19"/>
      <c r="G855" s="15"/>
      <c r="H855" s="15"/>
      <c r="I855" s="15"/>
    </row>
    <row r="856" spans="2:9">
      <c r="B856" s="13"/>
      <c r="C856" s="18"/>
      <c r="D856" s="19"/>
      <c r="E856" s="20"/>
      <c r="F856" s="19"/>
      <c r="G856" s="15"/>
      <c r="H856" s="15"/>
      <c r="I856" s="15"/>
    </row>
    <row r="857" spans="2:9">
      <c r="B857" s="13"/>
      <c r="C857" s="18"/>
      <c r="D857" s="19"/>
      <c r="E857" s="20"/>
      <c r="F857" s="19"/>
      <c r="G857" s="15"/>
      <c r="H857" s="15"/>
      <c r="I857" s="15"/>
    </row>
    <row r="858" spans="2:9">
      <c r="B858" s="13"/>
      <c r="C858" s="18"/>
      <c r="D858" s="19"/>
      <c r="E858" s="20"/>
      <c r="F858" s="19"/>
      <c r="G858" s="15"/>
      <c r="H858" s="15"/>
      <c r="I858" s="15"/>
    </row>
    <row r="859" spans="2:9">
      <c r="B859" s="13"/>
      <c r="C859" s="18"/>
      <c r="D859" s="19"/>
      <c r="E859" s="20"/>
      <c r="F859" s="19"/>
      <c r="G859" s="15"/>
      <c r="H859" s="15"/>
      <c r="I859" s="15"/>
    </row>
    <row r="860" spans="2:9">
      <c r="B860" s="13"/>
      <c r="C860" s="18"/>
      <c r="D860" s="19"/>
      <c r="E860" s="20"/>
      <c r="F860" s="19"/>
      <c r="G860" s="15"/>
      <c r="H860" s="15"/>
      <c r="I860" s="15"/>
    </row>
    <row r="861" spans="2:9">
      <c r="B861" s="13"/>
      <c r="C861" s="18"/>
      <c r="D861" s="19"/>
      <c r="E861" s="20"/>
      <c r="F861" s="19"/>
      <c r="G861" s="15"/>
      <c r="H861" s="15"/>
      <c r="I861" s="15"/>
    </row>
    <row r="862" spans="2:9">
      <c r="B862" s="13"/>
      <c r="C862" s="18"/>
      <c r="D862" s="19"/>
      <c r="E862" s="20"/>
      <c r="F862" s="19"/>
      <c r="G862" s="15"/>
      <c r="H862" s="15"/>
      <c r="I862" s="15"/>
    </row>
    <row r="863" spans="2:9">
      <c r="B863" s="13"/>
      <c r="C863" s="18"/>
      <c r="D863" s="19"/>
      <c r="E863" s="20"/>
      <c r="F863" s="19"/>
      <c r="G863" s="15"/>
      <c r="H863" s="15"/>
      <c r="I863" s="15"/>
    </row>
    <row r="864" spans="2:9">
      <c r="B864" s="13"/>
      <c r="C864" s="18"/>
      <c r="D864" s="19"/>
      <c r="E864" s="20"/>
      <c r="F864" s="19"/>
      <c r="G864" s="15"/>
      <c r="H864" s="15"/>
      <c r="I864" s="15"/>
    </row>
    <row r="865" spans="2:9">
      <c r="B865" s="13"/>
      <c r="C865" s="18"/>
      <c r="D865" s="19"/>
      <c r="E865" s="20"/>
      <c r="F865" s="19"/>
      <c r="G865" s="15"/>
      <c r="H865" s="15"/>
      <c r="I865" s="15"/>
    </row>
    <row r="866" spans="2:9">
      <c r="B866" s="13"/>
      <c r="C866" s="18"/>
      <c r="D866" s="19"/>
      <c r="E866" s="20"/>
      <c r="F866" s="19"/>
      <c r="G866" s="15"/>
      <c r="H866" s="15"/>
      <c r="I866" s="15"/>
    </row>
    <row r="867" spans="2:9">
      <c r="B867" s="13"/>
      <c r="C867" s="18"/>
      <c r="D867" s="19"/>
      <c r="E867" s="20"/>
      <c r="F867" s="19"/>
      <c r="G867" s="15"/>
      <c r="H867" s="15"/>
      <c r="I867" s="15"/>
    </row>
    <row r="868" spans="2:9">
      <c r="B868" s="13"/>
      <c r="C868" s="18"/>
      <c r="D868" s="19"/>
      <c r="E868" s="20"/>
      <c r="F868" s="19"/>
      <c r="G868" s="15"/>
      <c r="H868" s="15"/>
      <c r="I868" s="15"/>
    </row>
    <row r="869" spans="2:9">
      <c r="B869" s="13"/>
      <c r="C869" s="18"/>
      <c r="D869" s="19"/>
      <c r="E869" s="20"/>
      <c r="F869" s="19"/>
      <c r="G869" s="15"/>
      <c r="H869" s="15"/>
      <c r="I869" s="15"/>
    </row>
    <row r="870" spans="2:9">
      <c r="B870" s="13"/>
      <c r="C870" s="18"/>
      <c r="D870" s="19"/>
      <c r="E870" s="20"/>
      <c r="F870" s="19"/>
      <c r="G870" s="15"/>
      <c r="H870" s="15"/>
      <c r="I870" s="15"/>
    </row>
    <row r="871" spans="2:9">
      <c r="B871" s="13"/>
      <c r="C871" s="18"/>
      <c r="D871" s="19"/>
      <c r="E871" s="20"/>
      <c r="F871" s="19"/>
      <c r="G871" s="15"/>
      <c r="H871" s="15"/>
      <c r="I871" s="15"/>
    </row>
    <row r="872" spans="2:9">
      <c r="B872" s="13"/>
      <c r="C872" s="18"/>
      <c r="D872" s="19"/>
      <c r="E872" s="20"/>
      <c r="F872" s="19"/>
      <c r="G872" s="15"/>
      <c r="H872" s="15"/>
      <c r="I872" s="15"/>
    </row>
    <row r="873" spans="2:9">
      <c r="B873" s="13"/>
      <c r="C873" s="18"/>
      <c r="D873" s="19"/>
      <c r="E873" s="20"/>
      <c r="F873" s="19"/>
      <c r="G873" s="15"/>
      <c r="H873" s="15"/>
      <c r="I873" s="15"/>
    </row>
    <row r="874" spans="2:9">
      <c r="B874" s="13"/>
      <c r="C874" s="18"/>
      <c r="D874" s="19"/>
      <c r="E874" s="20"/>
      <c r="F874" s="19"/>
      <c r="G874" s="15"/>
      <c r="H874" s="15"/>
      <c r="I874" s="15"/>
    </row>
    <row r="875" spans="2:9">
      <c r="B875" s="13"/>
      <c r="C875" s="18"/>
      <c r="D875" s="19"/>
      <c r="E875" s="20"/>
      <c r="F875" s="19"/>
      <c r="G875" s="15"/>
      <c r="H875" s="15"/>
      <c r="I875" s="15"/>
    </row>
    <row r="876" spans="2:9">
      <c r="B876" s="13"/>
      <c r="C876" s="18"/>
      <c r="D876" s="19"/>
      <c r="E876" s="20"/>
      <c r="F876" s="19"/>
      <c r="G876" s="15"/>
      <c r="H876" s="15"/>
      <c r="I876" s="15"/>
    </row>
    <row r="877" spans="2:9">
      <c r="B877" s="13"/>
      <c r="C877" s="18"/>
      <c r="D877" s="19"/>
      <c r="E877" s="20"/>
      <c r="F877" s="19"/>
      <c r="G877" s="15"/>
      <c r="H877" s="15"/>
      <c r="I877" s="15"/>
    </row>
    <row r="878" spans="2:9">
      <c r="B878" s="13"/>
      <c r="C878" s="18"/>
      <c r="D878" s="19"/>
      <c r="E878" s="20"/>
      <c r="F878" s="19"/>
      <c r="G878" s="15"/>
      <c r="H878" s="15"/>
      <c r="I878" s="15"/>
    </row>
    <row r="879" spans="2:9">
      <c r="B879" s="13"/>
      <c r="C879" s="18"/>
      <c r="D879" s="19"/>
      <c r="E879" s="20"/>
      <c r="F879" s="19"/>
      <c r="G879" s="15"/>
      <c r="H879" s="15"/>
      <c r="I879" s="15"/>
    </row>
    <row r="880" spans="2:9">
      <c r="B880" s="13"/>
      <c r="C880" s="18"/>
      <c r="D880" s="19"/>
      <c r="E880" s="20"/>
      <c r="F880" s="19"/>
      <c r="G880" s="15"/>
      <c r="H880" s="15"/>
      <c r="I880" s="15"/>
    </row>
    <row r="881" spans="2:9">
      <c r="B881" s="13"/>
      <c r="C881" s="18"/>
      <c r="D881" s="19"/>
      <c r="E881" s="20"/>
      <c r="F881" s="19"/>
      <c r="G881" s="15"/>
      <c r="H881" s="15"/>
      <c r="I881" s="15"/>
    </row>
    <row r="882" spans="2:9">
      <c r="B882" s="13"/>
      <c r="C882" s="18"/>
      <c r="D882" s="19"/>
      <c r="E882" s="20"/>
      <c r="F882" s="19"/>
      <c r="G882" s="15"/>
      <c r="H882" s="15"/>
      <c r="I882" s="15"/>
    </row>
    <row r="883" spans="2:9">
      <c r="B883" s="13"/>
      <c r="C883" s="18"/>
      <c r="D883" s="19"/>
      <c r="E883" s="20"/>
      <c r="F883" s="19"/>
      <c r="G883" s="15"/>
      <c r="H883" s="15"/>
      <c r="I883" s="15"/>
    </row>
    <row r="884" spans="2:9">
      <c r="B884" s="13"/>
      <c r="C884" s="18"/>
      <c r="D884" s="19"/>
      <c r="E884" s="20"/>
      <c r="F884" s="19"/>
      <c r="G884" s="15"/>
      <c r="H884" s="15"/>
      <c r="I884" s="15"/>
    </row>
    <row r="885" spans="2:9">
      <c r="B885" s="13"/>
      <c r="C885" s="18"/>
      <c r="D885" s="19"/>
      <c r="E885" s="20"/>
      <c r="F885" s="19"/>
      <c r="G885" s="15"/>
      <c r="H885" s="15"/>
      <c r="I885" s="15"/>
    </row>
    <row r="886" spans="2:9">
      <c r="B886" s="13"/>
      <c r="C886" s="18"/>
      <c r="D886" s="19"/>
      <c r="E886" s="20"/>
      <c r="F886" s="19"/>
      <c r="G886" s="15"/>
      <c r="H886" s="15"/>
      <c r="I886" s="15"/>
    </row>
    <row r="887" spans="2:9">
      <c r="B887" s="13"/>
      <c r="C887" s="18"/>
      <c r="D887" s="19"/>
      <c r="E887" s="20"/>
      <c r="F887" s="19"/>
      <c r="G887" s="15"/>
      <c r="H887" s="15"/>
      <c r="I887" s="15"/>
    </row>
    <row r="888" spans="2:9">
      <c r="B888" s="13"/>
      <c r="C888" s="18"/>
      <c r="D888" s="19"/>
      <c r="E888" s="20"/>
      <c r="F888" s="19"/>
      <c r="G888" s="15"/>
      <c r="H888" s="15"/>
      <c r="I888" s="15"/>
    </row>
    <row r="889" spans="2:9">
      <c r="B889" s="13"/>
      <c r="C889" s="18"/>
      <c r="D889" s="19"/>
      <c r="E889" s="20"/>
      <c r="F889" s="19"/>
      <c r="G889" s="15"/>
      <c r="H889" s="15"/>
      <c r="I889" s="15"/>
    </row>
    <row r="890" spans="2:9">
      <c r="B890" s="13"/>
      <c r="C890" s="18"/>
      <c r="D890" s="19"/>
      <c r="E890" s="20"/>
      <c r="F890" s="19"/>
      <c r="G890" s="15"/>
      <c r="H890" s="15"/>
      <c r="I890" s="15"/>
    </row>
    <row r="891" spans="2:9">
      <c r="B891" s="13"/>
      <c r="C891" s="18"/>
      <c r="D891" s="19"/>
      <c r="E891" s="20"/>
      <c r="F891" s="19"/>
      <c r="G891" s="15"/>
      <c r="H891" s="15"/>
      <c r="I891" s="15"/>
    </row>
    <row r="892" spans="2:9">
      <c r="B892" s="13"/>
      <c r="C892" s="18"/>
      <c r="D892" s="19"/>
      <c r="E892" s="20"/>
      <c r="F892" s="19"/>
      <c r="G892" s="15"/>
      <c r="H892" s="15"/>
      <c r="I892" s="15"/>
    </row>
    <row r="893" spans="2:9">
      <c r="B893" s="13"/>
      <c r="C893" s="18"/>
      <c r="D893" s="19"/>
      <c r="E893" s="20"/>
      <c r="F893" s="19"/>
      <c r="G893" s="15"/>
      <c r="H893" s="15"/>
      <c r="I893" s="15"/>
    </row>
    <row r="894" spans="2:9">
      <c r="B894" s="13"/>
      <c r="C894" s="18"/>
      <c r="D894" s="19"/>
      <c r="E894" s="20"/>
      <c r="F894" s="19"/>
      <c r="G894" s="15"/>
      <c r="H894" s="15"/>
      <c r="I894" s="15"/>
    </row>
    <row r="895" spans="2:9">
      <c r="B895" s="13"/>
      <c r="C895" s="18"/>
      <c r="D895" s="19"/>
      <c r="E895" s="20"/>
      <c r="F895" s="19"/>
      <c r="G895" s="15"/>
      <c r="H895" s="15"/>
      <c r="I895" s="15"/>
    </row>
    <row r="896" spans="2:9">
      <c r="B896" s="13"/>
      <c r="C896" s="18"/>
      <c r="D896" s="19"/>
      <c r="E896" s="20"/>
      <c r="F896" s="19"/>
      <c r="G896" s="15"/>
      <c r="H896" s="15"/>
      <c r="I896" s="15"/>
    </row>
    <row r="897" spans="2:9">
      <c r="B897" s="13"/>
      <c r="C897" s="18"/>
      <c r="D897" s="19"/>
      <c r="E897" s="20"/>
      <c r="F897" s="19"/>
      <c r="G897" s="15"/>
      <c r="H897" s="15"/>
      <c r="I897" s="15"/>
    </row>
    <row r="898" spans="2:9">
      <c r="B898" s="13"/>
      <c r="C898" s="18"/>
      <c r="D898" s="19"/>
      <c r="E898" s="20"/>
      <c r="F898" s="19"/>
      <c r="G898" s="15"/>
      <c r="H898" s="15"/>
      <c r="I898" s="15"/>
    </row>
    <row r="899" spans="2:9">
      <c r="B899" s="13"/>
      <c r="C899" s="18"/>
      <c r="D899" s="19"/>
      <c r="E899" s="20"/>
      <c r="F899" s="19"/>
      <c r="G899" s="15"/>
      <c r="H899" s="15"/>
      <c r="I899" s="15"/>
    </row>
    <row r="900" spans="2:9">
      <c r="B900" s="13"/>
      <c r="C900" s="18"/>
      <c r="D900" s="19"/>
      <c r="E900" s="20"/>
      <c r="F900" s="19"/>
      <c r="G900" s="15"/>
      <c r="H900" s="15"/>
      <c r="I900" s="15"/>
    </row>
    <row r="901" spans="2:9">
      <c r="B901" s="13"/>
      <c r="C901" s="18"/>
      <c r="D901" s="19"/>
      <c r="E901" s="20"/>
      <c r="F901" s="19"/>
      <c r="G901" s="15"/>
      <c r="H901" s="15"/>
      <c r="I901" s="15"/>
    </row>
    <row r="902" spans="2:9">
      <c r="B902" s="13"/>
      <c r="C902" s="18"/>
      <c r="D902" s="19"/>
      <c r="E902" s="20"/>
      <c r="F902" s="19"/>
      <c r="G902" s="15"/>
      <c r="H902" s="15"/>
      <c r="I902" s="15"/>
    </row>
    <row r="903" spans="2:9">
      <c r="B903" s="13"/>
      <c r="C903" s="18"/>
      <c r="D903" s="19"/>
      <c r="E903" s="20"/>
      <c r="F903" s="19"/>
      <c r="G903" s="15"/>
      <c r="H903" s="15"/>
      <c r="I903" s="15"/>
    </row>
    <row r="904" spans="2:9">
      <c r="B904" s="13"/>
      <c r="C904" s="18"/>
      <c r="D904" s="19"/>
      <c r="E904" s="20"/>
      <c r="F904" s="19"/>
      <c r="G904" s="15"/>
      <c r="H904" s="15"/>
      <c r="I904" s="15"/>
    </row>
    <row r="905" spans="2:9">
      <c r="B905" s="13"/>
      <c r="C905" s="18"/>
      <c r="D905" s="19"/>
      <c r="E905" s="20"/>
      <c r="F905" s="19"/>
      <c r="G905" s="15"/>
      <c r="H905" s="15"/>
      <c r="I905" s="15"/>
    </row>
    <row r="906" spans="2:9">
      <c r="B906" s="13"/>
      <c r="C906" s="18"/>
      <c r="D906" s="19"/>
      <c r="E906" s="20"/>
      <c r="F906" s="19"/>
      <c r="G906" s="15"/>
      <c r="H906" s="15"/>
      <c r="I906" s="15"/>
    </row>
    <row r="907" spans="2:9">
      <c r="B907" s="13"/>
      <c r="C907" s="18"/>
      <c r="D907" s="19"/>
      <c r="E907" s="20"/>
      <c r="F907" s="19"/>
      <c r="G907" s="15"/>
      <c r="H907" s="15"/>
      <c r="I907" s="15"/>
    </row>
    <row r="908" spans="2:9">
      <c r="B908" s="13"/>
      <c r="C908" s="18"/>
      <c r="D908" s="19"/>
      <c r="E908" s="20"/>
      <c r="F908" s="19"/>
      <c r="G908" s="15"/>
      <c r="H908" s="15"/>
      <c r="I908" s="15"/>
    </row>
    <row r="909" spans="2:9">
      <c r="B909" s="13"/>
      <c r="C909" s="18"/>
      <c r="D909" s="19"/>
      <c r="E909" s="20"/>
      <c r="F909" s="19"/>
      <c r="G909" s="15"/>
      <c r="H909" s="15"/>
      <c r="I909" s="15"/>
    </row>
    <row r="910" spans="2:9">
      <c r="B910" s="13"/>
      <c r="C910" s="18"/>
      <c r="D910" s="19"/>
      <c r="E910" s="20"/>
      <c r="F910" s="19"/>
      <c r="G910" s="15"/>
      <c r="H910" s="15"/>
      <c r="I910" s="15"/>
    </row>
    <row r="911" spans="2:9">
      <c r="B911" s="13"/>
      <c r="C911" s="18"/>
      <c r="D911" s="19"/>
      <c r="E911" s="20"/>
      <c r="F911" s="19"/>
      <c r="G911" s="15"/>
      <c r="H911" s="15"/>
      <c r="I911" s="15"/>
    </row>
    <row r="912" spans="2:9">
      <c r="B912" s="13"/>
      <c r="C912" s="18"/>
      <c r="D912" s="19"/>
      <c r="E912" s="20"/>
      <c r="F912" s="19"/>
      <c r="G912" s="15"/>
      <c r="H912" s="15"/>
      <c r="I912" s="15"/>
    </row>
    <row r="913" spans="2:9">
      <c r="B913" s="13"/>
      <c r="C913" s="18"/>
      <c r="D913" s="19"/>
      <c r="E913" s="20"/>
      <c r="F913" s="19"/>
      <c r="G913" s="15"/>
      <c r="H913" s="15"/>
      <c r="I913" s="15"/>
    </row>
    <row r="914" spans="2:9">
      <c r="B914" s="13"/>
      <c r="C914" s="18"/>
      <c r="D914" s="19"/>
      <c r="E914" s="20"/>
      <c r="F914" s="19"/>
      <c r="G914" s="15"/>
      <c r="H914" s="15"/>
      <c r="I914" s="15"/>
    </row>
    <row r="915" spans="2:9">
      <c r="B915" s="13"/>
      <c r="C915" s="18"/>
      <c r="D915" s="19"/>
      <c r="E915" s="20"/>
      <c r="F915" s="19"/>
      <c r="G915" s="15"/>
      <c r="H915" s="15"/>
      <c r="I915" s="15"/>
    </row>
    <row r="916" spans="2:9">
      <c r="B916" s="13"/>
      <c r="C916" s="18"/>
      <c r="D916" s="19"/>
      <c r="E916" s="20"/>
      <c r="F916" s="19"/>
      <c r="G916" s="15"/>
      <c r="H916" s="15"/>
      <c r="I916" s="15"/>
    </row>
    <row r="917" spans="2:9">
      <c r="B917" s="13"/>
      <c r="C917" s="18"/>
      <c r="D917" s="19"/>
      <c r="E917" s="20"/>
      <c r="F917" s="19"/>
      <c r="G917" s="15"/>
      <c r="H917" s="15"/>
      <c r="I917" s="15"/>
    </row>
    <row r="918" spans="2:9">
      <c r="B918" s="13"/>
      <c r="C918" s="18"/>
      <c r="D918" s="19"/>
      <c r="E918" s="20"/>
      <c r="F918" s="19"/>
      <c r="G918" s="15"/>
      <c r="H918" s="15"/>
      <c r="I918" s="15"/>
    </row>
    <row r="919" spans="2:9">
      <c r="B919" s="13"/>
      <c r="C919" s="18"/>
      <c r="D919" s="19"/>
      <c r="E919" s="20"/>
      <c r="F919" s="19"/>
      <c r="G919" s="15"/>
      <c r="H919" s="15"/>
      <c r="I919" s="15"/>
    </row>
    <row r="920" spans="2:9">
      <c r="B920" s="13"/>
      <c r="C920" s="18"/>
      <c r="D920" s="19"/>
      <c r="E920" s="20"/>
      <c r="F920" s="19"/>
      <c r="G920" s="15"/>
      <c r="H920" s="15"/>
      <c r="I920" s="15"/>
    </row>
    <row r="921" spans="2:9">
      <c r="B921" s="13"/>
      <c r="C921" s="18"/>
      <c r="D921" s="19"/>
      <c r="E921" s="20"/>
      <c r="F921" s="19"/>
      <c r="G921" s="15"/>
      <c r="H921" s="15"/>
      <c r="I921" s="15"/>
    </row>
    <row r="922" spans="2:9">
      <c r="B922" s="13"/>
      <c r="C922" s="18"/>
      <c r="D922" s="19"/>
      <c r="E922" s="20"/>
      <c r="F922" s="19"/>
      <c r="G922" s="15"/>
      <c r="H922" s="15"/>
      <c r="I922" s="15"/>
    </row>
    <row r="923" spans="2:9">
      <c r="B923" s="13"/>
      <c r="C923" s="18"/>
      <c r="D923" s="19"/>
      <c r="E923" s="20"/>
      <c r="F923" s="19"/>
      <c r="G923" s="15"/>
      <c r="H923" s="15"/>
      <c r="I923" s="15"/>
    </row>
    <row r="924" spans="2:9">
      <c r="B924" s="13"/>
      <c r="C924" s="18"/>
      <c r="D924" s="19"/>
      <c r="E924" s="20"/>
      <c r="F924" s="19"/>
      <c r="G924" s="15"/>
      <c r="H924" s="15"/>
      <c r="I924" s="15"/>
    </row>
    <row r="925" spans="2:9">
      <c r="B925" s="13"/>
      <c r="C925" s="18"/>
      <c r="D925" s="19"/>
      <c r="E925" s="20"/>
      <c r="F925" s="19"/>
      <c r="G925" s="15"/>
      <c r="H925" s="15"/>
      <c r="I925" s="15"/>
    </row>
    <row r="926" spans="2:9">
      <c r="B926" s="13"/>
      <c r="C926" s="18"/>
      <c r="D926" s="19"/>
      <c r="E926" s="20"/>
      <c r="F926" s="19"/>
      <c r="G926" s="15"/>
      <c r="H926" s="15"/>
      <c r="I926" s="15"/>
    </row>
    <row r="927" spans="2:9">
      <c r="B927" s="13"/>
      <c r="C927" s="18"/>
      <c r="D927" s="19"/>
      <c r="E927" s="20"/>
      <c r="F927" s="19"/>
      <c r="G927" s="15"/>
      <c r="H927" s="15"/>
      <c r="I927" s="15"/>
    </row>
    <row r="928" spans="2:9">
      <c r="B928" s="13"/>
      <c r="C928" s="18"/>
      <c r="D928" s="19"/>
      <c r="E928" s="20"/>
      <c r="F928" s="19"/>
      <c r="G928" s="15"/>
      <c r="H928" s="15"/>
      <c r="I928" s="15"/>
    </row>
    <row r="929" spans="2:9">
      <c r="B929" s="13"/>
      <c r="C929" s="18"/>
      <c r="D929" s="19"/>
      <c r="E929" s="20"/>
      <c r="F929" s="19"/>
      <c r="G929" s="15"/>
      <c r="H929" s="15"/>
      <c r="I929" s="15"/>
    </row>
    <row r="930" spans="2:9">
      <c r="B930" s="13"/>
      <c r="C930" s="18"/>
      <c r="D930" s="19"/>
      <c r="E930" s="20"/>
      <c r="F930" s="19"/>
      <c r="G930" s="15"/>
      <c r="H930" s="15"/>
      <c r="I930" s="15"/>
    </row>
    <row r="931" spans="2:9">
      <c r="B931" s="13"/>
      <c r="C931" s="18"/>
      <c r="D931" s="19"/>
      <c r="E931" s="20"/>
      <c r="F931" s="19"/>
      <c r="G931" s="15"/>
      <c r="H931" s="15"/>
      <c r="I931" s="15"/>
    </row>
    <row r="932" spans="2:9">
      <c r="B932" s="13"/>
      <c r="C932" s="18"/>
      <c r="D932" s="19"/>
      <c r="E932" s="20"/>
      <c r="F932" s="19"/>
      <c r="G932" s="15"/>
      <c r="H932" s="15"/>
      <c r="I932" s="15"/>
    </row>
    <row r="933" spans="2:9">
      <c r="B933" s="13"/>
      <c r="C933" s="18"/>
      <c r="D933" s="19"/>
      <c r="E933" s="20"/>
      <c r="F933" s="19"/>
      <c r="G933" s="15"/>
      <c r="H933" s="15"/>
      <c r="I933" s="15"/>
    </row>
    <row r="934" spans="2:9">
      <c r="B934" s="13"/>
      <c r="C934" s="18"/>
      <c r="D934" s="19"/>
      <c r="E934" s="20"/>
      <c r="F934" s="19"/>
      <c r="G934" s="15"/>
      <c r="H934" s="15"/>
      <c r="I934" s="15"/>
    </row>
    <row r="935" spans="2:9">
      <c r="B935" s="13"/>
      <c r="C935" s="18"/>
      <c r="D935" s="19"/>
      <c r="E935" s="20"/>
      <c r="F935" s="19"/>
      <c r="G935" s="15"/>
      <c r="H935" s="15"/>
      <c r="I935" s="15"/>
    </row>
    <row r="936" spans="2:9">
      <c r="B936" s="13"/>
      <c r="C936" s="18"/>
      <c r="D936" s="19"/>
      <c r="E936" s="20"/>
      <c r="F936" s="19"/>
      <c r="G936" s="15"/>
      <c r="H936" s="15"/>
      <c r="I936" s="15"/>
    </row>
    <row r="937" spans="2:9">
      <c r="B937" s="13"/>
      <c r="C937" s="18"/>
      <c r="D937" s="19"/>
      <c r="E937" s="20"/>
      <c r="F937" s="19"/>
      <c r="G937" s="15"/>
      <c r="H937" s="15"/>
      <c r="I937" s="15"/>
    </row>
    <row r="938" spans="2:9">
      <c r="B938" s="13"/>
      <c r="C938" s="18"/>
      <c r="D938" s="19"/>
      <c r="E938" s="20"/>
      <c r="F938" s="19"/>
      <c r="G938" s="15"/>
      <c r="H938" s="15"/>
      <c r="I938" s="15"/>
    </row>
    <row r="939" spans="2:9">
      <c r="B939" s="13"/>
      <c r="C939" s="18"/>
      <c r="D939" s="19"/>
      <c r="E939" s="20"/>
      <c r="F939" s="19"/>
      <c r="G939" s="15"/>
      <c r="H939" s="15"/>
      <c r="I939" s="15"/>
    </row>
    <row r="940" spans="2:9">
      <c r="B940" s="13"/>
      <c r="C940" s="18"/>
      <c r="D940" s="19"/>
      <c r="E940" s="20"/>
      <c r="F940" s="19"/>
      <c r="G940" s="15"/>
      <c r="H940" s="15"/>
      <c r="I940" s="15"/>
    </row>
    <row r="941" spans="2:9">
      <c r="B941" s="13"/>
      <c r="C941" s="18"/>
      <c r="D941" s="19"/>
      <c r="E941" s="20"/>
      <c r="F941" s="19"/>
      <c r="G941" s="15"/>
      <c r="H941" s="15"/>
      <c r="I941" s="15"/>
    </row>
    <row r="942" spans="2:9">
      <c r="B942" s="13"/>
      <c r="C942" s="18"/>
      <c r="D942" s="19"/>
      <c r="E942" s="20"/>
      <c r="F942" s="19"/>
      <c r="G942" s="15"/>
      <c r="H942" s="15"/>
      <c r="I942" s="15"/>
    </row>
    <row r="943" spans="2:9">
      <c r="B943" s="13"/>
      <c r="C943" s="18"/>
      <c r="D943" s="19"/>
      <c r="E943" s="20"/>
      <c r="F943" s="19"/>
      <c r="G943" s="15"/>
      <c r="H943" s="15"/>
      <c r="I943" s="15"/>
    </row>
    <row r="944" spans="2:9">
      <c r="B944" s="13"/>
      <c r="C944" s="18"/>
      <c r="D944" s="19"/>
      <c r="E944" s="20"/>
      <c r="F944" s="19"/>
      <c r="G944" s="15"/>
      <c r="H944" s="15"/>
      <c r="I944" s="15"/>
    </row>
    <row r="945" spans="2:9">
      <c r="B945" s="13"/>
      <c r="C945" s="18"/>
      <c r="D945" s="19"/>
      <c r="E945" s="20"/>
      <c r="F945" s="19"/>
      <c r="G945" s="15"/>
      <c r="H945" s="15"/>
      <c r="I945" s="15"/>
    </row>
    <row r="946" spans="2:9">
      <c r="B946" s="13"/>
      <c r="C946" s="18"/>
      <c r="D946" s="19"/>
      <c r="E946" s="20"/>
      <c r="F946" s="19"/>
      <c r="G946" s="15"/>
      <c r="H946" s="15"/>
      <c r="I946" s="15"/>
    </row>
    <row r="947" spans="2:9">
      <c r="B947" s="13"/>
      <c r="C947" s="18"/>
      <c r="D947" s="19"/>
      <c r="E947" s="20"/>
      <c r="F947" s="19"/>
      <c r="G947" s="15"/>
      <c r="H947" s="15"/>
      <c r="I947" s="15"/>
    </row>
    <row r="948" spans="2:9">
      <c r="B948" s="13"/>
      <c r="C948" s="18"/>
      <c r="D948" s="19"/>
      <c r="E948" s="20"/>
      <c r="F948" s="19"/>
      <c r="G948" s="15"/>
      <c r="H948" s="15"/>
      <c r="I948" s="15"/>
    </row>
    <row r="949" spans="2:9">
      <c r="B949" s="13"/>
      <c r="C949" s="18"/>
      <c r="D949" s="19"/>
      <c r="E949" s="20"/>
      <c r="F949" s="19"/>
      <c r="G949" s="15"/>
      <c r="H949" s="15"/>
      <c r="I949" s="15"/>
    </row>
    <row r="950" spans="2:9">
      <c r="B950" s="13"/>
      <c r="C950" s="18"/>
      <c r="D950" s="19"/>
      <c r="E950" s="20"/>
      <c r="F950" s="19"/>
      <c r="G950" s="15"/>
      <c r="H950" s="15"/>
      <c r="I950" s="15"/>
    </row>
    <row r="951" spans="2:9">
      <c r="B951" s="13"/>
      <c r="C951" s="18"/>
      <c r="D951" s="19"/>
      <c r="E951" s="20"/>
      <c r="F951" s="19"/>
      <c r="G951" s="15"/>
      <c r="H951" s="15"/>
      <c r="I951" s="15"/>
    </row>
    <row r="952" spans="2:9">
      <c r="B952" s="13"/>
      <c r="C952" s="18"/>
      <c r="D952" s="19"/>
      <c r="E952" s="20"/>
      <c r="F952" s="19"/>
      <c r="G952" s="15"/>
      <c r="H952" s="15"/>
      <c r="I952" s="15"/>
    </row>
    <row r="953" spans="2:9">
      <c r="B953" s="13"/>
      <c r="C953" s="18"/>
      <c r="D953" s="19"/>
      <c r="E953" s="20"/>
      <c r="F953" s="19"/>
      <c r="G953" s="15"/>
      <c r="H953" s="15"/>
      <c r="I953" s="15"/>
    </row>
    <row r="954" spans="2:9">
      <c r="B954" s="13"/>
      <c r="C954" s="18"/>
      <c r="D954" s="19"/>
      <c r="E954" s="20"/>
      <c r="F954" s="19"/>
      <c r="G954" s="15"/>
      <c r="H954" s="15"/>
      <c r="I954" s="15"/>
    </row>
    <row r="955" spans="2:9">
      <c r="B955" s="13"/>
      <c r="C955" s="18"/>
      <c r="D955" s="19"/>
      <c r="E955" s="20"/>
      <c r="F955" s="19"/>
      <c r="G955" s="15"/>
      <c r="H955" s="15"/>
      <c r="I955" s="15"/>
    </row>
    <row r="956" spans="2:9">
      <c r="B956" s="13"/>
      <c r="C956" s="18"/>
      <c r="D956" s="19"/>
      <c r="E956" s="20"/>
      <c r="F956" s="19"/>
      <c r="G956" s="15"/>
      <c r="H956" s="15"/>
      <c r="I956" s="15"/>
    </row>
    <row r="957" spans="2:9">
      <c r="B957" s="13"/>
      <c r="C957" s="18"/>
      <c r="D957" s="19"/>
      <c r="E957" s="20"/>
      <c r="F957" s="19"/>
      <c r="G957" s="15"/>
      <c r="H957" s="15"/>
      <c r="I957" s="15"/>
    </row>
    <row r="958" spans="2:9">
      <c r="B958" s="13"/>
      <c r="C958" s="18"/>
      <c r="D958" s="19"/>
      <c r="E958" s="20"/>
      <c r="F958" s="19"/>
      <c r="G958" s="15"/>
      <c r="H958" s="15"/>
      <c r="I958" s="15"/>
    </row>
    <row r="959" spans="2:9">
      <c r="B959" s="13"/>
      <c r="C959" s="18"/>
      <c r="D959" s="19"/>
      <c r="E959" s="20"/>
      <c r="F959" s="19"/>
      <c r="G959" s="15"/>
      <c r="H959" s="15"/>
      <c r="I959" s="15"/>
    </row>
    <row r="960" spans="2:9">
      <c r="B960" s="13"/>
      <c r="C960" s="18"/>
      <c r="D960" s="19"/>
      <c r="E960" s="20"/>
      <c r="F960" s="19"/>
      <c r="G960" s="15"/>
      <c r="H960" s="15"/>
      <c r="I960" s="15"/>
    </row>
    <row r="961" spans="2:9">
      <c r="B961" s="13"/>
      <c r="C961" s="18"/>
      <c r="D961" s="19"/>
      <c r="E961" s="20"/>
      <c r="F961" s="19"/>
      <c r="G961" s="15"/>
      <c r="H961" s="15"/>
      <c r="I961" s="15"/>
    </row>
    <row r="962" spans="2:9">
      <c r="B962" s="13"/>
      <c r="C962" s="18"/>
      <c r="D962" s="19"/>
      <c r="E962" s="20"/>
      <c r="F962" s="19"/>
      <c r="G962" s="15"/>
      <c r="H962" s="15"/>
      <c r="I962" s="15"/>
    </row>
    <row r="963" spans="2:9">
      <c r="B963" s="13"/>
      <c r="C963" s="18"/>
      <c r="D963" s="19"/>
      <c r="E963" s="20"/>
      <c r="F963" s="19"/>
      <c r="G963" s="15"/>
      <c r="H963" s="15"/>
      <c r="I963" s="15"/>
    </row>
    <row r="964" spans="2:9">
      <c r="B964" s="13"/>
      <c r="C964" s="18"/>
      <c r="D964" s="19"/>
      <c r="E964" s="20"/>
      <c r="F964" s="19"/>
      <c r="G964" s="15"/>
      <c r="H964" s="15"/>
      <c r="I964" s="15"/>
    </row>
    <row r="965" spans="2:9">
      <c r="B965" s="13"/>
      <c r="C965" s="18"/>
      <c r="D965" s="19"/>
      <c r="E965" s="20"/>
      <c r="F965" s="19"/>
      <c r="G965" s="15"/>
      <c r="H965" s="15"/>
      <c r="I965" s="15"/>
    </row>
    <row r="966" spans="2:9">
      <c r="B966" s="13"/>
      <c r="C966" s="18"/>
      <c r="D966" s="19"/>
      <c r="E966" s="20"/>
      <c r="F966" s="19"/>
      <c r="G966" s="15"/>
      <c r="H966" s="15"/>
      <c r="I966" s="15"/>
    </row>
    <row r="967" spans="2:9">
      <c r="B967" s="13"/>
      <c r="C967" s="18"/>
      <c r="D967" s="19"/>
      <c r="E967" s="20"/>
      <c r="F967" s="19"/>
      <c r="G967" s="15"/>
      <c r="H967" s="15"/>
      <c r="I967" s="15"/>
    </row>
    <row r="968" spans="2:9">
      <c r="B968" s="13"/>
      <c r="C968" s="18"/>
      <c r="D968" s="19"/>
      <c r="E968" s="20"/>
      <c r="F968" s="19"/>
      <c r="G968" s="15"/>
      <c r="H968" s="15"/>
      <c r="I968" s="15"/>
    </row>
    <row r="969" spans="2:9">
      <c r="B969" s="13"/>
      <c r="C969" s="18"/>
      <c r="D969" s="19"/>
      <c r="E969" s="20"/>
      <c r="F969" s="19"/>
      <c r="G969" s="15"/>
      <c r="H969" s="15"/>
      <c r="I969" s="15"/>
    </row>
    <row r="970" spans="2:9">
      <c r="B970" s="13"/>
      <c r="C970" s="18"/>
      <c r="D970" s="19"/>
      <c r="E970" s="20"/>
      <c r="F970" s="19"/>
      <c r="G970" s="15"/>
      <c r="H970" s="15"/>
      <c r="I970" s="15"/>
    </row>
    <row r="971" spans="2:9">
      <c r="B971" s="13"/>
      <c r="C971" s="18"/>
      <c r="D971" s="19"/>
      <c r="E971" s="20"/>
      <c r="F971" s="19"/>
      <c r="G971" s="15"/>
      <c r="H971" s="15"/>
      <c r="I971" s="15"/>
    </row>
    <row r="972" spans="2:9">
      <c r="B972" s="13"/>
      <c r="C972" s="18"/>
      <c r="D972" s="19"/>
      <c r="E972" s="20"/>
      <c r="F972" s="19"/>
      <c r="G972" s="15"/>
      <c r="H972" s="15"/>
      <c r="I972" s="15"/>
    </row>
    <row r="973" spans="2:9">
      <c r="B973" s="13"/>
      <c r="C973" s="18"/>
      <c r="D973" s="19"/>
      <c r="E973" s="20"/>
      <c r="F973" s="19"/>
      <c r="G973" s="15"/>
      <c r="H973" s="15"/>
      <c r="I973" s="15"/>
    </row>
    <row r="974" spans="2:9">
      <c r="B974" s="13"/>
      <c r="C974" s="18"/>
      <c r="D974" s="19"/>
      <c r="E974" s="20"/>
      <c r="F974" s="19"/>
      <c r="G974" s="15"/>
      <c r="H974" s="15"/>
      <c r="I974" s="15"/>
    </row>
    <row r="975" spans="2:9">
      <c r="B975" s="13"/>
      <c r="C975" s="18"/>
      <c r="D975" s="19"/>
      <c r="E975" s="20"/>
      <c r="F975" s="19"/>
      <c r="G975" s="15"/>
      <c r="H975" s="15"/>
      <c r="I975" s="15"/>
    </row>
    <row r="976" spans="2:9">
      <c r="B976" s="13"/>
      <c r="C976" s="18"/>
      <c r="D976" s="19"/>
      <c r="E976" s="20"/>
      <c r="F976" s="19"/>
      <c r="G976" s="15"/>
      <c r="H976" s="15"/>
      <c r="I976" s="15"/>
    </row>
    <row r="977" spans="2:9">
      <c r="B977" s="13"/>
      <c r="C977" s="18"/>
      <c r="D977" s="19"/>
      <c r="E977" s="20"/>
      <c r="F977" s="19"/>
      <c r="G977" s="15"/>
      <c r="H977" s="15"/>
      <c r="I977" s="15"/>
    </row>
    <row r="978" spans="2:9">
      <c r="B978" s="13"/>
      <c r="C978" s="18"/>
      <c r="D978" s="19"/>
      <c r="E978" s="20"/>
      <c r="F978" s="19"/>
      <c r="G978" s="15"/>
      <c r="H978" s="15"/>
      <c r="I978" s="15"/>
    </row>
    <row r="979" spans="2:9">
      <c r="B979" s="13"/>
      <c r="C979" s="18"/>
      <c r="D979" s="19"/>
      <c r="E979" s="20"/>
      <c r="F979" s="19"/>
      <c r="G979" s="15"/>
      <c r="H979" s="15"/>
      <c r="I979" s="15"/>
    </row>
    <row r="980" spans="2:9">
      <c r="B980" s="13"/>
      <c r="C980" s="18"/>
      <c r="D980" s="19"/>
      <c r="E980" s="20"/>
      <c r="F980" s="19"/>
      <c r="G980" s="15"/>
      <c r="H980" s="15"/>
      <c r="I980" s="15"/>
    </row>
    <row r="981" spans="2:9">
      <c r="B981" s="13"/>
      <c r="C981" s="18"/>
      <c r="D981" s="19"/>
      <c r="E981" s="20"/>
      <c r="F981" s="19"/>
      <c r="G981" s="15"/>
      <c r="H981" s="15"/>
      <c r="I981" s="15"/>
    </row>
    <row r="982" spans="2:9">
      <c r="B982" s="13"/>
      <c r="C982" s="18"/>
      <c r="D982" s="19"/>
      <c r="E982" s="20"/>
      <c r="F982" s="19"/>
      <c r="G982" s="15"/>
      <c r="H982" s="15"/>
      <c r="I982" s="15"/>
    </row>
    <row r="983" spans="2:9">
      <c r="B983" s="13"/>
      <c r="C983" s="18"/>
      <c r="D983" s="19"/>
      <c r="E983" s="20"/>
      <c r="F983" s="19"/>
      <c r="G983" s="15"/>
      <c r="H983" s="15"/>
      <c r="I983" s="15"/>
    </row>
    <row r="984" spans="2:9">
      <c r="B984" s="13"/>
      <c r="C984" s="18"/>
      <c r="D984" s="19"/>
      <c r="E984" s="20"/>
      <c r="F984" s="19"/>
      <c r="G984" s="15"/>
      <c r="H984" s="15"/>
      <c r="I984" s="15"/>
    </row>
    <row r="985" spans="2:9">
      <c r="B985" s="13"/>
      <c r="C985" s="18"/>
      <c r="D985" s="19"/>
      <c r="E985" s="20"/>
      <c r="F985" s="19"/>
      <c r="G985" s="15"/>
      <c r="H985" s="15"/>
      <c r="I985" s="15"/>
    </row>
    <row r="986" spans="2:9">
      <c r="B986" s="13"/>
      <c r="C986" s="18"/>
      <c r="D986" s="19"/>
      <c r="E986" s="20"/>
      <c r="F986" s="19"/>
      <c r="G986" s="15"/>
      <c r="H986" s="15"/>
      <c r="I986" s="15"/>
    </row>
    <row r="987" spans="2:9">
      <c r="B987" s="13"/>
      <c r="C987" s="18"/>
      <c r="D987" s="19"/>
      <c r="E987" s="20"/>
      <c r="F987" s="19"/>
      <c r="G987" s="15"/>
      <c r="H987" s="15"/>
      <c r="I987" s="15"/>
    </row>
    <row r="988" spans="2:9">
      <c r="B988" s="13"/>
      <c r="C988" s="18"/>
      <c r="D988" s="19"/>
      <c r="E988" s="20"/>
      <c r="F988" s="19"/>
      <c r="G988" s="15"/>
      <c r="H988" s="15"/>
      <c r="I988" s="15"/>
    </row>
    <row r="989" spans="2:9">
      <c r="B989" s="13"/>
      <c r="C989" s="18"/>
      <c r="D989" s="19"/>
      <c r="E989" s="20"/>
      <c r="F989" s="19"/>
      <c r="G989" s="15"/>
      <c r="H989" s="15"/>
      <c r="I989" s="15"/>
    </row>
    <row r="990" spans="2:9">
      <c r="B990" s="13"/>
      <c r="C990" s="18"/>
      <c r="D990" s="19"/>
      <c r="E990" s="20"/>
      <c r="F990" s="19"/>
      <c r="G990" s="15"/>
      <c r="H990" s="15"/>
      <c r="I990" s="15"/>
    </row>
    <row r="991" spans="2:9">
      <c r="B991" s="13"/>
      <c r="C991" s="18"/>
      <c r="D991" s="19"/>
      <c r="E991" s="20"/>
      <c r="F991" s="19"/>
      <c r="G991" s="15"/>
      <c r="H991" s="15"/>
      <c r="I991" s="15"/>
    </row>
    <row r="992" spans="2:9">
      <c r="B992" s="13"/>
      <c r="C992" s="18"/>
      <c r="D992" s="19"/>
      <c r="E992" s="20"/>
      <c r="F992" s="19"/>
      <c r="G992" s="15"/>
      <c r="H992" s="15"/>
      <c r="I992" s="15"/>
    </row>
    <row r="993" spans="2:9">
      <c r="B993" s="13"/>
      <c r="C993" s="18"/>
      <c r="D993" s="19"/>
      <c r="E993" s="20"/>
      <c r="F993" s="19"/>
      <c r="G993" s="15"/>
      <c r="H993" s="15"/>
      <c r="I993" s="15"/>
    </row>
    <row r="994" spans="2:9">
      <c r="B994" s="13"/>
      <c r="C994" s="18"/>
      <c r="D994" s="19"/>
      <c r="E994" s="20"/>
      <c r="F994" s="19"/>
      <c r="G994" s="15"/>
      <c r="H994" s="15"/>
      <c r="I994" s="15"/>
    </row>
    <row r="995" spans="2:9">
      <c r="B995" s="13"/>
      <c r="C995" s="18"/>
      <c r="D995" s="19"/>
      <c r="E995" s="20"/>
      <c r="F995" s="19"/>
      <c r="G995" s="15"/>
      <c r="H995" s="15"/>
      <c r="I995" s="15"/>
    </row>
    <row r="996" spans="2:9">
      <c r="B996" s="13"/>
      <c r="C996" s="18"/>
      <c r="D996" s="19"/>
      <c r="E996" s="20"/>
      <c r="F996" s="19"/>
      <c r="G996" s="15"/>
      <c r="H996" s="15"/>
      <c r="I996" s="15"/>
    </row>
    <row r="997" spans="2:9">
      <c r="B997" s="13"/>
      <c r="C997" s="18"/>
      <c r="D997" s="19"/>
      <c r="E997" s="20"/>
      <c r="F997" s="19"/>
      <c r="G997" s="15"/>
      <c r="H997" s="15"/>
      <c r="I997" s="15"/>
    </row>
    <row r="998" spans="2:9">
      <c r="B998" s="13"/>
      <c r="C998" s="18"/>
      <c r="D998" s="19"/>
      <c r="E998" s="20"/>
      <c r="F998" s="19"/>
      <c r="G998" s="15"/>
      <c r="H998" s="15"/>
      <c r="I998" s="15"/>
    </row>
    <row r="999" spans="2:9">
      <c r="B999" s="13"/>
      <c r="C999" s="18"/>
      <c r="D999" s="19"/>
      <c r="E999" s="20"/>
      <c r="F999" s="19"/>
      <c r="G999" s="15"/>
      <c r="H999" s="15"/>
      <c r="I999" s="15"/>
    </row>
    <row r="1000" spans="2:9">
      <c r="B1000" s="13"/>
      <c r="C1000" s="18"/>
      <c r="D1000" s="19"/>
      <c r="E1000" s="20"/>
      <c r="F1000" s="19"/>
      <c r="G1000" s="15"/>
      <c r="H1000" s="15"/>
      <c r="I1000" s="15"/>
    </row>
    <row r="1001" spans="2:9">
      <c r="B1001" s="13"/>
      <c r="C1001" s="18"/>
      <c r="D1001" s="19"/>
      <c r="E1001" s="20"/>
      <c r="F1001" s="19"/>
      <c r="G1001" s="15"/>
      <c r="H1001" s="15"/>
      <c r="I1001" s="15"/>
    </row>
    <row r="1002" spans="2:9">
      <c r="B1002" s="13"/>
      <c r="C1002" s="18"/>
      <c r="D1002" s="19"/>
      <c r="E1002" s="20"/>
      <c r="F1002" s="19"/>
      <c r="G1002" s="15"/>
      <c r="H1002" s="15"/>
      <c r="I1002" s="15"/>
    </row>
    <row r="1003" spans="2:9">
      <c r="B1003" s="13"/>
      <c r="C1003" s="18"/>
      <c r="D1003" s="19"/>
      <c r="E1003" s="20"/>
      <c r="F1003" s="19"/>
      <c r="G1003" s="15"/>
      <c r="H1003" s="15"/>
      <c r="I1003" s="15"/>
    </row>
    <row r="1004" spans="2:9">
      <c r="B1004" s="13"/>
      <c r="C1004" s="18"/>
      <c r="D1004" s="19"/>
      <c r="E1004" s="20"/>
      <c r="F1004" s="19"/>
      <c r="G1004" s="15"/>
      <c r="H1004" s="15"/>
      <c r="I1004" s="15"/>
    </row>
  </sheetData>
  <mergeCells count="1">
    <mergeCell ref="T1:U1"/>
  </mergeCells>
  <conditionalFormatting sqref="C2:C251">
    <cfRule type="expression" dxfId="106" priority="9">
      <formula>D2=2</formula>
    </cfRule>
  </conditionalFormatting>
  <conditionalFormatting sqref="E2:E251">
    <cfRule type="expression" dxfId="105" priority="8">
      <formula>F2=2</formula>
    </cfRule>
  </conditionalFormatting>
  <conditionalFormatting sqref="G2">
    <cfRule type="expression" dxfId="104" priority="7">
      <formula>$C2=G2</formula>
    </cfRule>
  </conditionalFormatting>
  <conditionalFormatting sqref="H2:L2">
    <cfRule type="expression" dxfId="103" priority="6">
      <formula>$C2=H2</formula>
    </cfRule>
  </conditionalFormatting>
  <conditionalFormatting sqref="G3:G251">
    <cfRule type="expression" dxfId="102" priority="5">
      <formula>$C3=G3</formula>
    </cfRule>
  </conditionalFormatting>
  <conditionalFormatting sqref="H3:L251">
    <cfRule type="expression" dxfId="101" priority="4">
      <formula>$C3=H3</formula>
    </cfRule>
  </conditionalFormatting>
  <conditionalFormatting sqref="B2:B251">
    <cfRule type="expression" dxfId="100" priority="1" stopIfTrue="1">
      <formula>OR(B2=2,B2=4,B2=6,B2=8,B2=10,B2=11,B2=13,B2=15,B2=17,B2=20,B2=22,B2=24,B2=26,B2=28,B2=29,B2=31,B2=33,B2=35)</formula>
    </cfRule>
    <cfRule type="expression" dxfId="99" priority="2" stopIfTrue="1">
      <formula>OR(B2=1,B2=3,B2=5,B2=7,B2=9,B2=12,B2=14,B2=16,B2=18,B2=19,B2=21,B2=23,B2=25,B2=27,B2=30,B2=32,B2=34,B2=36)</formula>
    </cfRule>
    <cfRule type="expression" dxfId="98" priority="3" stopIfTrue="1">
      <formula>ISBLANK(B2)=FALSE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4"/>
  <sheetViews>
    <sheetView topLeftCell="A22" workbookViewId="0">
      <selection activeCell="C32" sqref="C32"/>
    </sheetView>
  </sheetViews>
  <sheetFormatPr defaultColWidth="4.7109375" defaultRowHeight="18.75"/>
  <cols>
    <col min="1" max="1" width="5.7109375" style="66" customWidth="1"/>
    <col min="2" max="2" width="4.7109375" style="38" customWidth="1"/>
    <col min="3" max="3" width="5.7109375" style="39" customWidth="1"/>
    <col min="4" max="4" width="5.7109375" style="41" hidden="1" customWidth="1"/>
    <col min="5" max="5" width="5.7109375" style="38" customWidth="1"/>
    <col min="6" max="6" width="4.7109375" style="41" hidden="1" customWidth="1"/>
    <col min="7" max="10" width="4.7109375" style="38" customWidth="1"/>
  </cols>
  <sheetData>
    <row r="1" spans="1:10" ht="19.5" thickBot="1">
      <c r="A1" s="65" t="s">
        <v>26</v>
      </c>
      <c r="B1" s="28"/>
      <c r="C1" s="29" t="s">
        <v>24</v>
      </c>
      <c r="D1" s="29"/>
      <c r="E1" s="29" t="s">
        <v>25</v>
      </c>
      <c r="F1" s="30"/>
      <c r="G1" s="31"/>
      <c r="H1" s="31"/>
      <c r="I1" s="31"/>
      <c r="J1" s="31"/>
    </row>
    <row r="2" spans="1:10" ht="19.5" thickBot="1">
      <c r="A2" s="65">
        <v>1</v>
      </c>
      <c r="B2" s="33">
        <f ca="1">Streams!B2</f>
        <v>15</v>
      </c>
      <c r="C2" s="34">
        <f ca="1">VLOOKUP(B2,Partition!$M$2:$N$38,2)</f>
        <v>2</v>
      </c>
      <c r="D2" s="35">
        <f ca="1">COUNTIF(INDEX(C2:INDEX(C2,IFERROR(LOOKUP(2,1/($D$1:D1=2),ROW($D$1:D1)-MIN(ROW($D$1:D1)-1)),1),),),C2)</f>
        <v>1</v>
      </c>
      <c r="E2" s="34">
        <f ca="1">IF(C2=G2,1,IF(C2=H2,2,IF(C2=I2,3,IF(C2=J2,4,""))))</f>
        <v>2</v>
      </c>
      <c r="F2" s="36">
        <f ca="1">COUNTIF(INDEX(E2:INDEX(E2,IFERROR(LOOKUP(2,1/($F$1:F1=2),ROW($F$1:F1)-MIN(ROW($F$1:F1)-1)),1),),),E2)</f>
        <v>1</v>
      </c>
      <c r="G2" s="37">
        <v>1</v>
      </c>
      <c r="H2" s="37">
        <f>G2+1</f>
        <v>2</v>
      </c>
      <c r="I2" s="37">
        <f>H2+1</f>
        <v>3</v>
      </c>
      <c r="J2" s="37">
        <f>I2+1</f>
        <v>4</v>
      </c>
    </row>
    <row r="3" spans="1:10" ht="19.5" thickBot="1">
      <c r="A3" s="65">
        <f>1+A2</f>
        <v>2</v>
      </c>
      <c r="B3" s="33">
        <f ca="1">Streams!B3</f>
        <v>27</v>
      </c>
      <c r="C3" s="34">
        <f ca="1">VLOOKUP(B3,Partition!$M$2:$N$38,2)</f>
        <v>3</v>
      </c>
      <c r="D3" s="35">
        <f ca="1">COUNTIF(INDEX(C3:INDEX($C$1:C3,IFERROR(LOOKUP(2,1/($D$1:D2=2),ROW($D$1:D2)-MIN(ROW($D$1:D2)-1)),1),),),C3)</f>
        <v>1</v>
      </c>
      <c r="E3" s="34">
        <f t="shared" ref="E3" ca="1" si="0">IF(C3=G3,1,IF(C3=H3,2,IF(C3=I3,3,IF(C3=J3,4,""))))</f>
        <v>3</v>
      </c>
      <c r="F3" s="36">
        <f ca="1">COUNTIF(INDEX(E3:INDEX($E$1:E3,IFERROR(LOOKUP(2,1/($F$1:F2=2),ROW($F$1:F2)-MIN(ROW($F$1:F2)-1)),1),),),E3)</f>
        <v>1</v>
      </c>
      <c r="G3" s="37">
        <f t="shared" ref="G3:G66" ca="1" si="1">IF(C2&lt;&gt;0,C2,G2)</f>
        <v>2</v>
      </c>
      <c r="H3" s="37">
        <f t="shared" ref="H3:J18" ca="1" si="2">IF(AND(G2&lt;&gt;$G3,G2&lt;&gt;G3,G2&lt;&gt;0),G2,H2)</f>
        <v>1</v>
      </c>
      <c r="I3" s="37">
        <f t="shared" ca="1" si="2"/>
        <v>3</v>
      </c>
      <c r="J3" s="37">
        <f t="shared" ca="1" si="2"/>
        <v>4</v>
      </c>
    </row>
    <row r="4" spans="1:10" ht="19.5" thickBot="1">
      <c r="A4" s="65">
        <f t="shared" ref="A4:A67" si="3">1+A3</f>
        <v>3</v>
      </c>
      <c r="B4" s="33">
        <f ca="1">Streams!B4</f>
        <v>29</v>
      </c>
      <c r="C4" s="34">
        <f ca="1">VLOOKUP(B4,Partition!$M$2:$N$38,2)</f>
        <v>4</v>
      </c>
      <c r="D4" s="35">
        <f ca="1">COUNTIF(INDEX(C4:INDEX($C$1:C4,IFERROR(LOOKUP(2,1/($D$1:D3=2),ROW($D$1:D3)-MIN(ROW($D$1:D3)-1)),1),),),C4)</f>
        <v>1</v>
      </c>
      <c r="E4" s="34">
        <f t="shared" ref="E4:E67" ca="1" si="4">IF(C4=G4,1,IF(C4=H4,2,IF(C4=I4,3,IF(C4=J4,4,""))))</f>
        <v>4</v>
      </c>
      <c r="F4" s="36">
        <f ca="1">COUNTIF(INDEX(E4:INDEX($E$1:E4,IFERROR(LOOKUP(2,1/($F$1:F3=2),ROW($F$1:F3)-MIN(ROW($F$1:F3)-1)),1),),),E4)</f>
        <v>1</v>
      </c>
      <c r="G4" s="37">
        <f t="shared" ca="1" si="1"/>
        <v>3</v>
      </c>
      <c r="H4" s="37">
        <f t="shared" ca="1" si="2"/>
        <v>2</v>
      </c>
      <c r="I4" s="37">
        <f t="shared" ca="1" si="2"/>
        <v>1</v>
      </c>
      <c r="J4" s="37">
        <f t="shared" ca="1" si="2"/>
        <v>4</v>
      </c>
    </row>
    <row r="5" spans="1:10" ht="19.5" thickBot="1">
      <c r="A5" s="65">
        <f t="shared" si="3"/>
        <v>4</v>
      </c>
      <c r="B5" s="33">
        <f ca="1">Streams!B5</f>
        <v>22</v>
      </c>
      <c r="C5" s="34">
        <f ca="1">VLOOKUP(B5,Partition!$M$2:$N$38,2)</f>
        <v>3</v>
      </c>
      <c r="D5" s="35">
        <f ca="1">COUNTIF(INDEX(C5:INDEX($C$1:C5,IFERROR(LOOKUP(2,1/($D$1:D4=2),ROW($D$1:D4)-MIN(ROW($D$1:D4)-1)),1),),),C5)</f>
        <v>2</v>
      </c>
      <c r="E5" s="34">
        <f t="shared" ca="1" si="4"/>
        <v>2</v>
      </c>
      <c r="F5" s="36">
        <f ca="1">COUNTIF(INDEX(E5:INDEX($E$1:E5,IFERROR(LOOKUP(2,1/($F$1:F4=2),ROW($F$1:F4)-MIN(ROW($F$1:F4)-1)),1),),),E5)</f>
        <v>2</v>
      </c>
      <c r="G5" s="37">
        <f t="shared" ca="1" si="1"/>
        <v>4</v>
      </c>
      <c r="H5" s="37">
        <f t="shared" ca="1" si="2"/>
        <v>3</v>
      </c>
      <c r="I5" s="37">
        <f t="shared" ca="1" si="2"/>
        <v>2</v>
      </c>
      <c r="J5" s="37">
        <f t="shared" ca="1" si="2"/>
        <v>1</v>
      </c>
    </row>
    <row r="6" spans="1:10" ht="19.5" thickBot="1">
      <c r="A6" s="65">
        <f t="shared" si="3"/>
        <v>5</v>
      </c>
      <c r="B6" s="33">
        <f ca="1">Streams!B6</f>
        <v>9</v>
      </c>
      <c r="C6" s="34">
        <f ca="1">VLOOKUP(B6,Partition!$M$2:$N$38,2)</f>
        <v>1</v>
      </c>
      <c r="D6" s="35">
        <f ca="1">COUNTIF(INDEX(C6:INDEX($C$1:C6,IFERROR(LOOKUP(2,1/($D$1:D5=2),ROW($D$1:D5)-MIN(ROW($D$1:D5)-1)),1),),),C6)</f>
        <v>1</v>
      </c>
      <c r="E6" s="34">
        <f t="shared" ca="1" si="4"/>
        <v>4</v>
      </c>
      <c r="F6" s="36">
        <f ca="1">COUNTIF(INDEX(E6:INDEX($E$1:E6,IFERROR(LOOKUP(2,1/($F$1:F5=2),ROW($F$1:F5)-MIN(ROW($F$1:F5)-1)),1),),),E6)</f>
        <v>1</v>
      </c>
      <c r="G6" s="37">
        <f t="shared" ca="1" si="1"/>
        <v>3</v>
      </c>
      <c r="H6" s="37">
        <f t="shared" ca="1" si="2"/>
        <v>4</v>
      </c>
      <c r="I6" s="37">
        <f t="shared" ca="1" si="2"/>
        <v>2</v>
      </c>
      <c r="J6" s="37">
        <f t="shared" ca="1" si="2"/>
        <v>1</v>
      </c>
    </row>
    <row r="7" spans="1:10" ht="19.5" thickBot="1">
      <c r="A7" s="65">
        <f t="shared" si="3"/>
        <v>6</v>
      </c>
      <c r="B7" s="33">
        <f ca="1">Streams!B7</f>
        <v>3</v>
      </c>
      <c r="C7" s="34">
        <f ca="1">VLOOKUP(B7,Partition!$M$2:$N$38,2)</f>
        <v>1</v>
      </c>
      <c r="D7" s="35">
        <f ca="1">COUNTIF(INDEX(C7:INDEX($C$1:C7,IFERROR(LOOKUP(2,1/($D$1:D6=2),ROW($D$1:D6)-MIN(ROW($D$1:D6)-1)),1),),),C7)</f>
        <v>2</v>
      </c>
      <c r="E7" s="34">
        <f t="shared" ca="1" si="4"/>
        <v>1</v>
      </c>
      <c r="F7" s="36">
        <f ca="1">COUNTIF(INDEX(E7:INDEX($E$1:E7,IFERROR(LOOKUP(2,1/($F$1:F6=2),ROW($F$1:F6)-MIN(ROW($F$1:F6)-1)),1),),),E7)</f>
        <v>1</v>
      </c>
      <c r="G7" s="37">
        <f t="shared" ca="1" si="1"/>
        <v>1</v>
      </c>
      <c r="H7" s="37">
        <f t="shared" ca="1" si="2"/>
        <v>3</v>
      </c>
      <c r="I7" s="37">
        <f t="shared" ca="1" si="2"/>
        <v>4</v>
      </c>
      <c r="J7" s="37">
        <f t="shared" ca="1" si="2"/>
        <v>2</v>
      </c>
    </row>
    <row r="8" spans="1:10" ht="19.5" thickBot="1">
      <c r="A8" s="65">
        <f t="shared" si="3"/>
        <v>7</v>
      </c>
      <c r="B8" s="33">
        <f ca="1">Streams!B8</f>
        <v>32</v>
      </c>
      <c r="C8" s="34">
        <f ca="1">VLOOKUP(B8,Partition!$M$2:$N$38,2)</f>
        <v>4</v>
      </c>
      <c r="D8" s="35">
        <f ca="1">COUNTIF(INDEX(C8:INDEX($C$1:C8,IFERROR(LOOKUP(2,1/($D$1:D7=2),ROW($D$1:D7)-MIN(ROW($D$1:D7)-1)),1),),),C8)</f>
        <v>1</v>
      </c>
      <c r="E8" s="34">
        <f t="shared" ca="1" si="4"/>
        <v>3</v>
      </c>
      <c r="F8" s="36">
        <f ca="1">COUNTIF(INDEX(E8:INDEX($E$1:E8,IFERROR(LOOKUP(2,1/($F$1:F7=2),ROW($F$1:F7)-MIN(ROW($F$1:F7)-1)),1),),),E8)</f>
        <v>1</v>
      </c>
      <c r="G8" s="37">
        <f t="shared" ca="1" si="1"/>
        <v>1</v>
      </c>
      <c r="H8" s="37">
        <f t="shared" ca="1" si="2"/>
        <v>3</v>
      </c>
      <c r="I8" s="37">
        <f t="shared" ca="1" si="2"/>
        <v>4</v>
      </c>
      <c r="J8" s="37">
        <f t="shared" ca="1" si="2"/>
        <v>2</v>
      </c>
    </row>
    <row r="9" spans="1:10" ht="19.5" thickBot="1">
      <c r="A9" s="65">
        <f t="shared" si="3"/>
        <v>8</v>
      </c>
      <c r="B9" s="33">
        <f ca="1">Streams!B9</f>
        <v>22</v>
      </c>
      <c r="C9" s="34">
        <f ca="1">VLOOKUP(B9,Partition!$M$2:$N$38,2)</f>
        <v>3</v>
      </c>
      <c r="D9" s="35">
        <f ca="1">COUNTIF(INDEX(C9:INDEX($C$1:C9,IFERROR(LOOKUP(2,1/($D$1:D8=2),ROW($D$1:D8)-MIN(ROW($D$1:D8)-1)),1),),),C9)</f>
        <v>1</v>
      </c>
      <c r="E9" s="34">
        <f t="shared" ca="1" si="4"/>
        <v>3</v>
      </c>
      <c r="F9" s="36">
        <f ca="1">COUNTIF(INDEX(E9:INDEX($E$1:E9,IFERROR(LOOKUP(2,1/($F$1:F8=2),ROW($F$1:F8)-MIN(ROW($F$1:F8)-1)),1),),),E9)</f>
        <v>2</v>
      </c>
      <c r="G9" s="37">
        <f t="shared" ca="1" si="1"/>
        <v>4</v>
      </c>
      <c r="H9" s="37">
        <f t="shared" ca="1" si="2"/>
        <v>1</v>
      </c>
      <c r="I9" s="37">
        <f t="shared" ca="1" si="2"/>
        <v>3</v>
      </c>
      <c r="J9" s="37">
        <f t="shared" ca="1" si="2"/>
        <v>2</v>
      </c>
    </row>
    <row r="10" spans="1:10" ht="19.5" thickBot="1">
      <c r="A10" s="65">
        <f t="shared" si="3"/>
        <v>9</v>
      </c>
      <c r="B10" s="33">
        <f ca="1">Streams!B10</f>
        <v>28</v>
      </c>
      <c r="C10" s="34">
        <f ca="1">VLOOKUP(B10,Partition!$M$2:$N$38,2)</f>
        <v>4</v>
      </c>
      <c r="D10" s="35">
        <f ca="1">COUNTIF(INDEX(C10:INDEX($C$1:C10,IFERROR(LOOKUP(2,1/($D$1:D9=2),ROW($D$1:D9)-MIN(ROW($D$1:D9)-1)),1),),),C10)</f>
        <v>2</v>
      </c>
      <c r="E10" s="34">
        <f t="shared" ca="1" si="4"/>
        <v>2</v>
      </c>
      <c r="F10" s="36">
        <f ca="1">COUNTIF(INDEX(E10:INDEX($E$1:E10,IFERROR(LOOKUP(2,1/($F$1:F9=2),ROW($F$1:F9)-MIN(ROW($F$1:F9)-1)),1),),),E10)</f>
        <v>1</v>
      </c>
      <c r="G10" s="37">
        <f t="shared" ca="1" si="1"/>
        <v>3</v>
      </c>
      <c r="H10" s="37">
        <f t="shared" ca="1" si="2"/>
        <v>4</v>
      </c>
      <c r="I10" s="37">
        <f t="shared" ca="1" si="2"/>
        <v>1</v>
      </c>
      <c r="J10" s="37">
        <f t="shared" ca="1" si="2"/>
        <v>2</v>
      </c>
    </row>
    <row r="11" spans="1:10" ht="19.5" thickBot="1">
      <c r="A11" s="65">
        <f t="shared" si="3"/>
        <v>10</v>
      </c>
      <c r="B11" s="33">
        <f ca="1">Streams!B11</f>
        <v>33</v>
      </c>
      <c r="C11" s="34">
        <f ca="1">VLOOKUP(B11,Partition!$M$2:$N$38,2)</f>
        <v>4</v>
      </c>
      <c r="D11" s="35">
        <f ca="1">COUNTIF(INDEX(C11:INDEX($C$1:C11,IFERROR(LOOKUP(2,1/($D$1:D10=2),ROW($D$1:D10)-MIN(ROW($D$1:D10)-1)),1),),),C11)</f>
        <v>2</v>
      </c>
      <c r="E11" s="34">
        <f t="shared" ca="1" si="4"/>
        <v>1</v>
      </c>
      <c r="F11" s="36">
        <f ca="1">COUNTIF(INDEX(E11:INDEX($E$1:E11,IFERROR(LOOKUP(2,1/($F$1:F10=2),ROW($F$1:F10)-MIN(ROW($F$1:F10)-1)),1),),),E11)</f>
        <v>1</v>
      </c>
      <c r="G11" s="37">
        <f t="shared" ca="1" si="1"/>
        <v>4</v>
      </c>
      <c r="H11" s="37">
        <f t="shared" ca="1" si="2"/>
        <v>3</v>
      </c>
      <c r="I11" s="37">
        <f t="shared" ca="1" si="2"/>
        <v>1</v>
      </c>
      <c r="J11" s="37">
        <f t="shared" ca="1" si="2"/>
        <v>2</v>
      </c>
    </row>
    <row r="12" spans="1:10" ht="19.5" thickBot="1">
      <c r="A12" s="65">
        <f t="shared" si="3"/>
        <v>11</v>
      </c>
      <c r="B12" s="33">
        <f ca="1">Streams!B12</f>
        <v>29</v>
      </c>
      <c r="C12" s="34">
        <f ca="1">VLOOKUP(B12,Partition!$M$2:$N$38,2)</f>
        <v>4</v>
      </c>
      <c r="D12" s="35">
        <f ca="1">COUNTIF(INDEX(C12:INDEX($C$1:C12,IFERROR(LOOKUP(2,1/($D$1:D11=2),ROW($D$1:D11)-MIN(ROW($D$1:D11)-1)),1),),),C12)</f>
        <v>2</v>
      </c>
      <c r="E12" s="34">
        <f t="shared" ca="1" si="4"/>
        <v>1</v>
      </c>
      <c r="F12" s="36">
        <f ca="1">COUNTIF(INDEX(E12:INDEX($E$1:E12,IFERROR(LOOKUP(2,1/($F$1:F11=2),ROW($F$1:F11)-MIN(ROW($F$1:F11)-1)),1),),),E12)</f>
        <v>2</v>
      </c>
      <c r="G12" s="37">
        <f t="shared" ca="1" si="1"/>
        <v>4</v>
      </c>
      <c r="H12" s="37">
        <f t="shared" ca="1" si="2"/>
        <v>3</v>
      </c>
      <c r="I12" s="37">
        <f t="shared" ca="1" si="2"/>
        <v>1</v>
      </c>
      <c r="J12" s="37">
        <f t="shared" ca="1" si="2"/>
        <v>2</v>
      </c>
    </row>
    <row r="13" spans="1:10" ht="19.5" thickBot="1">
      <c r="A13" s="65">
        <f t="shared" si="3"/>
        <v>12</v>
      </c>
      <c r="B13" s="33">
        <f ca="1">Streams!B13</f>
        <v>26</v>
      </c>
      <c r="C13" s="34">
        <f ca="1">VLOOKUP(B13,Partition!$M$2:$N$38,2)</f>
        <v>3</v>
      </c>
      <c r="D13" s="35">
        <f ca="1">COUNTIF(INDEX(C13:INDEX($C$1:C13,IFERROR(LOOKUP(2,1/($D$1:D12=2),ROW($D$1:D12)-MIN(ROW($D$1:D12)-1)),1),),),C13)</f>
        <v>1</v>
      </c>
      <c r="E13" s="34">
        <f t="shared" ca="1" si="4"/>
        <v>2</v>
      </c>
      <c r="F13" s="36">
        <f ca="1">COUNTIF(INDEX(E13:INDEX($E$1:E13,IFERROR(LOOKUP(2,1/($F$1:F12=2),ROW($F$1:F12)-MIN(ROW($F$1:F12)-1)),1),),),E13)</f>
        <v>1</v>
      </c>
      <c r="G13" s="37">
        <f t="shared" ca="1" si="1"/>
        <v>4</v>
      </c>
      <c r="H13" s="37">
        <f t="shared" ca="1" si="2"/>
        <v>3</v>
      </c>
      <c r="I13" s="37">
        <f t="shared" ca="1" si="2"/>
        <v>1</v>
      </c>
      <c r="J13" s="37">
        <f t="shared" ca="1" si="2"/>
        <v>2</v>
      </c>
    </row>
    <row r="14" spans="1:10" ht="19.5" thickBot="1">
      <c r="A14" s="65">
        <f t="shared" si="3"/>
        <v>13</v>
      </c>
      <c r="B14" s="33">
        <f ca="1">Streams!B14</f>
        <v>2</v>
      </c>
      <c r="C14" s="34">
        <f ca="1">VLOOKUP(B14,Partition!$M$2:$N$38,2)</f>
        <v>1</v>
      </c>
      <c r="D14" s="35">
        <f ca="1">COUNTIF(INDEX(C14:INDEX($C$1:C14,IFERROR(LOOKUP(2,1/($D$1:D13=2),ROW($D$1:D13)-MIN(ROW($D$1:D13)-1)),1),),),C14)</f>
        <v>1</v>
      </c>
      <c r="E14" s="34">
        <f t="shared" ca="1" si="4"/>
        <v>3</v>
      </c>
      <c r="F14" s="36">
        <f ca="1">COUNTIF(INDEX(E14:INDEX($E$1:E14,IFERROR(LOOKUP(2,1/($F$1:F13=2),ROW($F$1:F13)-MIN(ROW($F$1:F13)-1)),1),),),E14)</f>
        <v>1</v>
      </c>
      <c r="G14" s="37">
        <f t="shared" ca="1" si="1"/>
        <v>3</v>
      </c>
      <c r="H14" s="37">
        <f t="shared" ca="1" si="2"/>
        <v>4</v>
      </c>
      <c r="I14" s="37">
        <f t="shared" ca="1" si="2"/>
        <v>1</v>
      </c>
      <c r="J14" s="37">
        <f t="shared" ca="1" si="2"/>
        <v>2</v>
      </c>
    </row>
    <row r="15" spans="1:10" ht="19.5" thickBot="1">
      <c r="A15" s="65">
        <f t="shared" si="3"/>
        <v>14</v>
      </c>
      <c r="B15" s="33">
        <f ca="1">Streams!B15</f>
        <v>25</v>
      </c>
      <c r="C15" s="34">
        <f ca="1">VLOOKUP(B15,Partition!$M$2:$N$38,2)</f>
        <v>3</v>
      </c>
      <c r="D15" s="35">
        <f ca="1">COUNTIF(INDEX(C15:INDEX($C$1:C15,IFERROR(LOOKUP(2,1/($D$1:D14=2),ROW($D$1:D14)-MIN(ROW($D$1:D14)-1)),1),),),C15)</f>
        <v>2</v>
      </c>
      <c r="E15" s="34">
        <f t="shared" ca="1" si="4"/>
        <v>2</v>
      </c>
      <c r="F15" s="36">
        <f ca="1">COUNTIF(INDEX(E15:INDEX($E$1:E15,IFERROR(LOOKUP(2,1/($F$1:F14=2),ROW($F$1:F14)-MIN(ROW($F$1:F14)-1)),1),),),E15)</f>
        <v>2</v>
      </c>
      <c r="G15" s="37">
        <f t="shared" ca="1" si="1"/>
        <v>1</v>
      </c>
      <c r="H15" s="37">
        <f t="shared" ca="1" si="2"/>
        <v>3</v>
      </c>
      <c r="I15" s="37">
        <f t="shared" ca="1" si="2"/>
        <v>4</v>
      </c>
      <c r="J15" s="37">
        <f t="shared" ca="1" si="2"/>
        <v>2</v>
      </c>
    </row>
    <row r="16" spans="1:10" ht="19.5" thickBot="1">
      <c r="A16" s="65">
        <f t="shared" si="3"/>
        <v>15</v>
      </c>
      <c r="B16" s="33">
        <f ca="1">Streams!B16</f>
        <v>32</v>
      </c>
      <c r="C16" s="34">
        <f ca="1">VLOOKUP(B16,Partition!$M$2:$N$38,2)</f>
        <v>4</v>
      </c>
      <c r="D16" s="35">
        <f ca="1">COUNTIF(INDEX(C16:INDEX($C$1:C16,IFERROR(LOOKUP(2,1/($D$1:D15=2),ROW($D$1:D15)-MIN(ROW($D$1:D15)-1)),1),),),C16)</f>
        <v>1</v>
      </c>
      <c r="E16" s="34">
        <f t="shared" ca="1" si="4"/>
        <v>3</v>
      </c>
      <c r="F16" s="36">
        <f ca="1">COUNTIF(INDEX(E16:INDEX($E$1:E16,IFERROR(LOOKUP(2,1/($F$1:F15=2),ROW($F$1:F15)-MIN(ROW($F$1:F15)-1)),1),),),E16)</f>
        <v>1</v>
      </c>
      <c r="G16" s="37">
        <f t="shared" ca="1" si="1"/>
        <v>3</v>
      </c>
      <c r="H16" s="37">
        <f t="shared" ca="1" si="2"/>
        <v>1</v>
      </c>
      <c r="I16" s="37">
        <f t="shared" ca="1" si="2"/>
        <v>4</v>
      </c>
      <c r="J16" s="37">
        <f t="shared" ca="1" si="2"/>
        <v>2</v>
      </c>
    </row>
    <row r="17" spans="1:10" ht="19.5" thickBot="1">
      <c r="A17" s="65">
        <f t="shared" si="3"/>
        <v>16</v>
      </c>
      <c r="B17" s="33">
        <f ca="1">Streams!B17</f>
        <v>13</v>
      </c>
      <c r="C17" s="34">
        <f ca="1">VLOOKUP(B17,Partition!$M$2:$N$38,2)</f>
        <v>2</v>
      </c>
      <c r="D17" s="35">
        <f ca="1">COUNTIF(INDEX(C17:INDEX($C$1:C17,IFERROR(LOOKUP(2,1/($D$1:D16=2),ROW($D$1:D16)-MIN(ROW($D$1:D16)-1)),1),),),C17)</f>
        <v>1</v>
      </c>
      <c r="E17" s="34">
        <f t="shared" ca="1" si="4"/>
        <v>4</v>
      </c>
      <c r="F17" s="36">
        <f ca="1">COUNTIF(INDEX(E17:INDEX($E$1:E17,IFERROR(LOOKUP(2,1/($F$1:F16=2),ROW($F$1:F16)-MIN(ROW($F$1:F16)-1)),1),),),E17)</f>
        <v>1</v>
      </c>
      <c r="G17" s="37">
        <f t="shared" ca="1" si="1"/>
        <v>4</v>
      </c>
      <c r="H17" s="37">
        <f t="shared" ca="1" si="2"/>
        <v>3</v>
      </c>
      <c r="I17" s="37">
        <f t="shared" ca="1" si="2"/>
        <v>1</v>
      </c>
      <c r="J17" s="37">
        <f t="shared" ca="1" si="2"/>
        <v>2</v>
      </c>
    </row>
    <row r="18" spans="1:10" ht="19.5" thickBot="1">
      <c r="A18" s="65">
        <f t="shared" si="3"/>
        <v>17</v>
      </c>
      <c r="B18" s="33">
        <f ca="1">Streams!B18</f>
        <v>26</v>
      </c>
      <c r="C18" s="34">
        <f ca="1">VLOOKUP(B18,Partition!$M$2:$N$38,2)</f>
        <v>3</v>
      </c>
      <c r="D18" s="35">
        <f ca="1">COUNTIF(INDEX(C18:INDEX($C$1:C18,IFERROR(LOOKUP(2,1/($D$1:D17=2),ROW($D$1:D17)-MIN(ROW($D$1:D17)-1)),1),),),C18)</f>
        <v>2</v>
      </c>
      <c r="E18" s="34">
        <f t="shared" ca="1" si="4"/>
        <v>3</v>
      </c>
      <c r="F18" s="36">
        <f ca="1">COUNTIF(INDEX(E18:INDEX($E$1:E18,IFERROR(LOOKUP(2,1/($F$1:F17=2),ROW($F$1:F17)-MIN(ROW($F$1:F17)-1)),1),),),E18)</f>
        <v>2</v>
      </c>
      <c r="G18" s="37">
        <f t="shared" ca="1" si="1"/>
        <v>2</v>
      </c>
      <c r="H18" s="37">
        <f t="shared" ca="1" si="2"/>
        <v>4</v>
      </c>
      <c r="I18" s="37">
        <f t="shared" ca="1" si="2"/>
        <v>3</v>
      </c>
      <c r="J18" s="37">
        <f t="shared" ca="1" si="2"/>
        <v>1</v>
      </c>
    </row>
    <row r="19" spans="1:10" ht="19.5" thickBot="1">
      <c r="A19" s="65">
        <f t="shared" si="3"/>
        <v>18</v>
      </c>
      <c r="B19" s="33">
        <f ca="1">Streams!B19</f>
        <v>14</v>
      </c>
      <c r="C19" s="34">
        <f ca="1">VLOOKUP(B19,Partition!$M$2:$N$38,2)</f>
        <v>2</v>
      </c>
      <c r="D19" s="35">
        <f ca="1">COUNTIF(INDEX(C19:INDEX($C$1:C19,IFERROR(LOOKUP(2,1/($D$1:D18=2),ROW($D$1:D18)-MIN(ROW($D$1:D18)-1)),1),),),C19)</f>
        <v>1</v>
      </c>
      <c r="E19" s="34">
        <f t="shared" ca="1" si="4"/>
        <v>2</v>
      </c>
      <c r="F19" s="36">
        <f ca="1">COUNTIF(INDEX(E19:INDEX($E$1:E19,IFERROR(LOOKUP(2,1/($F$1:F18=2),ROW($F$1:F18)-MIN(ROW($F$1:F18)-1)),1),),),E19)</f>
        <v>1</v>
      </c>
      <c r="G19" s="37">
        <f t="shared" ca="1" si="1"/>
        <v>3</v>
      </c>
      <c r="H19" s="37">
        <f t="shared" ref="H19:J34" ca="1" si="5">IF(AND(G18&lt;&gt;$G19,G18&lt;&gt;G19,G18&lt;&gt;0),G18,H18)</f>
        <v>2</v>
      </c>
      <c r="I19" s="37">
        <f t="shared" ca="1" si="5"/>
        <v>4</v>
      </c>
      <c r="J19" s="37">
        <f t="shared" ca="1" si="5"/>
        <v>1</v>
      </c>
    </row>
    <row r="20" spans="1:10" ht="19.5" thickBot="1">
      <c r="A20" s="65">
        <f t="shared" si="3"/>
        <v>19</v>
      </c>
      <c r="B20" s="33">
        <f ca="1">Streams!B20</f>
        <v>36</v>
      </c>
      <c r="C20" s="34">
        <f ca="1">VLOOKUP(B20,Partition!$M$2:$N$38,2)</f>
        <v>4</v>
      </c>
      <c r="D20" s="35">
        <f ca="1">COUNTIF(INDEX(C20:INDEX($C$1:C20,IFERROR(LOOKUP(2,1/($D$1:D19=2),ROW($D$1:D19)-MIN(ROW($D$1:D19)-1)),1),),),C20)</f>
        <v>1</v>
      </c>
      <c r="E20" s="34">
        <f t="shared" ca="1" si="4"/>
        <v>3</v>
      </c>
      <c r="F20" s="36">
        <f ca="1">COUNTIF(INDEX(E20:INDEX($E$1:E20,IFERROR(LOOKUP(2,1/($F$1:F19=2),ROW($F$1:F19)-MIN(ROW($F$1:F19)-1)),1),),),E20)</f>
        <v>2</v>
      </c>
      <c r="G20" s="37">
        <f t="shared" ca="1" si="1"/>
        <v>2</v>
      </c>
      <c r="H20" s="37">
        <f t="shared" ca="1" si="5"/>
        <v>3</v>
      </c>
      <c r="I20" s="37">
        <f t="shared" ca="1" si="5"/>
        <v>4</v>
      </c>
      <c r="J20" s="37">
        <f t="shared" ca="1" si="5"/>
        <v>1</v>
      </c>
    </row>
    <row r="21" spans="1:10" ht="19.5" thickBot="1">
      <c r="A21" s="65">
        <f t="shared" si="3"/>
        <v>20</v>
      </c>
      <c r="B21" s="33">
        <f ca="1">Streams!B21</f>
        <v>11</v>
      </c>
      <c r="C21" s="34">
        <f ca="1">VLOOKUP(B21,Partition!$M$2:$N$38,2)</f>
        <v>2</v>
      </c>
      <c r="D21" s="35">
        <f ca="1">COUNTIF(INDEX(C21:INDEX($C$1:C21,IFERROR(LOOKUP(2,1/($D$1:D20=2),ROW($D$1:D20)-MIN(ROW($D$1:D20)-1)),1),),),C21)</f>
        <v>2</v>
      </c>
      <c r="E21" s="34">
        <f t="shared" ca="1" si="4"/>
        <v>2</v>
      </c>
      <c r="F21" s="36">
        <f ca="1">COUNTIF(INDEX(E21:INDEX($E$1:E21,IFERROR(LOOKUP(2,1/($F$1:F20=2),ROW($F$1:F20)-MIN(ROW($F$1:F20)-1)),1),),),E21)</f>
        <v>1</v>
      </c>
      <c r="G21" s="37">
        <f t="shared" ca="1" si="1"/>
        <v>4</v>
      </c>
      <c r="H21" s="37">
        <f t="shared" ca="1" si="5"/>
        <v>2</v>
      </c>
      <c r="I21" s="37">
        <f t="shared" ca="1" si="5"/>
        <v>3</v>
      </c>
      <c r="J21" s="37">
        <f t="shared" ca="1" si="5"/>
        <v>1</v>
      </c>
    </row>
    <row r="22" spans="1:10" ht="19.5" thickBot="1">
      <c r="A22" s="65">
        <f t="shared" si="3"/>
        <v>21</v>
      </c>
      <c r="B22" s="33">
        <f ca="1">Streams!B22</f>
        <v>6</v>
      </c>
      <c r="C22" s="34">
        <f ca="1">VLOOKUP(B22,Partition!$M$2:$N$38,2)</f>
        <v>1</v>
      </c>
      <c r="D22" s="35">
        <f ca="1">COUNTIF(INDEX(C22:INDEX($C$1:C22,IFERROR(LOOKUP(2,1/($D$1:D21=2),ROW($D$1:D21)-MIN(ROW($D$1:D21)-1)),1),),),C22)</f>
        <v>1</v>
      </c>
      <c r="E22" s="34">
        <f t="shared" ca="1" si="4"/>
        <v>4</v>
      </c>
      <c r="F22" s="36">
        <f ca="1">COUNTIF(INDEX(E22:INDEX($E$1:E22,IFERROR(LOOKUP(2,1/($F$1:F21=2),ROW($F$1:F21)-MIN(ROW($F$1:F21)-1)),1),),),E22)</f>
        <v>1</v>
      </c>
      <c r="G22" s="37">
        <f t="shared" ca="1" si="1"/>
        <v>2</v>
      </c>
      <c r="H22" s="37">
        <f t="shared" ca="1" si="5"/>
        <v>4</v>
      </c>
      <c r="I22" s="37">
        <f t="shared" ca="1" si="5"/>
        <v>3</v>
      </c>
      <c r="J22" s="37">
        <f t="shared" ca="1" si="5"/>
        <v>1</v>
      </c>
    </row>
    <row r="23" spans="1:10" ht="19.5" thickBot="1">
      <c r="A23" s="65">
        <f t="shared" si="3"/>
        <v>22</v>
      </c>
      <c r="B23" s="33">
        <f ca="1">Streams!B23</f>
        <v>33</v>
      </c>
      <c r="C23" s="34">
        <f ca="1">VLOOKUP(B23,Partition!$M$2:$N$38,2)</f>
        <v>4</v>
      </c>
      <c r="D23" s="35">
        <f ca="1">COUNTIF(INDEX(C23:INDEX($C$1:C23,IFERROR(LOOKUP(2,1/($D$1:D22=2),ROW($D$1:D22)-MIN(ROW($D$1:D22)-1)),1),),),C23)</f>
        <v>1</v>
      </c>
      <c r="E23" s="34">
        <f t="shared" ca="1" si="4"/>
        <v>3</v>
      </c>
      <c r="F23" s="36">
        <f ca="1">COUNTIF(INDEX(E23:INDEX($E$1:E23,IFERROR(LOOKUP(2,1/($F$1:F22=2),ROW($F$1:F22)-MIN(ROW($F$1:F22)-1)),1),),),E23)</f>
        <v>2</v>
      </c>
      <c r="G23" s="37">
        <f t="shared" ca="1" si="1"/>
        <v>1</v>
      </c>
      <c r="H23" s="37">
        <f t="shared" ca="1" si="5"/>
        <v>2</v>
      </c>
      <c r="I23" s="37">
        <f t="shared" ca="1" si="5"/>
        <v>4</v>
      </c>
      <c r="J23" s="37">
        <f t="shared" ca="1" si="5"/>
        <v>3</v>
      </c>
    </row>
    <row r="24" spans="1:10" ht="19.5" thickBot="1">
      <c r="A24" s="65">
        <f t="shared" si="3"/>
        <v>23</v>
      </c>
      <c r="B24" s="33">
        <f ca="1">Streams!B24</f>
        <v>26</v>
      </c>
      <c r="C24" s="34">
        <f ca="1">VLOOKUP(B24,Partition!$M$2:$N$38,2)</f>
        <v>3</v>
      </c>
      <c r="D24" s="35">
        <f ca="1">COUNTIF(INDEX(C24:INDEX($C$1:C24,IFERROR(LOOKUP(2,1/($D$1:D23=2),ROW($D$1:D23)-MIN(ROW($D$1:D23)-1)),1),),),C24)</f>
        <v>1</v>
      </c>
      <c r="E24" s="34">
        <f t="shared" ca="1" si="4"/>
        <v>4</v>
      </c>
      <c r="F24" s="36">
        <f ca="1">COUNTIF(INDEX(E24:INDEX($E$1:E24,IFERROR(LOOKUP(2,1/($F$1:F23=2),ROW($F$1:F23)-MIN(ROW($F$1:F23)-1)),1),),),E24)</f>
        <v>1</v>
      </c>
      <c r="G24" s="37">
        <f t="shared" ca="1" si="1"/>
        <v>4</v>
      </c>
      <c r="H24" s="37">
        <f t="shared" ca="1" si="5"/>
        <v>1</v>
      </c>
      <c r="I24" s="37">
        <f t="shared" ca="1" si="5"/>
        <v>2</v>
      </c>
      <c r="J24" s="37">
        <f t="shared" ca="1" si="5"/>
        <v>3</v>
      </c>
    </row>
    <row r="25" spans="1:10" ht="19.5" thickBot="1">
      <c r="A25" s="65">
        <f t="shared" si="3"/>
        <v>24</v>
      </c>
      <c r="B25" s="33">
        <f ca="1">Streams!B25</f>
        <v>30</v>
      </c>
      <c r="C25" s="34">
        <f ca="1">VLOOKUP(B25,Partition!$M$2:$N$38,2)</f>
        <v>4</v>
      </c>
      <c r="D25" s="35">
        <f ca="1">COUNTIF(INDEX(C25:INDEX($C$1:C25,IFERROR(LOOKUP(2,1/($D$1:D24=2),ROW($D$1:D24)-MIN(ROW($D$1:D24)-1)),1),),),C25)</f>
        <v>2</v>
      </c>
      <c r="E25" s="34">
        <f t="shared" ca="1" si="4"/>
        <v>2</v>
      </c>
      <c r="F25" s="36">
        <f ca="1">COUNTIF(INDEX(E25:INDEX($E$1:E25,IFERROR(LOOKUP(2,1/($F$1:F24=2),ROW($F$1:F24)-MIN(ROW($F$1:F24)-1)),1),),),E25)</f>
        <v>1</v>
      </c>
      <c r="G25" s="37">
        <f t="shared" ca="1" si="1"/>
        <v>3</v>
      </c>
      <c r="H25" s="37">
        <f t="shared" ca="1" si="5"/>
        <v>4</v>
      </c>
      <c r="I25" s="37">
        <f t="shared" ca="1" si="5"/>
        <v>1</v>
      </c>
      <c r="J25" s="37">
        <f t="shared" ca="1" si="5"/>
        <v>2</v>
      </c>
    </row>
    <row r="26" spans="1:10" ht="19.5" thickBot="1">
      <c r="A26" s="65">
        <f t="shared" si="3"/>
        <v>25</v>
      </c>
      <c r="B26" s="33">
        <f ca="1">Streams!B26</f>
        <v>12</v>
      </c>
      <c r="C26" s="34">
        <f ca="1">VLOOKUP(B26,Partition!$M$2:$N$38,2)</f>
        <v>2</v>
      </c>
      <c r="D26" s="35">
        <f ca="1">COUNTIF(INDEX(C26:INDEX($C$1:C26,IFERROR(LOOKUP(2,1/($D$1:D25=2),ROW($D$1:D25)-MIN(ROW($D$1:D25)-1)),1),),),C26)</f>
        <v>1</v>
      </c>
      <c r="E26" s="34">
        <f t="shared" ca="1" si="4"/>
        <v>4</v>
      </c>
      <c r="F26" s="36">
        <f ca="1">COUNTIF(INDEX(E26:INDEX($E$1:E26,IFERROR(LOOKUP(2,1/($F$1:F25=2),ROW($F$1:F25)-MIN(ROW($F$1:F25)-1)),1),),),E26)</f>
        <v>2</v>
      </c>
      <c r="G26" s="37">
        <f t="shared" ca="1" si="1"/>
        <v>4</v>
      </c>
      <c r="H26" s="37">
        <f t="shared" ca="1" si="5"/>
        <v>3</v>
      </c>
      <c r="I26" s="37">
        <f t="shared" ca="1" si="5"/>
        <v>1</v>
      </c>
      <c r="J26" s="37">
        <f t="shared" ca="1" si="5"/>
        <v>2</v>
      </c>
    </row>
    <row r="27" spans="1:10" ht="19.5" thickBot="1">
      <c r="A27" s="65">
        <f t="shared" si="3"/>
        <v>26</v>
      </c>
      <c r="B27" s="33">
        <f ca="1">Streams!B27</f>
        <v>26</v>
      </c>
      <c r="C27" s="34">
        <f ca="1">VLOOKUP(B27,Partition!$M$2:$N$38,2)</f>
        <v>3</v>
      </c>
      <c r="D27" s="35">
        <f ca="1">COUNTIF(INDEX(C27:INDEX($C$1:C27,IFERROR(LOOKUP(2,1/($D$1:D26=2),ROW($D$1:D26)-MIN(ROW($D$1:D26)-1)),1),),),C27)</f>
        <v>1</v>
      </c>
      <c r="E27" s="34">
        <f t="shared" ca="1" si="4"/>
        <v>3</v>
      </c>
      <c r="F27" s="36">
        <f ca="1">COUNTIF(INDEX(E27:INDEX($E$1:E27,IFERROR(LOOKUP(2,1/($F$1:F26=2),ROW($F$1:F26)-MIN(ROW($F$1:F26)-1)),1),),),E27)</f>
        <v>1</v>
      </c>
      <c r="G27" s="37">
        <f t="shared" ca="1" si="1"/>
        <v>2</v>
      </c>
      <c r="H27" s="37">
        <f t="shared" ca="1" si="5"/>
        <v>4</v>
      </c>
      <c r="I27" s="37">
        <f t="shared" ca="1" si="5"/>
        <v>3</v>
      </c>
      <c r="J27" s="37">
        <f t="shared" ca="1" si="5"/>
        <v>1</v>
      </c>
    </row>
    <row r="28" spans="1:10" ht="19.5" thickBot="1">
      <c r="A28" s="65">
        <f t="shared" si="3"/>
        <v>27</v>
      </c>
      <c r="B28" s="33">
        <f ca="1">Streams!B28</f>
        <v>26</v>
      </c>
      <c r="C28" s="34">
        <f ca="1">VLOOKUP(B28,Partition!$M$2:$N$38,2)</f>
        <v>3</v>
      </c>
      <c r="D28" s="35">
        <f ca="1">COUNTIF(INDEX(C28:INDEX($C$1:C28,IFERROR(LOOKUP(2,1/($D$1:D27=2),ROW($D$1:D27)-MIN(ROW($D$1:D27)-1)),1),),),C28)</f>
        <v>2</v>
      </c>
      <c r="E28" s="34">
        <f t="shared" ca="1" si="4"/>
        <v>1</v>
      </c>
      <c r="F28" s="36">
        <f ca="1">COUNTIF(INDEX(E28:INDEX($E$1:E28,IFERROR(LOOKUP(2,1/($F$1:F27=2),ROW($F$1:F27)-MIN(ROW($F$1:F27)-1)),1),),),E28)</f>
        <v>1</v>
      </c>
      <c r="G28" s="37">
        <f t="shared" ca="1" si="1"/>
        <v>3</v>
      </c>
      <c r="H28" s="37">
        <f t="shared" ca="1" si="5"/>
        <v>2</v>
      </c>
      <c r="I28" s="37">
        <f t="shared" ca="1" si="5"/>
        <v>4</v>
      </c>
      <c r="J28" s="37">
        <f t="shared" ca="1" si="5"/>
        <v>1</v>
      </c>
    </row>
    <row r="29" spans="1:10" ht="19.5" thickBot="1">
      <c r="A29" s="65">
        <f t="shared" si="3"/>
        <v>28</v>
      </c>
      <c r="B29" s="33">
        <f ca="1">Streams!B29</f>
        <v>5</v>
      </c>
      <c r="C29" s="34">
        <f ca="1">VLOOKUP(B29,Partition!$M$2:$N$38,2)</f>
        <v>1</v>
      </c>
      <c r="D29" s="35">
        <f ca="1">COUNTIF(INDEX(C29:INDEX($C$1:C29,IFERROR(LOOKUP(2,1/($D$1:D28=2),ROW($D$1:D28)-MIN(ROW($D$1:D28)-1)),1),),),C29)</f>
        <v>1</v>
      </c>
      <c r="E29" s="34">
        <f t="shared" ca="1" si="4"/>
        <v>4</v>
      </c>
      <c r="F29" s="36">
        <f ca="1">COUNTIF(INDEX(E29:INDEX($E$1:E29,IFERROR(LOOKUP(2,1/($F$1:F28=2),ROW($F$1:F28)-MIN(ROW($F$1:F28)-1)),1),),),E29)</f>
        <v>2</v>
      </c>
      <c r="G29" s="37">
        <f t="shared" ca="1" si="1"/>
        <v>3</v>
      </c>
      <c r="H29" s="37">
        <f t="shared" ca="1" si="5"/>
        <v>2</v>
      </c>
      <c r="I29" s="37">
        <f t="shared" ca="1" si="5"/>
        <v>4</v>
      </c>
      <c r="J29" s="37">
        <f t="shared" ca="1" si="5"/>
        <v>1</v>
      </c>
    </row>
    <row r="30" spans="1:10" ht="19.5" thickBot="1">
      <c r="A30" s="65">
        <f t="shared" si="3"/>
        <v>29</v>
      </c>
      <c r="B30" s="33">
        <f ca="1">Streams!B30</f>
        <v>34</v>
      </c>
      <c r="C30" s="34">
        <f ca="1">VLOOKUP(B30,Partition!$M$2:$N$38,2)</f>
        <v>4</v>
      </c>
      <c r="D30" s="35">
        <f ca="1">COUNTIF(INDEX(C30:INDEX($C$1:C30,IFERROR(LOOKUP(2,1/($D$1:D29=2),ROW($D$1:D29)-MIN(ROW($D$1:D29)-1)),1),),),C30)</f>
        <v>1</v>
      </c>
      <c r="E30" s="34">
        <f t="shared" ca="1" si="4"/>
        <v>4</v>
      </c>
      <c r="F30" s="36">
        <f ca="1">COUNTIF(INDEX(E30:INDEX($E$1:E30,IFERROR(LOOKUP(2,1/($F$1:F29=2),ROW($F$1:F29)-MIN(ROW($F$1:F29)-1)),1),),),E30)</f>
        <v>2</v>
      </c>
      <c r="G30" s="37">
        <f t="shared" ca="1" si="1"/>
        <v>1</v>
      </c>
      <c r="H30" s="37">
        <f t="shared" ca="1" si="5"/>
        <v>3</v>
      </c>
      <c r="I30" s="37">
        <f t="shared" ca="1" si="5"/>
        <v>2</v>
      </c>
      <c r="J30" s="37">
        <f t="shared" ca="1" si="5"/>
        <v>4</v>
      </c>
    </row>
    <row r="31" spans="1:10" ht="19.5" thickBot="1">
      <c r="A31" s="65">
        <f t="shared" si="3"/>
        <v>30</v>
      </c>
      <c r="B31" s="33">
        <f ca="1">Streams!B31</f>
        <v>23</v>
      </c>
      <c r="C31" s="34">
        <f ca="1">VLOOKUP(B31,Partition!$M$2:$N$38,2)</f>
        <v>3</v>
      </c>
      <c r="D31" s="35">
        <f ca="1">COUNTIF(INDEX(C31:INDEX($C$1:C31,IFERROR(LOOKUP(2,1/($D$1:D30=2),ROW($D$1:D30)-MIN(ROW($D$1:D30)-1)),1),),),C31)</f>
        <v>2</v>
      </c>
      <c r="E31" s="34">
        <f t="shared" ca="1" si="4"/>
        <v>3</v>
      </c>
      <c r="F31" s="36">
        <f ca="1">COUNTIF(INDEX(E31:INDEX($E$1:E31,IFERROR(LOOKUP(2,1/($F$1:F30=2),ROW($F$1:F30)-MIN(ROW($F$1:F30)-1)),1),),),E31)</f>
        <v>1</v>
      </c>
      <c r="G31" s="37">
        <f t="shared" ca="1" si="1"/>
        <v>4</v>
      </c>
      <c r="H31" s="37">
        <f t="shared" ca="1" si="5"/>
        <v>1</v>
      </c>
      <c r="I31" s="37">
        <f t="shared" ca="1" si="5"/>
        <v>3</v>
      </c>
      <c r="J31" s="37">
        <f t="shared" ca="1" si="5"/>
        <v>2</v>
      </c>
    </row>
    <row r="32" spans="1:10" ht="19.5" thickBot="1">
      <c r="A32" s="65">
        <f t="shared" si="3"/>
        <v>31</v>
      </c>
      <c r="B32" s="33">
        <f ca="1">Streams!B32</f>
        <v>14</v>
      </c>
      <c r="C32" s="34">
        <f ca="1">VLOOKUP(B32,Partition!$M$2:$N$38,2)</f>
        <v>2</v>
      </c>
      <c r="D32" s="35">
        <f ca="1">COUNTIF(INDEX(C32:INDEX($C$1:C32,IFERROR(LOOKUP(2,1/($D$1:D31=2),ROW($D$1:D31)-MIN(ROW($D$1:D31)-1)),1),),),C32)</f>
        <v>1</v>
      </c>
      <c r="E32" s="34">
        <f t="shared" ca="1" si="4"/>
        <v>4</v>
      </c>
      <c r="F32" s="36">
        <f ca="1">COUNTIF(INDEX(E32:INDEX($E$1:E32,IFERROR(LOOKUP(2,1/($F$1:F31=2),ROW($F$1:F31)-MIN(ROW($F$1:F31)-1)),1),),),E32)</f>
        <v>2</v>
      </c>
      <c r="G32" s="37">
        <f t="shared" ca="1" si="1"/>
        <v>3</v>
      </c>
      <c r="H32" s="37">
        <f t="shared" ca="1" si="5"/>
        <v>4</v>
      </c>
      <c r="I32" s="37">
        <f t="shared" ca="1" si="5"/>
        <v>1</v>
      </c>
      <c r="J32" s="37">
        <f t="shared" ca="1" si="5"/>
        <v>2</v>
      </c>
    </row>
    <row r="33" spans="1:10" ht="19.5" thickBot="1">
      <c r="A33" s="65">
        <f t="shared" si="3"/>
        <v>32</v>
      </c>
      <c r="B33" s="33">
        <f ca="1">Streams!B33</f>
        <v>27</v>
      </c>
      <c r="C33" s="34">
        <f ca="1">VLOOKUP(B33,Partition!$M$2:$N$38,2)</f>
        <v>3</v>
      </c>
      <c r="D33" s="35">
        <f ca="1">COUNTIF(INDEX(C33:INDEX($C$1:C33,IFERROR(LOOKUP(2,1/($D$1:D32=2),ROW($D$1:D32)-MIN(ROW($D$1:D32)-1)),1),),),C33)</f>
        <v>2</v>
      </c>
      <c r="E33" s="34">
        <f t="shared" ca="1" si="4"/>
        <v>2</v>
      </c>
      <c r="F33" s="36">
        <f ca="1">COUNTIF(INDEX(E33:INDEX($E$1:E33,IFERROR(LOOKUP(2,1/($F$1:F32=2),ROW($F$1:F32)-MIN(ROW($F$1:F32)-1)),1),),),E33)</f>
        <v>1</v>
      </c>
      <c r="G33" s="37">
        <f t="shared" ca="1" si="1"/>
        <v>2</v>
      </c>
      <c r="H33" s="37">
        <f t="shared" ca="1" si="5"/>
        <v>3</v>
      </c>
      <c r="I33" s="37">
        <f t="shared" ca="1" si="5"/>
        <v>4</v>
      </c>
      <c r="J33" s="37">
        <f t="shared" ca="1" si="5"/>
        <v>1</v>
      </c>
    </row>
    <row r="34" spans="1:10" ht="19.5" thickBot="1">
      <c r="A34" s="65">
        <f t="shared" si="3"/>
        <v>33</v>
      </c>
      <c r="B34" s="33">
        <f ca="1">Streams!B34</f>
        <v>16</v>
      </c>
      <c r="C34" s="34">
        <f ca="1">VLOOKUP(B34,Partition!$M$2:$N$38,2)</f>
        <v>2</v>
      </c>
      <c r="D34" s="35">
        <f ca="1">COUNTIF(INDEX(C34:INDEX($C$1:C34,IFERROR(LOOKUP(2,1/($D$1:D33=2),ROW($D$1:D33)-MIN(ROW($D$1:D33)-1)),1),),),C34)</f>
        <v>1</v>
      </c>
      <c r="E34" s="34">
        <f t="shared" ca="1" si="4"/>
        <v>2</v>
      </c>
      <c r="F34" s="36">
        <f ca="1">COUNTIF(INDEX(E34:INDEX($E$1:E34,IFERROR(LOOKUP(2,1/($F$1:F33=2),ROW($F$1:F33)-MIN(ROW($F$1:F33)-1)),1),),),E34)</f>
        <v>2</v>
      </c>
      <c r="G34" s="37">
        <f t="shared" ca="1" si="1"/>
        <v>3</v>
      </c>
      <c r="H34" s="37">
        <f t="shared" ca="1" si="5"/>
        <v>2</v>
      </c>
      <c r="I34" s="37">
        <f t="shared" ca="1" si="5"/>
        <v>4</v>
      </c>
      <c r="J34" s="37">
        <f t="shared" ca="1" si="5"/>
        <v>1</v>
      </c>
    </row>
    <row r="35" spans="1:10" ht="19.5" thickBot="1">
      <c r="A35" s="65">
        <f t="shared" si="3"/>
        <v>34</v>
      </c>
      <c r="B35" s="33">
        <f ca="1">Streams!B35</f>
        <v>15</v>
      </c>
      <c r="C35" s="34">
        <f ca="1">VLOOKUP(B35,Partition!$M$2:$N$38,2)</f>
        <v>2</v>
      </c>
      <c r="D35" s="35">
        <f ca="1">COUNTIF(INDEX(C35:INDEX($C$1:C35,IFERROR(LOOKUP(2,1/($D$1:D34=2),ROW($D$1:D34)-MIN(ROW($D$1:D34)-1)),1),),),C35)</f>
        <v>2</v>
      </c>
      <c r="E35" s="34">
        <f t="shared" ca="1" si="4"/>
        <v>1</v>
      </c>
      <c r="F35" s="36">
        <f ca="1">COUNTIF(INDEX(E35:INDEX($E$1:E35,IFERROR(LOOKUP(2,1/($F$1:F34=2),ROW($F$1:F34)-MIN(ROW($F$1:F34)-1)),1),),),E35)</f>
        <v>1</v>
      </c>
      <c r="G35" s="37">
        <f t="shared" ca="1" si="1"/>
        <v>2</v>
      </c>
      <c r="H35" s="37">
        <f t="shared" ref="H35:J50" ca="1" si="6">IF(AND(G34&lt;&gt;$G35,G34&lt;&gt;G35,G34&lt;&gt;0),G34,H34)</f>
        <v>3</v>
      </c>
      <c r="I35" s="37">
        <f t="shared" ca="1" si="6"/>
        <v>4</v>
      </c>
      <c r="J35" s="37">
        <f t="shared" ca="1" si="6"/>
        <v>1</v>
      </c>
    </row>
    <row r="36" spans="1:10" ht="19.5" thickBot="1">
      <c r="A36" s="65">
        <f t="shared" si="3"/>
        <v>35</v>
      </c>
      <c r="B36" s="33">
        <f ca="1">Streams!B36</f>
        <v>23</v>
      </c>
      <c r="C36" s="34">
        <f ca="1">VLOOKUP(B36,Partition!$M$2:$N$38,2)</f>
        <v>3</v>
      </c>
      <c r="D36" s="35">
        <f ca="1">COUNTIF(INDEX(C36:INDEX($C$1:C36,IFERROR(LOOKUP(2,1/($D$1:D35=2),ROW($D$1:D35)-MIN(ROW($D$1:D35)-1)),1),),),C36)</f>
        <v>1</v>
      </c>
      <c r="E36" s="34">
        <f t="shared" ca="1" si="4"/>
        <v>2</v>
      </c>
      <c r="F36" s="36">
        <f ca="1">COUNTIF(INDEX(E36:INDEX($E$1:E36,IFERROR(LOOKUP(2,1/($F$1:F35=2),ROW($F$1:F35)-MIN(ROW($F$1:F35)-1)),1),),),E36)</f>
        <v>2</v>
      </c>
      <c r="G36" s="37">
        <f t="shared" ca="1" si="1"/>
        <v>2</v>
      </c>
      <c r="H36" s="37">
        <f t="shared" ca="1" si="6"/>
        <v>3</v>
      </c>
      <c r="I36" s="37">
        <f t="shared" ca="1" si="6"/>
        <v>4</v>
      </c>
      <c r="J36" s="37">
        <f t="shared" ca="1" si="6"/>
        <v>1</v>
      </c>
    </row>
    <row r="37" spans="1:10" ht="19.5" thickBot="1">
      <c r="A37" s="65">
        <f t="shared" si="3"/>
        <v>36</v>
      </c>
      <c r="B37" s="33">
        <f ca="1">Streams!B37</f>
        <v>5</v>
      </c>
      <c r="C37" s="34">
        <f ca="1">VLOOKUP(B37,Partition!$M$2:$N$38,2)</f>
        <v>1</v>
      </c>
      <c r="D37" s="35">
        <f ca="1">COUNTIF(INDEX(C37:INDEX($C$1:C37,IFERROR(LOOKUP(2,1/($D$1:D36=2),ROW($D$1:D36)-MIN(ROW($D$1:D36)-1)),1),),),C37)</f>
        <v>1</v>
      </c>
      <c r="E37" s="34">
        <f t="shared" ca="1" si="4"/>
        <v>4</v>
      </c>
      <c r="F37" s="36">
        <f ca="1">COUNTIF(INDEX(E37:INDEX($E$1:E37,IFERROR(LOOKUP(2,1/($F$1:F36=2),ROW($F$1:F36)-MIN(ROW($F$1:F36)-1)),1),),),E37)</f>
        <v>1</v>
      </c>
      <c r="G37" s="37">
        <f t="shared" ca="1" si="1"/>
        <v>3</v>
      </c>
      <c r="H37" s="37">
        <f t="shared" ca="1" si="6"/>
        <v>2</v>
      </c>
      <c r="I37" s="37">
        <f t="shared" ca="1" si="6"/>
        <v>4</v>
      </c>
      <c r="J37" s="37">
        <f t="shared" ca="1" si="6"/>
        <v>1</v>
      </c>
    </row>
    <row r="38" spans="1:10" ht="19.5" thickBot="1">
      <c r="A38" s="65">
        <f t="shared" si="3"/>
        <v>37</v>
      </c>
      <c r="B38" s="33">
        <f ca="1">Streams!B38</f>
        <v>7</v>
      </c>
      <c r="C38" s="34">
        <f ca="1">VLOOKUP(B38,Partition!$M$2:$N$38,2)</f>
        <v>1</v>
      </c>
      <c r="D38" s="35">
        <f ca="1">COUNTIF(INDEX(C38:INDEX($C$1:C38,IFERROR(LOOKUP(2,1/($D$1:D37=2),ROW($D$1:D37)-MIN(ROW($D$1:D37)-1)),1),),),C38)</f>
        <v>2</v>
      </c>
      <c r="E38" s="34">
        <f t="shared" ca="1" si="4"/>
        <v>1</v>
      </c>
      <c r="F38" s="36">
        <f ca="1">COUNTIF(INDEX(E38:INDEX($E$1:E38,IFERROR(LOOKUP(2,1/($F$1:F37=2),ROW($F$1:F37)-MIN(ROW($F$1:F37)-1)),1),),),E38)</f>
        <v>1</v>
      </c>
      <c r="G38" s="37">
        <f t="shared" ca="1" si="1"/>
        <v>1</v>
      </c>
      <c r="H38" s="37">
        <f t="shared" ca="1" si="6"/>
        <v>3</v>
      </c>
      <c r="I38" s="37">
        <f t="shared" ca="1" si="6"/>
        <v>2</v>
      </c>
      <c r="J38" s="37">
        <f t="shared" ca="1" si="6"/>
        <v>4</v>
      </c>
    </row>
    <row r="39" spans="1:10" ht="19.5" thickBot="1">
      <c r="A39" s="65">
        <f t="shared" si="3"/>
        <v>38</v>
      </c>
      <c r="B39" s="33">
        <f ca="1">Streams!B39</f>
        <v>7</v>
      </c>
      <c r="C39" s="34">
        <f ca="1">VLOOKUP(B39,Partition!$M$2:$N$38,2)</f>
        <v>1</v>
      </c>
      <c r="D39" s="35">
        <f ca="1">COUNTIF(INDEX(C39:INDEX($C$1:C39,IFERROR(LOOKUP(2,1/($D$1:D38=2),ROW($D$1:D38)-MIN(ROW($D$1:D38)-1)),1),),),C39)</f>
        <v>2</v>
      </c>
      <c r="E39" s="34">
        <f t="shared" ca="1" si="4"/>
        <v>1</v>
      </c>
      <c r="F39" s="36">
        <f ca="1">COUNTIF(INDEX(E39:INDEX($E$1:E39,IFERROR(LOOKUP(2,1/($F$1:F38=2),ROW($F$1:F38)-MIN(ROW($F$1:F38)-1)),1),),),E39)</f>
        <v>2</v>
      </c>
      <c r="G39" s="37">
        <f t="shared" ca="1" si="1"/>
        <v>1</v>
      </c>
      <c r="H39" s="37">
        <f t="shared" ca="1" si="6"/>
        <v>3</v>
      </c>
      <c r="I39" s="37">
        <f t="shared" ca="1" si="6"/>
        <v>2</v>
      </c>
      <c r="J39" s="37">
        <f t="shared" ca="1" si="6"/>
        <v>4</v>
      </c>
    </row>
    <row r="40" spans="1:10" ht="19.5" thickBot="1">
      <c r="A40" s="65">
        <f t="shared" si="3"/>
        <v>39</v>
      </c>
      <c r="B40" s="33">
        <f ca="1">Streams!B40</f>
        <v>20</v>
      </c>
      <c r="C40" s="34">
        <f ca="1">VLOOKUP(B40,Partition!$M$2:$N$38,2)</f>
        <v>3</v>
      </c>
      <c r="D40" s="35">
        <f ca="1">COUNTIF(INDEX(C40:INDEX($C$1:C40,IFERROR(LOOKUP(2,1/($D$1:D39=2),ROW($D$1:D39)-MIN(ROW($D$1:D39)-1)),1),),),C40)</f>
        <v>1</v>
      </c>
      <c r="E40" s="34">
        <f t="shared" ca="1" si="4"/>
        <v>2</v>
      </c>
      <c r="F40" s="36">
        <f ca="1">COUNTIF(INDEX(E40:INDEX($E$1:E40,IFERROR(LOOKUP(2,1/($F$1:F39=2),ROW($F$1:F39)-MIN(ROW($F$1:F39)-1)),1),),),E40)</f>
        <v>1</v>
      </c>
      <c r="G40" s="37">
        <f t="shared" ca="1" si="1"/>
        <v>1</v>
      </c>
      <c r="H40" s="37">
        <f t="shared" ca="1" si="6"/>
        <v>3</v>
      </c>
      <c r="I40" s="37">
        <f t="shared" ca="1" si="6"/>
        <v>2</v>
      </c>
      <c r="J40" s="37">
        <f t="shared" ca="1" si="6"/>
        <v>4</v>
      </c>
    </row>
    <row r="41" spans="1:10" ht="19.5" thickBot="1">
      <c r="A41" s="65">
        <f t="shared" si="3"/>
        <v>40</v>
      </c>
      <c r="B41" s="33">
        <f ca="1">Streams!B41</f>
        <v>22</v>
      </c>
      <c r="C41" s="34">
        <f ca="1">VLOOKUP(B41,Partition!$M$2:$N$38,2)</f>
        <v>3</v>
      </c>
      <c r="D41" s="35">
        <f ca="1">COUNTIF(INDEX(C41:INDEX($C$1:C41,IFERROR(LOOKUP(2,1/($D$1:D40=2),ROW($D$1:D40)-MIN(ROW($D$1:D40)-1)),1),),),C41)</f>
        <v>2</v>
      </c>
      <c r="E41" s="34">
        <f t="shared" ca="1" si="4"/>
        <v>1</v>
      </c>
      <c r="F41" s="36">
        <f ca="1">COUNTIF(INDEX(E41:INDEX($E$1:E41,IFERROR(LOOKUP(2,1/($F$1:F40=2),ROW($F$1:F40)-MIN(ROW($F$1:F40)-1)),1),),),E41)</f>
        <v>2</v>
      </c>
      <c r="G41" s="37">
        <f t="shared" ca="1" si="1"/>
        <v>3</v>
      </c>
      <c r="H41" s="37">
        <f t="shared" ca="1" si="6"/>
        <v>1</v>
      </c>
      <c r="I41" s="37">
        <f t="shared" ca="1" si="6"/>
        <v>2</v>
      </c>
      <c r="J41" s="37">
        <f t="shared" ca="1" si="6"/>
        <v>4</v>
      </c>
    </row>
    <row r="42" spans="1:10" ht="19.5" thickBot="1">
      <c r="A42" s="65">
        <f t="shared" si="3"/>
        <v>41</v>
      </c>
      <c r="B42" s="33">
        <f ca="1">Streams!B42</f>
        <v>9</v>
      </c>
      <c r="C42" s="34">
        <f ca="1">VLOOKUP(B42,Partition!$M$2:$N$38,2)</f>
        <v>1</v>
      </c>
      <c r="D42" s="35">
        <f ca="1">COUNTIF(INDEX(C42:INDEX($C$1:C42,IFERROR(LOOKUP(2,1/($D$1:D41=2),ROW($D$1:D41)-MIN(ROW($D$1:D41)-1)),1),),),C42)</f>
        <v>1</v>
      </c>
      <c r="E42" s="34">
        <f t="shared" ca="1" si="4"/>
        <v>2</v>
      </c>
      <c r="F42" s="36">
        <f ca="1">COUNTIF(INDEX(E42:INDEX($E$1:E42,IFERROR(LOOKUP(2,1/($F$1:F41=2),ROW($F$1:F41)-MIN(ROW($F$1:F41)-1)),1),),),E42)</f>
        <v>1</v>
      </c>
      <c r="G42" s="37">
        <f t="shared" ca="1" si="1"/>
        <v>3</v>
      </c>
      <c r="H42" s="37">
        <f t="shared" ca="1" si="6"/>
        <v>1</v>
      </c>
      <c r="I42" s="37">
        <f t="shared" ca="1" si="6"/>
        <v>2</v>
      </c>
      <c r="J42" s="37">
        <f t="shared" ca="1" si="6"/>
        <v>4</v>
      </c>
    </row>
    <row r="43" spans="1:10" ht="19.5" thickBot="1">
      <c r="A43" s="65">
        <f t="shared" si="3"/>
        <v>42</v>
      </c>
      <c r="B43" s="33">
        <f ca="1">Streams!B43</f>
        <v>35</v>
      </c>
      <c r="C43" s="34">
        <f ca="1">VLOOKUP(B43,Partition!$M$2:$N$38,2)</f>
        <v>4</v>
      </c>
      <c r="D43" s="35">
        <f ca="1">COUNTIF(INDEX(C43:INDEX($C$1:C43,IFERROR(LOOKUP(2,1/($D$1:D42=2),ROW($D$1:D42)-MIN(ROW($D$1:D42)-1)),1),),),C43)</f>
        <v>1</v>
      </c>
      <c r="E43" s="34">
        <f t="shared" ca="1" si="4"/>
        <v>4</v>
      </c>
      <c r="F43" s="36">
        <f ca="1">COUNTIF(INDEX(E43:INDEX($E$1:E43,IFERROR(LOOKUP(2,1/($F$1:F42=2),ROW($F$1:F42)-MIN(ROW($F$1:F42)-1)),1),),),E43)</f>
        <v>1</v>
      </c>
      <c r="G43" s="37">
        <f t="shared" ca="1" si="1"/>
        <v>1</v>
      </c>
      <c r="H43" s="37">
        <f t="shared" ca="1" si="6"/>
        <v>3</v>
      </c>
      <c r="I43" s="37">
        <f t="shared" ca="1" si="6"/>
        <v>2</v>
      </c>
      <c r="J43" s="37">
        <f t="shared" ca="1" si="6"/>
        <v>4</v>
      </c>
    </row>
    <row r="44" spans="1:10" ht="19.5" thickBot="1">
      <c r="A44" s="65">
        <f t="shared" si="3"/>
        <v>43</v>
      </c>
      <c r="B44" s="33">
        <f ca="1">Streams!B44</f>
        <v>17</v>
      </c>
      <c r="C44" s="34">
        <f ca="1">VLOOKUP(B44,Partition!$M$2:$N$38,2)</f>
        <v>2</v>
      </c>
      <c r="D44" s="35">
        <f ca="1">COUNTIF(INDEX(C44:INDEX($C$1:C44,IFERROR(LOOKUP(2,1/($D$1:D43=2),ROW($D$1:D43)-MIN(ROW($D$1:D43)-1)),1),),),C44)</f>
        <v>1</v>
      </c>
      <c r="E44" s="34">
        <f t="shared" ca="1" si="4"/>
        <v>4</v>
      </c>
      <c r="F44" s="36">
        <f ca="1">COUNTIF(INDEX(E44:INDEX($E$1:E44,IFERROR(LOOKUP(2,1/($F$1:F43=2),ROW($F$1:F43)-MIN(ROW($F$1:F43)-1)),1),),),E44)</f>
        <v>2</v>
      </c>
      <c r="G44" s="37">
        <f t="shared" ca="1" si="1"/>
        <v>4</v>
      </c>
      <c r="H44" s="37">
        <f t="shared" ca="1" si="6"/>
        <v>1</v>
      </c>
      <c r="I44" s="37">
        <f t="shared" ca="1" si="6"/>
        <v>3</v>
      </c>
      <c r="J44" s="37">
        <f t="shared" ca="1" si="6"/>
        <v>2</v>
      </c>
    </row>
    <row r="45" spans="1:10" ht="19.5" thickBot="1">
      <c r="A45" s="65">
        <f t="shared" si="3"/>
        <v>44</v>
      </c>
      <c r="B45" s="33">
        <f ca="1">Streams!B45</f>
        <v>35</v>
      </c>
      <c r="C45" s="34">
        <f ca="1">VLOOKUP(B45,Partition!$M$2:$N$38,2)</f>
        <v>4</v>
      </c>
      <c r="D45" s="35">
        <f ca="1">COUNTIF(INDEX(C45:INDEX($C$1:C45,IFERROR(LOOKUP(2,1/($D$1:D44=2),ROW($D$1:D44)-MIN(ROW($D$1:D44)-1)),1),),),C45)</f>
        <v>2</v>
      </c>
      <c r="E45" s="34">
        <f t="shared" ca="1" si="4"/>
        <v>2</v>
      </c>
      <c r="F45" s="36">
        <f ca="1">COUNTIF(INDEX(E45:INDEX($E$1:E45,IFERROR(LOOKUP(2,1/($F$1:F44=2),ROW($F$1:F44)-MIN(ROW($F$1:F44)-1)),1),),),E45)</f>
        <v>1</v>
      </c>
      <c r="G45" s="37">
        <f t="shared" ca="1" si="1"/>
        <v>2</v>
      </c>
      <c r="H45" s="37">
        <f t="shared" ca="1" si="6"/>
        <v>4</v>
      </c>
      <c r="I45" s="37">
        <f t="shared" ca="1" si="6"/>
        <v>1</v>
      </c>
      <c r="J45" s="37">
        <f t="shared" ca="1" si="6"/>
        <v>3</v>
      </c>
    </row>
    <row r="46" spans="1:10" ht="19.5" thickBot="1">
      <c r="A46" s="65">
        <f t="shared" si="3"/>
        <v>45</v>
      </c>
      <c r="B46" s="33">
        <f ca="1">Streams!B46</f>
        <v>28</v>
      </c>
      <c r="C46" s="34">
        <f ca="1">VLOOKUP(B46,Partition!$M$2:$N$38,2)</f>
        <v>4</v>
      </c>
      <c r="D46" s="35">
        <f ca="1">COUNTIF(INDEX(C46:INDEX($C$1:C46,IFERROR(LOOKUP(2,1/($D$1:D45=2),ROW($D$1:D45)-MIN(ROW($D$1:D45)-1)),1),),),C46)</f>
        <v>2</v>
      </c>
      <c r="E46" s="34">
        <f t="shared" ca="1" si="4"/>
        <v>1</v>
      </c>
      <c r="F46" s="36">
        <f ca="1">COUNTIF(INDEX(E46:INDEX($E$1:E46,IFERROR(LOOKUP(2,1/($F$1:F45=2),ROW($F$1:F45)-MIN(ROW($F$1:F45)-1)),1),),),E46)</f>
        <v>1</v>
      </c>
      <c r="G46" s="37">
        <f t="shared" ca="1" si="1"/>
        <v>4</v>
      </c>
      <c r="H46" s="37">
        <f t="shared" ca="1" si="6"/>
        <v>2</v>
      </c>
      <c r="I46" s="37">
        <f t="shared" ca="1" si="6"/>
        <v>1</v>
      </c>
      <c r="J46" s="37">
        <f t="shared" ca="1" si="6"/>
        <v>3</v>
      </c>
    </row>
    <row r="47" spans="1:10" ht="19.5" thickBot="1">
      <c r="A47" s="65">
        <f t="shared" si="3"/>
        <v>46</v>
      </c>
      <c r="B47" s="33">
        <f ca="1">Streams!B47</f>
        <v>8</v>
      </c>
      <c r="C47" s="34">
        <f ca="1">VLOOKUP(B47,Partition!$M$2:$N$38,2)</f>
        <v>1</v>
      </c>
      <c r="D47" s="35">
        <f ca="1">COUNTIF(INDEX(C47:INDEX($C$1:C47,IFERROR(LOOKUP(2,1/($D$1:D46=2),ROW($D$1:D46)-MIN(ROW($D$1:D46)-1)),1),),),C47)</f>
        <v>1</v>
      </c>
      <c r="E47" s="34">
        <f t="shared" ca="1" si="4"/>
        <v>3</v>
      </c>
      <c r="F47" s="36">
        <f ca="1">COUNTIF(INDEX(E47:INDEX($E$1:E47,IFERROR(LOOKUP(2,1/($F$1:F46=2),ROW($F$1:F46)-MIN(ROW($F$1:F46)-1)),1),),),E47)</f>
        <v>1</v>
      </c>
      <c r="G47" s="37">
        <f t="shared" ca="1" si="1"/>
        <v>4</v>
      </c>
      <c r="H47" s="37">
        <f t="shared" ca="1" si="6"/>
        <v>2</v>
      </c>
      <c r="I47" s="37">
        <f t="shared" ca="1" si="6"/>
        <v>1</v>
      </c>
      <c r="J47" s="37">
        <f t="shared" ca="1" si="6"/>
        <v>3</v>
      </c>
    </row>
    <row r="48" spans="1:10" ht="19.5" thickBot="1">
      <c r="A48" s="65">
        <f t="shared" si="3"/>
        <v>47</v>
      </c>
      <c r="B48" s="33">
        <f ca="1">Streams!B48</f>
        <v>13</v>
      </c>
      <c r="C48" s="34">
        <f ca="1">VLOOKUP(B48,Partition!$M$2:$N$38,2)</f>
        <v>2</v>
      </c>
      <c r="D48" s="35">
        <f ca="1">COUNTIF(INDEX(C48:INDEX($C$1:C48,IFERROR(LOOKUP(2,1/($D$1:D47=2),ROW($D$1:D47)-MIN(ROW($D$1:D47)-1)),1),),),C48)</f>
        <v>1</v>
      </c>
      <c r="E48" s="34">
        <f t="shared" ca="1" si="4"/>
        <v>3</v>
      </c>
      <c r="F48" s="36">
        <f ca="1">COUNTIF(INDEX(E48:INDEX($E$1:E48,IFERROR(LOOKUP(2,1/($F$1:F47=2),ROW($F$1:F47)-MIN(ROW($F$1:F47)-1)),1),),),E48)</f>
        <v>2</v>
      </c>
      <c r="G48" s="37">
        <f t="shared" ca="1" si="1"/>
        <v>1</v>
      </c>
      <c r="H48" s="37">
        <f t="shared" ca="1" si="6"/>
        <v>4</v>
      </c>
      <c r="I48" s="37">
        <f t="shared" ca="1" si="6"/>
        <v>2</v>
      </c>
      <c r="J48" s="37">
        <f t="shared" ca="1" si="6"/>
        <v>3</v>
      </c>
    </row>
    <row r="49" spans="1:10" ht="19.5" thickBot="1">
      <c r="A49" s="65">
        <f t="shared" si="3"/>
        <v>48</v>
      </c>
      <c r="B49" s="33">
        <f ca="1">Streams!B49</f>
        <v>29</v>
      </c>
      <c r="C49" s="34">
        <f ca="1">VLOOKUP(B49,Partition!$M$2:$N$38,2)</f>
        <v>4</v>
      </c>
      <c r="D49" s="35">
        <f ca="1">COUNTIF(INDEX(C49:INDEX($C$1:C49,IFERROR(LOOKUP(2,1/($D$1:D48=2),ROW($D$1:D48)-MIN(ROW($D$1:D48)-1)),1),),),C49)</f>
        <v>2</v>
      </c>
      <c r="E49" s="34">
        <f t="shared" ca="1" si="4"/>
        <v>3</v>
      </c>
      <c r="F49" s="36">
        <f ca="1">COUNTIF(INDEX(E49:INDEX($E$1:E49,IFERROR(LOOKUP(2,1/($F$1:F48=2),ROW($F$1:F48)-MIN(ROW($F$1:F48)-1)),1),),),E49)</f>
        <v>2</v>
      </c>
      <c r="G49" s="37">
        <f t="shared" ca="1" si="1"/>
        <v>2</v>
      </c>
      <c r="H49" s="37">
        <f t="shared" ca="1" si="6"/>
        <v>1</v>
      </c>
      <c r="I49" s="37">
        <f t="shared" ca="1" si="6"/>
        <v>4</v>
      </c>
      <c r="J49" s="37">
        <f t="shared" ca="1" si="6"/>
        <v>3</v>
      </c>
    </row>
    <row r="50" spans="1:10" ht="19.5" thickBot="1">
      <c r="A50" s="65">
        <f t="shared" si="3"/>
        <v>49</v>
      </c>
      <c r="B50" s="33">
        <f ca="1">Streams!B50</f>
        <v>4</v>
      </c>
      <c r="C50" s="34">
        <f ca="1">VLOOKUP(B50,Partition!$M$2:$N$38,2)</f>
        <v>1</v>
      </c>
      <c r="D50" s="35">
        <f ca="1">COUNTIF(INDEX(C50:INDEX($C$1:C50,IFERROR(LOOKUP(2,1/($D$1:D49=2),ROW($D$1:D49)-MIN(ROW($D$1:D49)-1)),1),),),C50)</f>
        <v>1</v>
      </c>
      <c r="E50" s="34">
        <f t="shared" ca="1" si="4"/>
        <v>3</v>
      </c>
      <c r="F50" s="36">
        <f ca="1">COUNTIF(INDEX(E50:INDEX($E$1:E50,IFERROR(LOOKUP(2,1/($F$1:F49=2),ROW($F$1:F49)-MIN(ROW($F$1:F49)-1)),1),),),E50)</f>
        <v>2</v>
      </c>
      <c r="G50" s="37">
        <f t="shared" ca="1" si="1"/>
        <v>4</v>
      </c>
      <c r="H50" s="37">
        <f t="shared" ca="1" si="6"/>
        <v>2</v>
      </c>
      <c r="I50" s="37">
        <f t="shared" ca="1" si="6"/>
        <v>1</v>
      </c>
      <c r="J50" s="37">
        <f t="shared" ca="1" si="6"/>
        <v>3</v>
      </c>
    </row>
    <row r="51" spans="1:10" ht="19.5" thickBot="1">
      <c r="A51" s="65">
        <f t="shared" si="3"/>
        <v>50</v>
      </c>
      <c r="B51" s="33">
        <f ca="1">Streams!B51</f>
        <v>9</v>
      </c>
      <c r="C51" s="34">
        <f ca="1">VLOOKUP(B51,Partition!$M$2:$N$38,2)</f>
        <v>1</v>
      </c>
      <c r="D51" s="35">
        <f ca="1">COUNTIF(INDEX(C51:INDEX($C$1:C51,IFERROR(LOOKUP(2,1/($D$1:D50=2),ROW($D$1:D50)-MIN(ROW($D$1:D50)-1)),1),),),C51)</f>
        <v>2</v>
      </c>
      <c r="E51" s="34">
        <f t="shared" ca="1" si="4"/>
        <v>1</v>
      </c>
      <c r="F51" s="36">
        <f ca="1">COUNTIF(INDEX(E51:INDEX($E$1:E51,IFERROR(LOOKUP(2,1/($F$1:F50=2),ROW($F$1:F50)-MIN(ROW($F$1:F50)-1)),1),),),E51)</f>
        <v>1</v>
      </c>
      <c r="G51" s="37">
        <f t="shared" ca="1" si="1"/>
        <v>1</v>
      </c>
      <c r="H51" s="37">
        <f t="shared" ref="H51:J66" ca="1" si="7">IF(AND(G50&lt;&gt;$G51,G50&lt;&gt;G51,G50&lt;&gt;0),G50,H50)</f>
        <v>4</v>
      </c>
      <c r="I51" s="37">
        <f t="shared" ca="1" si="7"/>
        <v>2</v>
      </c>
      <c r="J51" s="37">
        <f t="shared" ca="1" si="7"/>
        <v>3</v>
      </c>
    </row>
    <row r="52" spans="1:10" ht="19.5" thickBot="1">
      <c r="A52" s="65">
        <f t="shared" si="3"/>
        <v>51</v>
      </c>
      <c r="B52" s="33">
        <f ca="1">Streams!B52</f>
        <v>11</v>
      </c>
      <c r="C52" s="34">
        <f ca="1">VLOOKUP(B52,Partition!$M$2:$N$38,2)</f>
        <v>2</v>
      </c>
      <c r="D52" s="35">
        <f ca="1">COUNTIF(INDEX(C52:INDEX($C$1:C52,IFERROR(LOOKUP(2,1/($D$1:D51=2),ROW($D$1:D51)-MIN(ROW($D$1:D51)-1)),1),),),C52)</f>
        <v>1</v>
      </c>
      <c r="E52" s="34">
        <f t="shared" ca="1" si="4"/>
        <v>3</v>
      </c>
      <c r="F52" s="36">
        <f ca="1">COUNTIF(INDEX(E52:INDEX($E$1:E52,IFERROR(LOOKUP(2,1/($F$1:F51=2),ROW($F$1:F51)-MIN(ROW($F$1:F51)-1)),1),),),E52)</f>
        <v>2</v>
      </c>
      <c r="G52" s="37">
        <f t="shared" ca="1" si="1"/>
        <v>1</v>
      </c>
      <c r="H52" s="37">
        <f t="shared" ca="1" si="7"/>
        <v>4</v>
      </c>
      <c r="I52" s="37">
        <f t="shared" ca="1" si="7"/>
        <v>2</v>
      </c>
      <c r="J52" s="37">
        <f t="shared" ca="1" si="7"/>
        <v>3</v>
      </c>
    </row>
    <row r="53" spans="1:10" ht="19.5" thickBot="1">
      <c r="A53" s="65">
        <f t="shared" si="3"/>
        <v>52</v>
      </c>
      <c r="B53" s="33">
        <f ca="1">Streams!B53</f>
        <v>20</v>
      </c>
      <c r="C53" s="34">
        <f ca="1">VLOOKUP(B53,Partition!$M$2:$N$38,2)</f>
        <v>3</v>
      </c>
      <c r="D53" s="35">
        <f ca="1">COUNTIF(INDEX(C53:INDEX($C$1:C53,IFERROR(LOOKUP(2,1/($D$1:D52=2),ROW($D$1:D52)-MIN(ROW($D$1:D52)-1)),1),),),C53)</f>
        <v>1</v>
      </c>
      <c r="E53" s="34">
        <f t="shared" ca="1" si="4"/>
        <v>4</v>
      </c>
      <c r="F53" s="36">
        <f ca="1">COUNTIF(INDEX(E53:INDEX($E$1:E53,IFERROR(LOOKUP(2,1/($F$1:F52=2),ROW($F$1:F52)-MIN(ROW($F$1:F52)-1)),1),),),E53)</f>
        <v>1</v>
      </c>
      <c r="G53" s="37">
        <f t="shared" ca="1" si="1"/>
        <v>2</v>
      </c>
      <c r="H53" s="37">
        <f t="shared" ca="1" si="7"/>
        <v>1</v>
      </c>
      <c r="I53" s="37">
        <f t="shared" ca="1" si="7"/>
        <v>4</v>
      </c>
      <c r="J53" s="37">
        <f t="shared" ca="1" si="7"/>
        <v>3</v>
      </c>
    </row>
    <row r="54" spans="1:10" ht="19.5" thickBot="1">
      <c r="A54" s="65">
        <f t="shared" si="3"/>
        <v>53</v>
      </c>
      <c r="B54" s="33">
        <f ca="1">Streams!B54</f>
        <v>31</v>
      </c>
      <c r="C54" s="34">
        <f ca="1">VLOOKUP(B54,Partition!$M$2:$N$38,2)</f>
        <v>4</v>
      </c>
      <c r="D54" s="35">
        <f ca="1">COUNTIF(INDEX(C54:INDEX($C$1:C54,IFERROR(LOOKUP(2,1/($D$1:D53=2),ROW($D$1:D53)-MIN(ROW($D$1:D53)-1)),1),),),C54)</f>
        <v>1</v>
      </c>
      <c r="E54" s="34">
        <f t="shared" ca="1" si="4"/>
        <v>4</v>
      </c>
      <c r="F54" s="36">
        <f ca="1">COUNTIF(INDEX(E54:INDEX($E$1:E54,IFERROR(LOOKUP(2,1/($F$1:F53=2),ROW($F$1:F53)-MIN(ROW($F$1:F53)-1)),1),),),E54)</f>
        <v>2</v>
      </c>
      <c r="G54" s="37">
        <f t="shared" ca="1" si="1"/>
        <v>3</v>
      </c>
      <c r="H54" s="37">
        <f t="shared" ca="1" si="7"/>
        <v>2</v>
      </c>
      <c r="I54" s="37">
        <f t="shared" ca="1" si="7"/>
        <v>1</v>
      </c>
      <c r="J54" s="37">
        <f t="shared" ca="1" si="7"/>
        <v>4</v>
      </c>
    </row>
    <row r="55" spans="1:10" ht="19.5" thickBot="1">
      <c r="A55" s="65">
        <f t="shared" si="3"/>
        <v>54</v>
      </c>
      <c r="B55" s="33">
        <f ca="1">Streams!B55</f>
        <v>12</v>
      </c>
      <c r="C55" s="34">
        <f ca="1">VLOOKUP(B55,Partition!$M$2:$N$38,2)</f>
        <v>2</v>
      </c>
      <c r="D55" s="35">
        <f ca="1">COUNTIF(INDEX(C55:INDEX($C$1:C55,IFERROR(LOOKUP(2,1/($D$1:D54=2),ROW($D$1:D54)-MIN(ROW($D$1:D54)-1)),1),),),C55)</f>
        <v>2</v>
      </c>
      <c r="E55" s="34">
        <f t="shared" ca="1" si="4"/>
        <v>3</v>
      </c>
      <c r="F55" s="36">
        <f ca="1">COUNTIF(INDEX(E55:INDEX($E$1:E55,IFERROR(LOOKUP(2,1/($F$1:F54=2),ROW($F$1:F54)-MIN(ROW($F$1:F54)-1)),1),),),E55)</f>
        <v>1</v>
      </c>
      <c r="G55" s="37">
        <f t="shared" ca="1" si="1"/>
        <v>4</v>
      </c>
      <c r="H55" s="37">
        <f t="shared" ca="1" si="7"/>
        <v>3</v>
      </c>
      <c r="I55" s="37">
        <f t="shared" ca="1" si="7"/>
        <v>2</v>
      </c>
      <c r="J55" s="37">
        <f t="shared" ca="1" si="7"/>
        <v>1</v>
      </c>
    </row>
    <row r="56" spans="1:10" ht="19.5" thickBot="1">
      <c r="A56" s="65">
        <f t="shared" si="3"/>
        <v>55</v>
      </c>
      <c r="B56" s="33">
        <f ca="1">Streams!B56</f>
        <v>11</v>
      </c>
      <c r="C56" s="34">
        <f ca="1">VLOOKUP(B56,Partition!$M$2:$N$38,2)</f>
        <v>2</v>
      </c>
      <c r="D56" s="35">
        <f ca="1">COUNTIF(INDEX(C56:INDEX($C$1:C56,IFERROR(LOOKUP(2,1/($D$1:D55=2),ROW($D$1:D55)-MIN(ROW($D$1:D55)-1)),1),),),C56)</f>
        <v>2</v>
      </c>
      <c r="E56" s="34">
        <f t="shared" ca="1" si="4"/>
        <v>1</v>
      </c>
      <c r="F56" s="36">
        <f ca="1">COUNTIF(INDEX(E56:INDEX($E$1:E56,IFERROR(LOOKUP(2,1/($F$1:F55=2),ROW($F$1:F55)-MIN(ROW($F$1:F55)-1)),1),),),E56)</f>
        <v>1</v>
      </c>
      <c r="G56" s="37">
        <f t="shared" ca="1" si="1"/>
        <v>2</v>
      </c>
      <c r="H56" s="37">
        <f t="shared" ca="1" si="7"/>
        <v>4</v>
      </c>
      <c r="I56" s="37">
        <f t="shared" ca="1" si="7"/>
        <v>3</v>
      </c>
      <c r="J56" s="37">
        <f t="shared" ca="1" si="7"/>
        <v>1</v>
      </c>
    </row>
    <row r="57" spans="1:10" ht="19.5" thickBot="1">
      <c r="A57" s="65">
        <f t="shared" si="3"/>
        <v>56</v>
      </c>
      <c r="B57" s="33">
        <f ca="1">Streams!B57</f>
        <v>13</v>
      </c>
      <c r="C57" s="34">
        <f ca="1">VLOOKUP(B57,Partition!$M$2:$N$38,2)</f>
        <v>2</v>
      </c>
      <c r="D57" s="35">
        <f ca="1">COUNTIF(INDEX(C57:INDEX($C$1:C57,IFERROR(LOOKUP(2,1/($D$1:D56=2),ROW($D$1:D56)-MIN(ROW($D$1:D56)-1)),1),),),C57)</f>
        <v>2</v>
      </c>
      <c r="E57" s="34">
        <f t="shared" ca="1" si="4"/>
        <v>1</v>
      </c>
      <c r="F57" s="36">
        <f ca="1">COUNTIF(INDEX(E57:INDEX($E$1:E57,IFERROR(LOOKUP(2,1/($F$1:F56=2),ROW($F$1:F56)-MIN(ROW($F$1:F56)-1)),1),),),E57)</f>
        <v>2</v>
      </c>
      <c r="G57" s="37">
        <f t="shared" ca="1" si="1"/>
        <v>2</v>
      </c>
      <c r="H57" s="37">
        <f t="shared" ca="1" si="7"/>
        <v>4</v>
      </c>
      <c r="I57" s="37">
        <f t="shared" ca="1" si="7"/>
        <v>3</v>
      </c>
      <c r="J57" s="37">
        <f t="shared" ca="1" si="7"/>
        <v>1</v>
      </c>
    </row>
    <row r="58" spans="1:10" ht="19.5" thickBot="1">
      <c r="A58" s="65">
        <f t="shared" si="3"/>
        <v>57</v>
      </c>
      <c r="B58" s="33">
        <f ca="1">Streams!B58</f>
        <v>31</v>
      </c>
      <c r="C58" s="34">
        <f ca="1">VLOOKUP(B58,Partition!$M$2:$N$38,2)</f>
        <v>4</v>
      </c>
      <c r="D58" s="35">
        <f ca="1">COUNTIF(INDEX(C58:INDEX($C$1:C58,IFERROR(LOOKUP(2,1/($D$1:D57=2),ROW($D$1:D57)-MIN(ROW($D$1:D57)-1)),1),),),C58)</f>
        <v>1</v>
      </c>
      <c r="E58" s="34">
        <f t="shared" ca="1" si="4"/>
        <v>2</v>
      </c>
      <c r="F58" s="36">
        <f ca="1">COUNTIF(INDEX(E58:INDEX($E$1:E58,IFERROR(LOOKUP(2,1/($F$1:F57=2),ROW($F$1:F57)-MIN(ROW($F$1:F57)-1)),1),),),E58)</f>
        <v>1</v>
      </c>
      <c r="G58" s="37">
        <f t="shared" ca="1" si="1"/>
        <v>2</v>
      </c>
      <c r="H58" s="37">
        <f t="shared" ca="1" si="7"/>
        <v>4</v>
      </c>
      <c r="I58" s="37">
        <f t="shared" ca="1" si="7"/>
        <v>3</v>
      </c>
      <c r="J58" s="37">
        <f t="shared" ca="1" si="7"/>
        <v>1</v>
      </c>
    </row>
    <row r="59" spans="1:10" ht="19.5" thickBot="1">
      <c r="A59" s="65">
        <f t="shared" si="3"/>
        <v>58</v>
      </c>
      <c r="B59" s="33">
        <f ca="1">Streams!B59</f>
        <v>15</v>
      </c>
      <c r="C59" s="34">
        <f ca="1">VLOOKUP(B59,Partition!$M$2:$N$38,2)</f>
        <v>2</v>
      </c>
      <c r="D59" s="35">
        <f ca="1">COUNTIF(INDEX(C59:INDEX($C$1:C59,IFERROR(LOOKUP(2,1/($D$1:D58=2),ROW($D$1:D58)-MIN(ROW($D$1:D58)-1)),1),),),C59)</f>
        <v>2</v>
      </c>
      <c r="E59" s="34">
        <f t="shared" ca="1" si="4"/>
        <v>2</v>
      </c>
      <c r="F59" s="36">
        <f ca="1">COUNTIF(INDEX(E59:INDEX($E$1:E59,IFERROR(LOOKUP(2,1/($F$1:F58=2),ROW($F$1:F58)-MIN(ROW($F$1:F58)-1)),1),),),E59)</f>
        <v>2</v>
      </c>
      <c r="G59" s="37">
        <f t="shared" ca="1" si="1"/>
        <v>4</v>
      </c>
      <c r="H59" s="37">
        <f t="shared" ca="1" si="7"/>
        <v>2</v>
      </c>
      <c r="I59" s="37">
        <f t="shared" ca="1" si="7"/>
        <v>3</v>
      </c>
      <c r="J59" s="37">
        <f t="shared" ca="1" si="7"/>
        <v>1</v>
      </c>
    </row>
    <row r="60" spans="1:10" ht="19.5" thickBot="1">
      <c r="A60" s="65">
        <f t="shared" si="3"/>
        <v>59</v>
      </c>
      <c r="B60" s="33">
        <f ca="1">Streams!B60</f>
        <v>3</v>
      </c>
      <c r="C60" s="34">
        <f ca="1">VLOOKUP(B60,Partition!$M$2:$N$38,2)</f>
        <v>1</v>
      </c>
      <c r="D60" s="35">
        <f ca="1">COUNTIF(INDEX(C60:INDEX($C$1:C60,IFERROR(LOOKUP(2,1/($D$1:D59=2),ROW($D$1:D59)-MIN(ROW($D$1:D59)-1)),1),),),C60)</f>
        <v>1</v>
      </c>
      <c r="E60" s="34">
        <f t="shared" ca="1" si="4"/>
        <v>4</v>
      </c>
      <c r="F60" s="36">
        <f ca="1">COUNTIF(INDEX(E60:INDEX($E$1:E60,IFERROR(LOOKUP(2,1/($F$1:F59=2),ROW($F$1:F59)-MIN(ROW($F$1:F59)-1)),1),),),E60)</f>
        <v>1</v>
      </c>
      <c r="G60" s="37">
        <f t="shared" ca="1" si="1"/>
        <v>2</v>
      </c>
      <c r="H60" s="37">
        <f t="shared" ca="1" si="7"/>
        <v>4</v>
      </c>
      <c r="I60" s="37">
        <f t="shared" ca="1" si="7"/>
        <v>3</v>
      </c>
      <c r="J60" s="37">
        <f t="shared" ca="1" si="7"/>
        <v>1</v>
      </c>
    </row>
    <row r="61" spans="1:10" ht="19.5" thickBot="1">
      <c r="A61" s="65">
        <f t="shared" si="3"/>
        <v>60</v>
      </c>
      <c r="B61" s="33">
        <f ca="1">Streams!B61</f>
        <v>5</v>
      </c>
      <c r="C61" s="34">
        <f ca="1">VLOOKUP(B61,Partition!$M$2:$N$38,2)</f>
        <v>1</v>
      </c>
      <c r="D61" s="35">
        <f ca="1">COUNTIF(INDEX(C61:INDEX($C$1:C61,IFERROR(LOOKUP(2,1/($D$1:D60=2),ROW($D$1:D60)-MIN(ROW($D$1:D60)-1)),1),),),C61)</f>
        <v>2</v>
      </c>
      <c r="E61" s="34">
        <f t="shared" ca="1" si="4"/>
        <v>1</v>
      </c>
      <c r="F61" s="36">
        <f ca="1">COUNTIF(INDEX(E61:INDEX($E$1:E61,IFERROR(LOOKUP(2,1/($F$1:F60=2),ROW($F$1:F60)-MIN(ROW($F$1:F60)-1)),1),),),E61)</f>
        <v>1</v>
      </c>
      <c r="G61" s="37">
        <f t="shared" ca="1" si="1"/>
        <v>1</v>
      </c>
      <c r="H61" s="37">
        <f t="shared" ca="1" si="7"/>
        <v>2</v>
      </c>
      <c r="I61" s="37">
        <f t="shared" ca="1" si="7"/>
        <v>4</v>
      </c>
      <c r="J61" s="37">
        <f t="shared" ca="1" si="7"/>
        <v>3</v>
      </c>
    </row>
    <row r="62" spans="1:10" ht="19.5" thickBot="1">
      <c r="A62" s="65">
        <f t="shared" si="3"/>
        <v>61</v>
      </c>
      <c r="B62" s="33">
        <f ca="1">Streams!B62</f>
        <v>5</v>
      </c>
      <c r="C62" s="34">
        <f ca="1">VLOOKUP(B62,Partition!$M$2:$N$38,2)</f>
        <v>1</v>
      </c>
      <c r="D62" s="35">
        <f ca="1">COUNTIF(INDEX(C62:INDEX($C$1:C62,IFERROR(LOOKUP(2,1/($D$1:D61=2),ROW($D$1:D61)-MIN(ROW($D$1:D61)-1)),1),),),C62)</f>
        <v>2</v>
      </c>
      <c r="E62" s="34">
        <f t="shared" ca="1" si="4"/>
        <v>1</v>
      </c>
      <c r="F62" s="36">
        <f ca="1">COUNTIF(INDEX(E62:INDEX($E$1:E62,IFERROR(LOOKUP(2,1/($F$1:F61=2),ROW($F$1:F61)-MIN(ROW($F$1:F61)-1)),1),),),E62)</f>
        <v>2</v>
      </c>
      <c r="G62" s="37">
        <f t="shared" ca="1" si="1"/>
        <v>1</v>
      </c>
      <c r="H62" s="37">
        <f t="shared" ca="1" si="7"/>
        <v>2</v>
      </c>
      <c r="I62" s="37">
        <f t="shared" ca="1" si="7"/>
        <v>4</v>
      </c>
      <c r="J62" s="37">
        <f t="shared" ca="1" si="7"/>
        <v>3</v>
      </c>
    </row>
    <row r="63" spans="1:10" ht="19.5" thickBot="1">
      <c r="A63" s="65">
        <f t="shared" si="3"/>
        <v>62</v>
      </c>
      <c r="B63" s="33">
        <f ca="1">Streams!B63</f>
        <v>9</v>
      </c>
      <c r="C63" s="34">
        <f ca="1">VLOOKUP(B63,Partition!$M$2:$N$38,2)</f>
        <v>1</v>
      </c>
      <c r="D63" s="35">
        <f ca="1">COUNTIF(INDEX(C63:INDEX($C$1:C63,IFERROR(LOOKUP(2,1/($D$1:D62=2),ROW($D$1:D62)-MIN(ROW($D$1:D62)-1)),1),),),C63)</f>
        <v>2</v>
      </c>
      <c r="E63" s="34">
        <f t="shared" ca="1" si="4"/>
        <v>1</v>
      </c>
      <c r="F63" s="36">
        <f ca="1">COUNTIF(INDEX(E63:INDEX($E$1:E63,IFERROR(LOOKUP(2,1/($F$1:F62=2),ROW($F$1:F62)-MIN(ROW($F$1:F62)-1)),1),),),E63)</f>
        <v>2</v>
      </c>
      <c r="G63" s="37">
        <f t="shared" ca="1" si="1"/>
        <v>1</v>
      </c>
      <c r="H63" s="37">
        <f t="shared" ca="1" si="7"/>
        <v>2</v>
      </c>
      <c r="I63" s="37">
        <f t="shared" ca="1" si="7"/>
        <v>4</v>
      </c>
      <c r="J63" s="37">
        <f t="shared" ca="1" si="7"/>
        <v>3</v>
      </c>
    </row>
    <row r="64" spans="1:10" ht="19.5" thickBot="1">
      <c r="A64" s="65">
        <f t="shared" si="3"/>
        <v>63</v>
      </c>
      <c r="B64" s="33">
        <f ca="1">Streams!B64</f>
        <v>36</v>
      </c>
      <c r="C64" s="34">
        <f ca="1">VLOOKUP(B64,Partition!$M$2:$N$38,2)</f>
        <v>4</v>
      </c>
      <c r="D64" s="35">
        <f ca="1">COUNTIF(INDEX(C64:INDEX($C$1:C64,IFERROR(LOOKUP(2,1/($D$1:D63=2),ROW($D$1:D63)-MIN(ROW($D$1:D63)-1)),1),),),C64)</f>
        <v>1</v>
      </c>
      <c r="E64" s="34">
        <f t="shared" ca="1" si="4"/>
        <v>3</v>
      </c>
      <c r="F64" s="36">
        <f ca="1">COUNTIF(INDEX(E64:INDEX($E$1:E64,IFERROR(LOOKUP(2,1/($F$1:F63=2),ROW($F$1:F63)-MIN(ROW($F$1:F63)-1)),1),),),E64)</f>
        <v>1</v>
      </c>
      <c r="G64" s="37">
        <f t="shared" ca="1" si="1"/>
        <v>1</v>
      </c>
      <c r="H64" s="37">
        <f t="shared" ca="1" si="7"/>
        <v>2</v>
      </c>
      <c r="I64" s="37">
        <f t="shared" ca="1" si="7"/>
        <v>4</v>
      </c>
      <c r="J64" s="37">
        <f t="shared" ca="1" si="7"/>
        <v>3</v>
      </c>
    </row>
    <row r="65" spans="1:10" ht="19.5" thickBot="1">
      <c r="A65" s="65">
        <f t="shared" si="3"/>
        <v>64</v>
      </c>
      <c r="B65" s="33">
        <f ca="1">Streams!B65</f>
        <v>11</v>
      </c>
      <c r="C65" s="34">
        <f ca="1">VLOOKUP(B65,Partition!$M$2:$N$38,2)</f>
        <v>2</v>
      </c>
      <c r="D65" s="35">
        <f ca="1">COUNTIF(INDEX(C65:INDEX($C$1:C65,IFERROR(LOOKUP(2,1/($D$1:D64=2),ROW($D$1:D64)-MIN(ROW($D$1:D64)-1)),1),),),C65)</f>
        <v>1</v>
      </c>
      <c r="E65" s="34">
        <f t="shared" ca="1" si="4"/>
        <v>3</v>
      </c>
      <c r="F65" s="36">
        <f ca="1">COUNTIF(INDEX(E65:INDEX($E$1:E65,IFERROR(LOOKUP(2,1/($F$1:F64=2),ROW($F$1:F64)-MIN(ROW($F$1:F64)-1)),1),),),E65)</f>
        <v>2</v>
      </c>
      <c r="G65" s="37">
        <f t="shared" ca="1" si="1"/>
        <v>4</v>
      </c>
      <c r="H65" s="37">
        <f t="shared" ca="1" si="7"/>
        <v>1</v>
      </c>
      <c r="I65" s="37">
        <f t="shared" ca="1" si="7"/>
        <v>2</v>
      </c>
      <c r="J65" s="37">
        <f t="shared" ca="1" si="7"/>
        <v>3</v>
      </c>
    </row>
    <row r="66" spans="1:10" ht="19.5" thickBot="1">
      <c r="A66" s="65">
        <f t="shared" si="3"/>
        <v>65</v>
      </c>
      <c r="B66" s="33">
        <f ca="1">Streams!B66</f>
        <v>3</v>
      </c>
      <c r="C66" s="34">
        <f ca="1">VLOOKUP(B66,Partition!$M$2:$N$38,2)</f>
        <v>1</v>
      </c>
      <c r="D66" s="35">
        <f ca="1">COUNTIF(INDEX(C66:INDEX($C$1:C66,IFERROR(LOOKUP(2,1/($D$1:D65=2),ROW($D$1:D65)-MIN(ROW($D$1:D65)-1)),1),),),C66)</f>
        <v>2</v>
      </c>
      <c r="E66" s="34">
        <f t="shared" ca="1" si="4"/>
        <v>3</v>
      </c>
      <c r="F66" s="36">
        <f ca="1">COUNTIF(INDEX(E66:INDEX($E$1:E66,IFERROR(LOOKUP(2,1/($F$1:F65=2),ROW($F$1:F65)-MIN(ROW($F$1:F65)-1)),1),),),E66)</f>
        <v>2</v>
      </c>
      <c r="G66" s="37">
        <f t="shared" ca="1" si="1"/>
        <v>2</v>
      </c>
      <c r="H66" s="37">
        <f t="shared" ca="1" si="7"/>
        <v>4</v>
      </c>
      <c r="I66" s="37">
        <f t="shared" ca="1" si="7"/>
        <v>1</v>
      </c>
      <c r="J66" s="37">
        <f t="shared" ca="1" si="7"/>
        <v>3</v>
      </c>
    </row>
    <row r="67" spans="1:10" ht="19.5" thickBot="1">
      <c r="A67" s="65">
        <f t="shared" si="3"/>
        <v>66</v>
      </c>
      <c r="B67" s="33">
        <f ca="1">Streams!B67</f>
        <v>0</v>
      </c>
      <c r="C67" s="34">
        <f ca="1">VLOOKUP(B67,Partition!$M$2:$N$38,2)</f>
        <v>0</v>
      </c>
      <c r="D67" s="35">
        <f ca="1">COUNTIF(INDEX(C67:INDEX($C$1:C67,IFERROR(LOOKUP(2,1/($D$1:D66=2),ROW($D$1:D66)-MIN(ROW($D$1:D66)-1)),1),),),C67)</f>
        <v>1</v>
      </c>
      <c r="E67" s="34" t="str">
        <f t="shared" ca="1" si="4"/>
        <v/>
      </c>
      <c r="F67" s="36">
        <f ca="1">COUNTIF(INDEX(E67:INDEX($E$1:E67,IFERROR(LOOKUP(2,1/($F$1:F66=2),ROW($F$1:F66)-MIN(ROW($F$1:F66)-1)),1),),),E67)</f>
        <v>1</v>
      </c>
      <c r="G67" s="37">
        <f t="shared" ref="G67:G101" ca="1" si="8">IF(C66&lt;&gt;0,C66,G66)</f>
        <v>1</v>
      </c>
      <c r="H67" s="37">
        <f t="shared" ref="H67:J82" ca="1" si="9">IF(AND(G66&lt;&gt;$G67,G66&lt;&gt;G67,G66&lt;&gt;0),G66,H66)</f>
        <v>2</v>
      </c>
      <c r="I67" s="37">
        <f t="shared" ca="1" si="9"/>
        <v>4</v>
      </c>
      <c r="J67" s="37">
        <f t="shared" ca="1" si="9"/>
        <v>3</v>
      </c>
    </row>
    <row r="68" spans="1:10" ht="19.5" thickBot="1">
      <c r="A68" s="65">
        <f t="shared" ref="A68:A131" si="10">1+A67</f>
        <v>67</v>
      </c>
      <c r="B68" s="33">
        <f ca="1">Streams!B68</f>
        <v>6</v>
      </c>
      <c r="C68" s="34">
        <f ca="1">VLOOKUP(B68,Partition!$M$2:$N$38,2)</f>
        <v>1</v>
      </c>
      <c r="D68" s="35">
        <f ca="1">COUNTIF(INDEX(C68:INDEX($C$1:C68,IFERROR(LOOKUP(2,1/($D$1:D67=2),ROW($D$1:D67)-MIN(ROW($D$1:D67)-1)),1),),),C68)</f>
        <v>2</v>
      </c>
      <c r="E68" s="34">
        <f t="shared" ref="E68:E131" ca="1" si="11">IF(C68=G68,1,IF(C68=H68,2,IF(C68=I68,3,IF(C68=J68,4,""))))</f>
        <v>1</v>
      </c>
      <c r="F68" s="36">
        <f ca="1">COUNTIF(INDEX(E68:INDEX($E$1:E68,IFERROR(LOOKUP(2,1/($F$1:F67=2),ROW($F$1:F67)-MIN(ROW($F$1:F67)-1)),1),),),E68)</f>
        <v>1</v>
      </c>
      <c r="G68" s="37">
        <f t="shared" ca="1" si="8"/>
        <v>1</v>
      </c>
      <c r="H68" s="37">
        <f t="shared" ca="1" si="9"/>
        <v>2</v>
      </c>
      <c r="I68" s="37">
        <f t="shared" ca="1" si="9"/>
        <v>4</v>
      </c>
      <c r="J68" s="37">
        <f t="shared" ca="1" si="9"/>
        <v>3</v>
      </c>
    </row>
    <row r="69" spans="1:10" ht="19.5" thickBot="1">
      <c r="A69" s="65">
        <f t="shared" si="10"/>
        <v>68</v>
      </c>
      <c r="B69" s="33">
        <f ca="1">Streams!B69</f>
        <v>21</v>
      </c>
      <c r="C69" s="34">
        <f ca="1">VLOOKUP(B69,Partition!$M$2:$N$38,2)</f>
        <v>3</v>
      </c>
      <c r="D69" s="35">
        <f ca="1">COUNTIF(INDEX(C69:INDEX($C$1:C69,IFERROR(LOOKUP(2,1/($D$1:D68=2),ROW($D$1:D68)-MIN(ROW($D$1:D68)-1)),1),),),C69)</f>
        <v>1</v>
      </c>
      <c r="E69" s="34">
        <f t="shared" ca="1" si="11"/>
        <v>4</v>
      </c>
      <c r="F69" s="36">
        <f ca="1">COUNTIF(INDEX(E69:INDEX($E$1:E69,IFERROR(LOOKUP(2,1/($F$1:F68=2),ROW($F$1:F68)-MIN(ROW($F$1:F68)-1)),1),),),E69)</f>
        <v>1</v>
      </c>
      <c r="G69" s="37">
        <f t="shared" ca="1" si="8"/>
        <v>1</v>
      </c>
      <c r="H69" s="37">
        <f t="shared" ca="1" si="9"/>
        <v>2</v>
      </c>
      <c r="I69" s="37">
        <f t="shared" ca="1" si="9"/>
        <v>4</v>
      </c>
      <c r="J69" s="37">
        <f t="shared" ca="1" si="9"/>
        <v>3</v>
      </c>
    </row>
    <row r="70" spans="1:10" ht="19.5" thickBot="1">
      <c r="A70" s="65">
        <f t="shared" si="10"/>
        <v>69</v>
      </c>
      <c r="B70" s="33">
        <f ca="1">Streams!B70</f>
        <v>12</v>
      </c>
      <c r="C70" s="34">
        <f ca="1">VLOOKUP(B70,Partition!$M$2:$N$38,2)</f>
        <v>2</v>
      </c>
      <c r="D70" s="35">
        <f ca="1">COUNTIF(INDEX(C70:INDEX($C$1:C70,IFERROR(LOOKUP(2,1/($D$1:D69=2),ROW($D$1:D69)-MIN(ROW($D$1:D69)-1)),1),),),C70)</f>
        <v>1</v>
      </c>
      <c r="E70" s="34">
        <f t="shared" ca="1" si="11"/>
        <v>3</v>
      </c>
      <c r="F70" s="36">
        <f ca="1">COUNTIF(INDEX(E70:INDEX($E$1:E70,IFERROR(LOOKUP(2,1/($F$1:F69=2),ROW($F$1:F69)-MIN(ROW($F$1:F69)-1)),1),),),E70)</f>
        <v>2</v>
      </c>
      <c r="G70" s="37">
        <f t="shared" ca="1" si="8"/>
        <v>3</v>
      </c>
      <c r="H70" s="37">
        <f t="shared" ca="1" si="9"/>
        <v>1</v>
      </c>
      <c r="I70" s="37">
        <f t="shared" ca="1" si="9"/>
        <v>2</v>
      </c>
      <c r="J70" s="37">
        <f t="shared" ca="1" si="9"/>
        <v>4</v>
      </c>
    </row>
    <row r="71" spans="1:10" ht="19.5" thickBot="1">
      <c r="A71" s="65">
        <f t="shared" si="10"/>
        <v>70</v>
      </c>
      <c r="B71" s="33">
        <f ca="1">Streams!B71</f>
        <v>35</v>
      </c>
      <c r="C71" s="34">
        <f ca="1">VLOOKUP(B71,Partition!$M$2:$N$38,2)</f>
        <v>4</v>
      </c>
      <c r="D71" s="35">
        <f ca="1">COUNTIF(INDEX(C71:INDEX($C$1:C71,IFERROR(LOOKUP(2,1/($D$1:D70=2),ROW($D$1:D70)-MIN(ROW($D$1:D70)-1)),1),),),C71)</f>
        <v>1</v>
      </c>
      <c r="E71" s="34">
        <f t="shared" ca="1" si="11"/>
        <v>4</v>
      </c>
      <c r="F71" s="36">
        <f ca="1">COUNTIF(INDEX(E71:INDEX($E$1:E71,IFERROR(LOOKUP(2,1/($F$1:F70=2),ROW($F$1:F70)-MIN(ROW($F$1:F70)-1)),1),),),E71)</f>
        <v>1</v>
      </c>
      <c r="G71" s="37">
        <f t="shared" ca="1" si="8"/>
        <v>2</v>
      </c>
      <c r="H71" s="37">
        <f t="shared" ca="1" si="9"/>
        <v>3</v>
      </c>
      <c r="I71" s="37">
        <f t="shared" ca="1" si="9"/>
        <v>1</v>
      </c>
      <c r="J71" s="37">
        <f t="shared" ca="1" si="9"/>
        <v>4</v>
      </c>
    </row>
    <row r="72" spans="1:10" ht="19.5" thickBot="1">
      <c r="A72" s="65">
        <f t="shared" si="10"/>
        <v>71</v>
      </c>
      <c r="B72" s="33">
        <f ca="1">Streams!B72</f>
        <v>35</v>
      </c>
      <c r="C72" s="34">
        <f ca="1">VLOOKUP(B72,Partition!$M$2:$N$38,2)</f>
        <v>4</v>
      </c>
      <c r="D72" s="35">
        <f ca="1">COUNTIF(INDEX(C72:INDEX($C$1:C72,IFERROR(LOOKUP(2,1/($D$1:D71=2),ROW($D$1:D71)-MIN(ROW($D$1:D71)-1)),1),),),C72)</f>
        <v>2</v>
      </c>
      <c r="E72" s="34">
        <f t="shared" ca="1" si="11"/>
        <v>1</v>
      </c>
      <c r="F72" s="36">
        <f ca="1">COUNTIF(INDEX(E72:INDEX($E$1:E72,IFERROR(LOOKUP(2,1/($F$1:F71=2),ROW($F$1:F71)-MIN(ROW($F$1:F71)-1)),1),),),E72)</f>
        <v>1</v>
      </c>
      <c r="G72" s="37">
        <f t="shared" ca="1" si="8"/>
        <v>4</v>
      </c>
      <c r="H72" s="37">
        <f t="shared" ca="1" si="9"/>
        <v>2</v>
      </c>
      <c r="I72" s="37">
        <f t="shared" ca="1" si="9"/>
        <v>3</v>
      </c>
      <c r="J72" s="37">
        <f t="shared" ca="1" si="9"/>
        <v>1</v>
      </c>
    </row>
    <row r="73" spans="1:10" ht="19.5" thickBot="1">
      <c r="A73" s="65">
        <f t="shared" si="10"/>
        <v>72</v>
      </c>
      <c r="B73" s="33">
        <f ca="1">Streams!B73</f>
        <v>11</v>
      </c>
      <c r="C73" s="34">
        <f ca="1">VLOOKUP(B73,Partition!$M$2:$N$38,2)</f>
        <v>2</v>
      </c>
      <c r="D73" s="35">
        <f ca="1">COUNTIF(INDEX(C73:INDEX($C$1:C73,IFERROR(LOOKUP(2,1/($D$1:D72=2),ROW($D$1:D72)-MIN(ROW($D$1:D72)-1)),1),),),C73)</f>
        <v>1</v>
      </c>
      <c r="E73" s="34">
        <f t="shared" ca="1" si="11"/>
        <v>2</v>
      </c>
      <c r="F73" s="36">
        <f ca="1">COUNTIF(INDEX(E73:INDEX($E$1:E73,IFERROR(LOOKUP(2,1/($F$1:F72=2),ROW($F$1:F72)-MIN(ROW($F$1:F72)-1)),1),),),E73)</f>
        <v>1</v>
      </c>
      <c r="G73" s="37">
        <f t="shared" ca="1" si="8"/>
        <v>4</v>
      </c>
      <c r="H73" s="37">
        <f t="shared" ca="1" si="9"/>
        <v>2</v>
      </c>
      <c r="I73" s="37">
        <f t="shared" ca="1" si="9"/>
        <v>3</v>
      </c>
      <c r="J73" s="37">
        <f t="shared" ca="1" si="9"/>
        <v>1</v>
      </c>
    </row>
    <row r="74" spans="1:10" ht="19.5" thickBot="1">
      <c r="A74" s="65">
        <f t="shared" si="10"/>
        <v>73</v>
      </c>
      <c r="B74" s="33">
        <f ca="1">Streams!B74</f>
        <v>3</v>
      </c>
      <c r="C74" s="34">
        <f ca="1">VLOOKUP(B74,Partition!$M$2:$N$38,2)</f>
        <v>1</v>
      </c>
      <c r="D74" s="35">
        <f ca="1">COUNTIF(INDEX(C74:INDEX($C$1:C74,IFERROR(LOOKUP(2,1/($D$1:D73=2),ROW($D$1:D73)-MIN(ROW($D$1:D73)-1)),1),),),C74)</f>
        <v>1</v>
      </c>
      <c r="E74" s="34">
        <f t="shared" ca="1" si="11"/>
        <v>4</v>
      </c>
      <c r="F74" s="36">
        <f ca="1">COUNTIF(INDEX(E74:INDEX($E$1:E74,IFERROR(LOOKUP(2,1/($F$1:F73=2),ROW($F$1:F73)-MIN(ROW($F$1:F73)-1)),1),),),E74)</f>
        <v>2</v>
      </c>
      <c r="G74" s="37">
        <f t="shared" ca="1" si="8"/>
        <v>2</v>
      </c>
      <c r="H74" s="37">
        <f t="shared" ca="1" si="9"/>
        <v>4</v>
      </c>
      <c r="I74" s="37">
        <f t="shared" ca="1" si="9"/>
        <v>3</v>
      </c>
      <c r="J74" s="37">
        <f t="shared" ca="1" si="9"/>
        <v>1</v>
      </c>
    </row>
    <row r="75" spans="1:10" ht="19.5" thickBot="1">
      <c r="A75" s="65">
        <f t="shared" si="10"/>
        <v>74</v>
      </c>
      <c r="B75" s="33">
        <f ca="1">Streams!B75</f>
        <v>35</v>
      </c>
      <c r="C75" s="34">
        <f ca="1">VLOOKUP(B75,Partition!$M$2:$N$38,2)</f>
        <v>4</v>
      </c>
      <c r="D75" s="35">
        <f ca="1">COUNTIF(INDEX(C75:INDEX($C$1:C75,IFERROR(LOOKUP(2,1/($D$1:D74=2),ROW($D$1:D74)-MIN(ROW($D$1:D74)-1)),1),),),C75)</f>
        <v>2</v>
      </c>
      <c r="E75" s="34">
        <f t="shared" ca="1" si="11"/>
        <v>3</v>
      </c>
      <c r="F75" s="36">
        <f ca="1">COUNTIF(INDEX(E75:INDEX($E$1:E75,IFERROR(LOOKUP(2,1/($F$1:F74=2),ROW($F$1:F74)-MIN(ROW($F$1:F74)-1)),1),),),E75)</f>
        <v>1</v>
      </c>
      <c r="G75" s="37">
        <f t="shared" ca="1" si="8"/>
        <v>1</v>
      </c>
      <c r="H75" s="37">
        <f t="shared" ca="1" si="9"/>
        <v>2</v>
      </c>
      <c r="I75" s="37">
        <f t="shared" ca="1" si="9"/>
        <v>4</v>
      </c>
      <c r="J75" s="37">
        <f t="shared" ca="1" si="9"/>
        <v>3</v>
      </c>
    </row>
    <row r="76" spans="1:10" ht="19.5" thickBot="1">
      <c r="A76" s="65">
        <f t="shared" si="10"/>
        <v>75</v>
      </c>
      <c r="B76" s="33">
        <f ca="1">Streams!B76</f>
        <v>3</v>
      </c>
      <c r="C76" s="34">
        <f ca="1">VLOOKUP(B76,Partition!$M$2:$N$38,2)</f>
        <v>1</v>
      </c>
      <c r="D76" s="35">
        <f ca="1">COUNTIF(INDEX(C76:INDEX($C$1:C76,IFERROR(LOOKUP(2,1/($D$1:D75=2),ROW($D$1:D75)-MIN(ROW($D$1:D75)-1)),1),),),C76)</f>
        <v>1</v>
      </c>
      <c r="E76" s="34">
        <f t="shared" ca="1" si="11"/>
        <v>2</v>
      </c>
      <c r="F76" s="36">
        <f ca="1">COUNTIF(INDEX(E76:INDEX($E$1:E76,IFERROR(LOOKUP(2,1/($F$1:F75=2),ROW($F$1:F75)-MIN(ROW($F$1:F75)-1)),1),),),E76)</f>
        <v>1</v>
      </c>
      <c r="G76" s="37">
        <f t="shared" ca="1" si="8"/>
        <v>4</v>
      </c>
      <c r="H76" s="37">
        <f t="shared" ca="1" si="9"/>
        <v>1</v>
      </c>
      <c r="I76" s="37">
        <f t="shared" ca="1" si="9"/>
        <v>2</v>
      </c>
      <c r="J76" s="37">
        <f t="shared" ca="1" si="9"/>
        <v>3</v>
      </c>
    </row>
    <row r="77" spans="1:10" ht="19.5" thickBot="1">
      <c r="A77" s="65">
        <f t="shared" si="10"/>
        <v>76</v>
      </c>
      <c r="B77" s="33">
        <f ca="1">Streams!B77</f>
        <v>19</v>
      </c>
      <c r="C77" s="34">
        <f ca="1">VLOOKUP(B77,Partition!$M$2:$N$38,2)</f>
        <v>3</v>
      </c>
      <c r="D77" s="35">
        <f ca="1">COUNTIF(INDEX(C77:INDEX($C$1:C77,IFERROR(LOOKUP(2,1/($D$1:D76=2),ROW($D$1:D76)-MIN(ROW($D$1:D76)-1)),1),),),C77)</f>
        <v>1</v>
      </c>
      <c r="E77" s="34">
        <f t="shared" ca="1" si="11"/>
        <v>4</v>
      </c>
      <c r="F77" s="36">
        <f ca="1">COUNTIF(INDEX(E77:INDEX($E$1:E77,IFERROR(LOOKUP(2,1/($F$1:F76=2),ROW($F$1:F76)-MIN(ROW($F$1:F76)-1)),1),),),E77)</f>
        <v>2</v>
      </c>
      <c r="G77" s="37">
        <f t="shared" ca="1" si="8"/>
        <v>1</v>
      </c>
      <c r="H77" s="37">
        <f t="shared" ca="1" si="9"/>
        <v>4</v>
      </c>
      <c r="I77" s="37">
        <f t="shared" ca="1" si="9"/>
        <v>2</v>
      </c>
      <c r="J77" s="37">
        <f t="shared" ca="1" si="9"/>
        <v>3</v>
      </c>
    </row>
    <row r="78" spans="1:10" ht="19.5" thickBot="1">
      <c r="A78" s="65">
        <f t="shared" si="10"/>
        <v>77</v>
      </c>
      <c r="B78" s="33">
        <f ca="1">Streams!B78</f>
        <v>0</v>
      </c>
      <c r="C78" s="34">
        <f ca="1">VLOOKUP(B78,Partition!$M$2:$N$38,2)</f>
        <v>0</v>
      </c>
      <c r="D78" s="35">
        <f ca="1">COUNTIF(INDEX(C78:INDEX($C$1:C78,IFERROR(LOOKUP(2,1/($D$1:D77=2),ROW($D$1:D77)-MIN(ROW($D$1:D77)-1)),1),),),C78)</f>
        <v>1</v>
      </c>
      <c r="E78" s="34" t="str">
        <f t="shared" ca="1" si="11"/>
        <v/>
      </c>
      <c r="F78" s="36">
        <f ca="1">COUNTIF(INDEX(E78:INDEX($E$1:E78,IFERROR(LOOKUP(2,1/($F$1:F77=2),ROW($F$1:F77)-MIN(ROW($F$1:F77)-1)),1),),),E78)</f>
        <v>1</v>
      </c>
      <c r="G78" s="37">
        <f t="shared" ca="1" si="8"/>
        <v>3</v>
      </c>
      <c r="H78" s="37">
        <f t="shared" ca="1" si="9"/>
        <v>1</v>
      </c>
      <c r="I78" s="37">
        <f t="shared" ca="1" si="9"/>
        <v>4</v>
      </c>
      <c r="J78" s="37">
        <f t="shared" ca="1" si="9"/>
        <v>2</v>
      </c>
    </row>
    <row r="79" spans="1:10" ht="19.5" thickBot="1">
      <c r="A79" s="65">
        <f t="shared" si="10"/>
        <v>78</v>
      </c>
      <c r="B79" s="33">
        <f ca="1">Streams!B79</f>
        <v>29</v>
      </c>
      <c r="C79" s="34">
        <f ca="1">VLOOKUP(B79,Partition!$M$2:$N$38,2)</f>
        <v>4</v>
      </c>
      <c r="D79" s="35">
        <f ca="1">COUNTIF(INDEX(C79:INDEX($C$1:C79,IFERROR(LOOKUP(2,1/($D$1:D78=2),ROW($D$1:D78)-MIN(ROW($D$1:D78)-1)),1),),),C79)</f>
        <v>2</v>
      </c>
      <c r="E79" s="34">
        <f t="shared" ca="1" si="11"/>
        <v>3</v>
      </c>
      <c r="F79" s="36">
        <f ca="1">COUNTIF(INDEX(E79:INDEX($E$1:E79,IFERROR(LOOKUP(2,1/($F$1:F78=2),ROW($F$1:F78)-MIN(ROW($F$1:F78)-1)),1),),),E79)</f>
        <v>1</v>
      </c>
      <c r="G79" s="37">
        <f t="shared" ca="1" si="8"/>
        <v>3</v>
      </c>
      <c r="H79" s="37">
        <f t="shared" ca="1" si="9"/>
        <v>1</v>
      </c>
      <c r="I79" s="37">
        <f t="shared" ca="1" si="9"/>
        <v>4</v>
      </c>
      <c r="J79" s="37">
        <f t="shared" ca="1" si="9"/>
        <v>2</v>
      </c>
    </row>
    <row r="80" spans="1:10" ht="19.5" thickBot="1">
      <c r="A80" s="65">
        <f t="shared" si="10"/>
        <v>79</v>
      </c>
      <c r="B80" s="33">
        <f ca="1">Streams!B80</f>
        <v>2</v>
      </c>
      <c r="C80" s="34">
        <f ca="1">VLOOKUP(B80,Partition!$M$2:$N$38,2)</f>
        <v>1</v>
      </c>
      <c r="D80" s="35">
        <f ca="1">COUNTIF(INDEX(C80:INDEX($C$1:C80,IFERROR(LOOKUP(2,1/($D$1:D79=2),ROW($D$1:D79)-MIN(ROW($D$1:D79)-1)),1),),),C80)</f>
        <v>1</v>
      </c>
      <c r="E80" s="34">
        <f t="shared" ca="1" si="11"/>
        <v>3</v>
      </c>
      <c r="F80" s="36">
        <f ca="1">COUNTIF(INDEX(E80:INDEX($E$1:E80,IFERROR(LOOKUP(2,1/($F$1:F79=2),ROW($F$1:F79)-MIN(ROW($F$1:F79)-1)),1),),),E80)</f>
        <v>2</v>
      </c>
      <c r="G80" s="37">
        <f t="shared" ca="1" si="8"/>
        <v>4</v>
      </c>
      <c r="H80" s="37">
        <f t="shared" ca="1" si="9"/>
        <v>3</v>
      </c>
      <c r="I80" s="37">
        <f t="shared" ca="1" si="9"/>
        <v>1</v>
      </c>
      <c r="J80" s="37">
        <f t="shared" ca="1" si="9"/>
        <v>2</v>
      </c>
    </row>
    <row r="81" spans="1:10" ht="19.5" thickBot="1">
      <c r="A81" s="65">
        <f t="shared" si="10"/>
        <v>80</v>
      </c>
      <c r="B81" s="33">
        <f ca="1">Streams!B81</f>
        <v>7</v>
      </c>
      <c r="C81" s="34">
        <f ca="1">VLOOKUP(B81,Partition!$M$2:$N$38,2)</f>
        <v>1</v>
      </c>
      <c r="D81" s="35">
        <f ca="1">COUNTIF(INDEX(C81:INDEX($C$1:C81,IFERROR(LOOKUP(2,1/($D$1:D80=2),ROW($D$1:D80)-MIN(ROW($D$1:D80)-1)),1),),),C81)</f>
        <v>2</v>
      </c>
      <c r="E81" s="34">
        <f t="shared" ca="1" si="11"/>
        <v>1</v>
      </c>
      <c r="F81" s="36">
        <f ca="1">COUNTIF(INDEX(E81:INDEX($E$1:E81,IFERROR(LOOKUP(2,1/($F$1:F80=2),ROW($F$1:F80)-MIN(ROW($F$1:F80)-1)),1),),),E81)</f>
        <v>1</v>
      </c>
      <c r="G81" s="37">
        <f t="shared" ca="1" si="8"/>
        <v>1</v>
      </c>
      <c r="H81" s="37">
        <f t="shared" ca="1" si="9"/>
        <v>4</v>
      </c>
      <c r="I81" s="37">
        <f t="shared" ca="1" si="9"/>
        <v>3</v>
      </c>
      <c r="J81" s="37">
        <f t="shared" ca="1" si="9"/>
        <v>2</v>
      </c>
    </row>
    <row r="82" spans="1:10" ht="19.5" thickBot="1">
      <c r="A82" s="65">
        <f t="shared" si="10"/>
        <v>81</v>
      </c>
      <c r="B82" s="33">
        <f ca="1">Streams!B82</f>
        <v>12</v>
      </c>
      <c r="C82" s="34">
        <f ca="1">VLOOKUP(B82,Partition!$M$2:$N$38,2)</f>
        <v>2</v>
      </c>
      <c r="D82" s="35">
        <f ca="1">COUNTIF(INDEX(C82:INDEX($C$1:C82,IFERROR(LOOKUP(2,1/($D$1:D81=2),ROW($D$1:D81)-MIN(ROW($D$1:D81)-1)),1),),),C82)</f>
        <v>1</v>
      </c>
      <c r="E82" s="34">
        <f t="shared" ca="1" si="11"/>
        <v>4</v>
      </c>
      <c r="F82" s="36">
        <f ca="1">COUNTIF(INDEX(E82:INDEX($E$1:E82,IFERROR(LOOKUP(2,1/($F$1:F81=2),ROW($F$1:F81)-MIN(ROW($F$1:F81)-1)),1),),),E82)</f>
        <v>1</v>
      </c>
      <c r="G82" s="37">
        <f t="shared" ca="1" si="8"/>
        <v>1</v>
      </c>
      <c r="H82" s="37">
        <f t="shared" ca="1" si="9"/>
        <v>4</v>
      </c>
      <c r="I82" s="37">
        <f t="shared" ca="1" si="9"/>
        <v>3</v>
      </c>
      <c r="J82" s="37">
        <f t="shared" ca="1" si="9"/>
        <v>2</v>
      </c>
    </row>
    <row r="83" spans="1:10" ht="19.5" thickBot="1">
      <c r="A83" s="65">
        <f t="shared" si="10"/>
        <v>82</v>
      </c>
      <c r="B83" s="33">
        <f ca="1">Streams!B83</f>
        <v>20</v>
      </c>
      <c r="C83" s="34">
        <f ca="1">VLOOKUP(B83,Partition!$M$2:$N$38,2)</f>
        <v>3</v>
      </c>
      <c r="D83" s="35">
        <f ca="1">COUNTIF(INDEX(C83:INDEX($C$1:C83,IFERROR(LOOKUP(2,1/($D$1:D82=2),ROW($D$1:D82)-MIN(ROW($D$1:D82)-1)),1),),),C83)</f>
        <v>1</v>
      </c>
      <c r="E83" s="34">
        <f t="shared" ca="1" si="11"/>
        <v>4</v>
      </c>
      <c r="F83" s="36">
        <f ca="1">COUNTIF(INDEX(E83:INDEX($E$1:E83,IFERROR(LOOKUP(2,1/($F$1:F82=2),ROW($F$1:F82)-MIN(ROW($F$1:F82)-1)),1),),),E83)</f>
        <v>2</v>
      </c>
      <c r="G83" s="37">
        <f t="shared" ca="1" si="8"/>
        <v>2</v>
      </c>
      <c r="H83" s="37">
        <f t="shared" ref="H83:J98" ca="1" si="12">IF(AND(G82&lt;&gt;$G83,G82&lt;&gt;G83,G82&lt;&gt;0),G82,H82)</f>
        <v>1</v>
      </c>
      <c r="I83" s="37">
        <f t="shared" ca="1" si="12"/>
        <v>4</v>
      </c>
      <c r="J83" s="37">
        <f t="shared" ca="1" si="12"/>
        <v>3</v>
      </c>
    </row>
    <row r="84" spans="1:10" ht="19.5" thickBot="1">
      <c r="A84" s="65">
        <f t="shared" si="10"/>
        <v>83</v>
      </c>
      <c r="B84" s="33">
        <f ca="1">Streams!B84</f>
        <v>22</v>
      </c>
      <c r="C84" s="34">
        <f ca="1">VLOOKUP(B84,Partition!$M$2:$N$38,2)</f>
        <v>3</v>
      </c>
      <c r="D84" s="35">
        <f ca="1">COUNTIF(INDEX(C84:INDEX($C$1:C84,IFERROR(LOOKUP(2,1/($D$1:D83=2),ROW($D$1:D83)-MIN(ROW($D$1:D83)-1)),1),),),C84)</f>
        <v>2</v>
      </c>
      <c r="E84" s="34">
        <f t="shared" ca="1" si="11"/>
        <v>1</v>
      </c>
      <c r="F84" s="36">
        <f ca="1">COUNTIF(INDEX(E84:INDEX($E$1:E84,IFERROR(LOOKUP(2,1/($F$1:F83=2),ROW($F$1:F83)-MIN(ROW($F$1:F83)-1)),1),),),E84)</f>
        <v>1</v>
      </c>
      <c r="G84" s="37">
        <f t="shared" ca="1" si="8"/>
        <v>3</v>
      </c>
      <c r="H84" s="37">
        <f t="shared" ca="1" si="12"/>
        <v>2</v>
      </c>
      <c r="I84" s="37">
        <f t="shared" ca="1" si="12"/>
        <v>1</v>
      </c>
      <c r="J84" s="37">
        <f t="shared" ca="1" si="12"/>
        <v>4</v>
      </c>
    </row>
    <row r="85" spans="1:10" ht="19.5" thickBot="1">
      <c r="A85" s="65">
        <f t="shared" si="10"/>
        <v>84</v>
      </c>
      <c r="B85" s="33">
        <f ca="1">Streams!B85</f>
        <v>13</v>
      </c>
      <c r="C85" s="34">
        <f ca="1">VLOOKUP(B85,Partition!$M$2:$N$38,2)</f>
        <v>2</v>
      </c>
      <c r="D85" s="35">
        <f ca="1">COUNTIF(INDEX(C85:INDEX($C$1:C85,IFERROR(LOOKUP(2,1/($D$1:D84=2),ROW($D$1:D84)-MIN(ROW($D$1:D84)-1)),1),),),C85)</f>
        <v>1</v>
      </c>
      <c r="E85" s="34">
        <f t="shared" ca="1" si="11"/>
        <v>2</v>
      </c>
      <c r="F85" s="36">
        <f ca="1">COUNTIF(INDEX(E85:INDEX($E$1:E85,IFERROR(LOOKUP(2,1/($F$1:F84=2),ROW($F$1:F84)-MIN(ROW($F$1:F84)-1)),1),),),E85)</f>
        <v>1</v>
      </c>
      <c r="G85" s="37">
        <f t="shared" ca="1" si="8"/>
        <v>3</v>
      </c>
      <c r="H85" s="37">
        <f t="shared" ca="1" si="12"/>
        <v>2</v>
      </c>
      <c r="I85" s="37">
        <f t="shared" ca="1" si="12"/>
        <v>1</v>
      </c>
      <c r="J85" s="37">
        <f t="shared" ca="1" si="12"/>
        <v>4</v>
      </c>
    </row>
    <row r="86" spans="1:10" ht="19.5" thickBot="1">
      <c r="A86" s="65">
        <f t="shared" si="10"/>
        <v>85</v>
      </c>
      <c r="B86" s="33">
        <f ca="1">Streams!B86</f>
        <v>18</v>
      </c>
      <c r="C86" s="34">
        <f ca="1">VLOOKUP(B86,Partition!$M$2:$N$38,2)</f>
        <v>2</v>
      </c>
      <c r="D86" s="35">
        <f ca="1">COUNTIF(INDEX(C86:INDEX($C$1:C86,IFERROR(LOOKUP(2,1/($D$1:D85=2),ROW($D$1:D85)-MIN(ROW($D$1:D85)-1)),1),),),C86)</f>
        <v>2</v>
      </c>
      <c r="E86" s="34">
        <f t="shared" ca="1" si="11"/>
        <v>1</v>
      </c>
      <c r="F86" s="36">
        <f ca="1">COUNTIF(INDEX(E86:INDEX($E$1:E86,IFERROR(LOOKUP(2,1/($F$1:F85=2),ROW($F$1:F85)-MIN(ROW($F$1:F85)-1)),1),),),E86)</f>
        <v>2</v>
      </c>
      <c r="G86" s="37">
        <f t="shared" ca="1" si="8"/>
        <v>2</v>
      </c>
      <c r="H86" s="37">
        <f t="shared" ca="1" si="12"/>
        <v>3</v>
      </c>
      <c r="I86" s="37">
        <f t="shared" ca="1" si="12"/>
        <v>1</v>
      </c>
      <c r="J86" s="37">
        <f t="shared" ca="1" si="12"/>
        <v>4</v>
      </c>
    </row>
    <row r="87" spans="1:10" ht="19.5" thickBot="1">
      <c r="A87" s="65">
        <f t="shared" si="10"/>
        <v>86</v>
      </c>
      <c r="B87" s="33">
        <f ca="1">Streams!B87</f>
        <v>11</v>
      </c>
      <c r="C87" s="34">
        <f ca="1">VLOOKUP(B87,Partition!$M$2:$N$38,2)</f>
        <v>2</v>
      </c>
      <c r="D87" s="35">
        <f ca="1">COUNTIF(INDEX(C87:INDEX($C$1:C87,IFERROR(LOOKUP(2,1/($D$1:D86=2),ROW($D$1:D86)-MIN(ROW($D$1:D86)-1)),1),),),C87)</f>
        <v>2</v>
      </c>
      <c r="E87" s="34">
        <f t="shared" ca="1" si="11"/>
        <v>1</v>
      </c>
      <c r="F87" s="36">
        <f ca="1">COUNTIF(INDEX(E87:INDEX($E$1:E87,IFERROR(LOOKUP(2,1/($F$1:F86=2),ROW($F$1:F86)-MIN(ROW($F$1:F86)-1)),1),),),E87)</f>
        <v>2</v>
      </c>
      <c r="G87" s="37">
        <f t="shared" ca="1" si="8"/>
        <v>2</v>
      </c>
      <c r="H87" s="37">
        <f t="shared" ca="1" si="12"/>
        <v>3</v>
      </c>
      <c r="I87" s="37">
        <f t="shared" ca="1" si="12"/>
        <v>1</v>
      </c>
      <c r="J87" s="37">
        <f t="shared" ca="1" si="12"/>
        <v>4</v>
      </c>
    </row>
    <row r="88" spans="1:10" ht="19.5" thickBot="1">
      <c r="A88" s="65">
        <f t="shared" si="10"/>
        <v>87</v>
      </c>
      <c r="B88" s="33">
        <f ca="1">Streams!B88</f>
        <v>7</v>
      </c>
      <c r="C88" s="34">
        <f ca="1">VLOOKUP(B88,Partition!$M$2:$N$38,2)</f>
        <v>1</v>
      </c>
      <c r="D88" s="35">
        <f ca="1">COUNTIF(INDEX(C88:INDEX($C$1:C88,IFERROR(LOOKUP(2,1/($D$1:D87=2),ROW($D$1:D87)-MIN(ROW($D$1:D87)-1)),1),),),C88)</f>
        <v>1</v>
      </c>
      <c r="E88" s="34">
        <f t="shared" ca="1" si="11"/>
        <v>3</v>
      </c>
      <c r="F88" s="36">
        <f ca="1">COUNTIF(INDEX(E88:INDEX($E$1:E88,IFERROR(LOOKUP(2,1/($F$1:F87=2),ROW($F$1:F87)-MIN(ROW($F$1:F87)-1)),1),),),E88)</f>
        <v>1</v>
      </c>
      <c r="G88" s="37">
        <f t="shared" ca="1" si="8"/>
        <v>2</v>
      </c>
      <c r="H88" s="37">
        <f t="shared" ca="1" si="12"/>
        <v>3</v>
      </c>
      <c r="I88" s="37">
        <f t="shared" ca="1" si="12"/>
        <v>1</v>
      </c>
      <c r="J88" s="37">
        <f t="shared" ca="1" si="12"/>
        <v>4</v>
      </c>
    </row>
    <row r="89" spans="1:10" ht="19.5" thickBot="1">
      <c r="A89" s="65">
        <f t="shared" si="10"/>
        <v>88</v>
      </c>
      <c r="B89" s="33">
        <f ca="1">Streams!B89</f>
        <v>33</v>
      </c>
      <c r="C89" s="34">
        <f ca="1">VLOOKUP(B89,Partition!$M$2:$N$38,2)</f>
        <v>4</v>
      </c>
      <c r="D89" s="35">
        <f ca="1">COUNTIF(INDEX(C89:INDEX($C$1:C89,IFERROR(LOOKUP(2,1/($D$1:D88=2),ROW($D$1:D88)-MIN(ROW($D$1:D88)-1)),1),),),C89)</f>
        <v>1</v>
      </c>
      <c r="E89" s="34">
        <f t="shared" ca="1" si="11"/>
        <v>4</v>
      </c>
      <c r="F89" s="36">
        <f ca="1">COUNTIF(INDEX(E89:INDEX($E$1:E89,IFERROR(LOOKUP(2,1/($F$1:F88=2),ROW($F$1:F88)-MIN(ROW($F$1:F88)-1)),1),),),E89)</f>
        <v>1</v>
      </c>
      <c r="G89" s="37">
        <f t="shared" ca="1" si="8"/>
        <v>1</v>
      </c>
      <c r="H89" s="37">
        <f t="shared" ca="1" si="12"/>
        <v>2</v>
      </c>
      <c r="I89" s="37">
        <f t="shared" ca="1" si="12"/>
        <v>3</v>
      </c>
      <c r="J89" s="37">
        <f t="shared" ca="1" si="12"/>
        <v>4</v>
      </c>
    </row>
    <row r="90" spans="1:10" ht="19.5" thickBot="1">
      <c r="A90" s="65">
        <f t="shared" si="10"/>
        <v>89</v>
      </c>
      <c r="B90" s="33">
        <f ca="1">Streams!B90</f>
        <v>4</v>
      </c>
      <c r="C90" s="34">
        <f ca="1">VLOOKUP(B90,Partition!$M$2:$N$38,2)</f>
        <v>1</v>
      </c>
      <c r="D90" s="35">
        <f ca="1">COUNTIF(INDEX(C90:INDEX($C$1:C90,IFERROR(LOOKUP(2,1/($D$1:D89=2),ROW($D$1:D89)-MIN(ROW($D$1:D89)-1)),1),),),C90)</f>
        <v>2</v>
      </c>
      <c r="E90" s="34">
        <f t="shared" ca="1" si="11"/>
        <v>2</v>
      </c>
      <c r="F90" s="36">
        <f ca="1">COUNTIF(INDEX(E90:INDEX($E$1:E90,IFERROR(LOOKUP(2,1/($F$1:F89=2),ROW($F$1:F89)-MIN(ROW($F$1:F89)-1)),1),),),E90)</f>
        <v>1</v>
      </c>
      <c r="G90" s="37">
        <f t="shared" ca="1" si="8"/>
        <v>4</v>
      </c>
      <c r="H90" s="37">
        <f t="shared" ca="1" si="12"/>
        <v>1</v>
      </c>
      <c r="I90" s="37">
        <f t="shared" ca="1" si="12"/>
        <v>2</v>
      </c>
      <c r="J90" s="37">
        <f t="shared" ca="1" si="12"/>
        <v>3</v>
      </c>
    </row>
    <row r="91" spans="1:10" ht="19.5" thickBot="1">
      <c r="A91" s="65">
        <f t="shared" si="10"/>
        <v>90</v>
      </c>
      <c r="B91" s="33">
        <f ca="1">Streams!B91</f>
        <v>32</v>
      </c>
      <c r="C91" s="34">
        <f ca="1">VLOOKUP(B91,Partition!$M$2:$N$38,2)</f>
        <v>4</v>
      </c>
      <c r="D91" s="35">
        <f ca="1">COUNTIF(INDEX(C91:INDEX($C$1:C91,IFERROR(LOOKUP(2,1/($D$1:D90=2),ROW($D$1:D90)-MIN(ROW($D$1:D90)-1)),1),),),C91)</f>
        <v>1</v>
      </c>
      <c r="E91" s="34">
        <f t="shared" ca="1" si="11"/>
        <v>2</v>
      </c>
      <c r="F91" s="36">
        <f ca="1">COUNTIF(INDEX(E91:INDEX($E$1:E91,IFERROR(LOOKUP(2,1/($F$1:F90=2),ROW($F$1:F90)-MIN(ROW($F$1:F90)-1)),1),),),E91)</f>
        <v>2</v>
      </c>
      <c r="G91" s="37">
        <f t="shared" ca="1" si="8"/>
        <v>1</v>
      </c>
      <c r="H91" s="37">
        <f t="shared" ca="1" si="12"/>
        <v>4</v>
      </c>
      <c r="I91" s="37">
        <f t="shared" ca="1" si="12"/>
        <v>2</v>
      </c>
      <c r="J91" s="37">
        <f t="shared" ca="1" si="12"/>
        <v>3</v>
      </c>
    </row>
    <row r="92" spans="1:10" ht="19.5" thickBot="1">
      <c r="A92" s="65">
        <f t="shared" si="10"/>
        <v>91</v>
      </c>
      <c r="B92" s="33">
        <f ca="1">Streams!B92</f>
        <v>3</v>
      </c>
      <c r="C92" s="34">
        <f ca="1">VLOOKUP(B92,Partition!$M$2:$N$38,2)</f>
        <v>1</v>
      </c>
      <c r="D92" s="35">
        <f ca="1">COUNTIF(INDEX(C92:INDEX($C$1:C92,IFERROR(LOOKUP(2,1/($D$1:D91=2),ROW($D$1:D91)-MIN(ROW($D$1:D91)-1)),1),),),C92)</f>
        <v>2</v>
      </c>
      <c r="E92" s="34">
        <f t="shared" ca="1" si="11"/>
        <v>2</v>
      </c>
      <c r="F92" s="36">
        <f ca="1">COUNTIF(INDEX(E92:INDEX($E$1:E92,IFERROR(LOOKUP(2,1/($F$1:F91=2),ROW($F$1:F91)-MIN(ROW($F$1:F91)-1)),1),),),E92)</f>
        <v>2</v>
      </c>
      <c r="G92" s="37">
        <f t="shared" ca="1" si="8"/>
        <v>4</v>
      </c>
      <c r="H92" s="37">
        <f t="shared" ca="1" si="12"/>
        <v>1</v>
      </c>
      <c r="I92" s="37">
        <f t="shared" ca="1" si="12"/>
        <v>2</v>
      </c>
      <c r="J92" s="37">
        <f t="shared" ca="1" si="12"/>
        <v>3</v>
      </c>
    </row>
    <row r="93" spans="1:10" ht="19.5" thickBot="1">
      <c r="A93" s="65">
        <f t="shared" si="10"/>
        <v>92</v>
      </c>
      <c r="B93" s="33">
        <f ca="1">Streams!B93</f>
        <v>23</v>
      </c>
      <c r="C93" s="34">
        <f ca="1">VLOOKUP(B93,Partition!$M$2:$N$38,2)</f>
        <v>3</v>
      </c>
      <c r="D93" s="35">
        <f ca="1">COUNTIF(INDEX(C93:INDEX($C$1:C93,IFERROR(LOOKUP(2,1/($D$1:D92=2),ROW($D$1:D92)-MIN(ROW($D$1:D92)-1)),1),),),C93)</f>
        <v>1</v>
      </c>
      <c r="E93" s="34">
        <f t="shared" ca="1" si="11"/>
        <v>4</v>
      </c>
      <c r="F93" s="36">
        <f ca="1">COUNTIF(INDEX(E93:INDEX($E$1:E93,IFERROR(LOOKUP(2,1/($F$1:F92=2),ROW($F$1:F92)-MIN(ROW($F$1:F92)-1)),1),),),E93)</f>
        <v>1</v>
      </c>
      <c r="G93" s="37">
        <f t="shared" ca="1" si="8"/>
        <v>1</v>
      </c>
      <c r="H93" s="37">
        <f t="shared" ca="1" si="12"/>
        <v>4</v>
      </c>
      <c r="I93" s="37">
        <f t="shared" ca="1" si="12"/>
        <v>2</v>
      </c>
      <c r="J93" s="37">
        <f t="shared" ca="1" si="12"/>
        <v>3</v>
      </c>
    </row>
    <row r="94" spans="1:10" ht="19.5" thickBot="1">
      <c r="A94" s="65">
        <f t="shared" si="10"/>
        <v>93</v>
      </c>
      <c r="B94" s="33">
        <f ca="1">Streams!B94</f>
        <v>21</v>
      </c>
      <c r="C94" s="34">
        <f ca="1">VLOOKUP(B94,Partition!$M$2:$N$38,2)</f>
        <v>3</v>
      </c>
      <c r="D94" s="35">
        <f ca="1">COUNTIF(INDEX(C94:INDEX($C$1:C94,IFERROR(LOOKUP(2,1/($D$1:D93=2),ROW($D$1:D93)-MIN(ROW($D$1:D93)-1)),1),),),C94)</f>
        <v>2</v>
      </c>
      <c r="E94" s="34">
        <f t="shared" ca="1" si="11"/>
        <v>1</v>
      </c>
      <c r="F94" s="36">
        <f ca="1">COUNTIF(INDEX(E94:INDEX($E$1:E94,IFERROR(LOOKUP(2,1/($F$1:F93=2),ROW($F$1:F93)-MIN(ROW($F$1:F93)-1)),1),),),E94)</f>
        <v>1</v>
      </c>
      <c r="G94" s="37">
        <f t="shared" ca="1" si="8"/>
        <v>3</v>
      </c>
      <c r="H94" s="37">
        <f t="shared" ca="1" si="12"/>
        <v>1</v>
      </c>
      <c r="I94" s="37">
        <f t="shared" ca="1" si="12"/>
        <v>4</v>
      </c>
      <c r="J94" s="37">
        <f t="shared" ca="1" si="12"/>
        <v>2</v>
      </c>
    </row>
    <row r="95" spans="1:10" ht="19.5" thickBot="1">
      <c r="A95" s="65">
        <f t="shared" si="10"/>
        <v>94</v>
      </c>
      <c r="B95" s="33">
        <f ca="1">Streams!B95</f>
        <v>14</v>
      </c>
      <c r="C95" s="34">
        <f ca="1">VLOOKUP(B95,Partition!$M$2:$N$38,2)</f>
        <v>2</v>
      </c>
      <c r="D95" s="35">
        <f ca="1">COUNTIF(INDEX(C95:INDEX($C$1:C95,IFERROR(LOOKUP(2,1/($D$1:D94=2),ROW($D$1:D94)-MIN(ROW($D$1:D94)-1)),1),),),C95)</f>
        <v>1</v>
      </c>
      <c r="E95" s="34">
        <f t="shared" ca="1" si="11"/>
        <v>4</v>
      </c>
      <c r="F95" s="36">
        <f ca="1">COUNTIF(INDEX(E95:INDEX($E$1:E95,IFERROR(LOOKUP(2,1/($F$1:F94=2),ROW($F$1:F94)-MIN(ROW($F$1:F94)-1)),1),),),E95)</f>
        <v>2</v>
      </c>
      <c r="G95" s="37">
        <f t="shared" ca="1" si="8"/>
        <v>3</v>
      </c>
      <c r="H95" s="37">
        <f t="shared" ca="1" si="12"/>
        <v>1</v>
      </c>
      <c r="I95" s="37">
        <f t="shared" ca="1" si="12"/>
        <v>4</v>
      </c>
      <c r="J95" s="37">
        <f t="shared" ca="1" si="12"/>
        <v>2</v>
      </c>
    </row>
    <row r="96" spans="1:10" ht="19.5" thickBot="1">
      <c r="A96" s="65">
        <f t="shared" si="10"/>
        <v>95</v>
      </c>
      <c r="B96" s="33">
        <f ca="1">Streams!B96</f>
        <v>0</v>
      </c>
      <c r="C96" s="34">
        <f ca="1">VLOOKUP(B96,Partition!$M$2:$N$38,2)</f>
        <v>0</v>
      </c>
      <c r="D96" s="35">
        <f ca="1">COUNTIF(INDEX(C96:INDEX($C$1:C96,IFERROR(LOOKUP(2,1/($D$1:D95=2),ROW($D$1:D95)-MIN(ROW($D$1:D95)-1)),1),),),C96)</f>
        <v>1</v>
      </c>
      <c r="E96" s="34" t="str">
        <f t="shared" ca="1" si="11"/>
        <v/>
      </c>
      <c r="F96" s="36">
        <f ca="1">COUNTIF(INDEX(E96:INDEX($E$1:E96,IFERROR(LOOKUP(2,1/($F$1:F95=2),ROW($F$1:F95)-MIN(ROW($F$1:F95)-1)),1),),),E96)</f>
        <v>1</v>
      </c>
      <c r="G96" s="37">
        <f t="shared" ca="1" si="8"/>
        <v>2</v>
      </c>
      <c r="H96" s="37">
        <f t="shared" ca="1" si="12"/>
        <v>3</v>
      </c>
      <c r="I96" s="37">
        <f t="shared" ca="1" si="12"/>
        <v>1</v>
      </c>
      <c r="J96" s="37">
        <f t="shared" ca="1" si="12"/>
        <v>4</v>
      </c>
    </row>
    <row r="97" spans="1:10" ht="19.5" thickBot="1">
      <c r="A97" s="65">
        <f t="shared" si="10"/>
        <v>96</v>
      </c>
      <c r="B97" s="33">
        <f ca="1">Streams!B97</f>
        <v>21</v>
      </c>
      <c r="C97" s="34">
        <f ca="1">VLOOKUP(B97,Partition!$M$2:$N$38,2)</f>
        <v>3</v>
      </c>
      <c r="D97" s="35">
        <f ca="1">COUNTIF(INDEX(C97:INDEX($C$1:C97,IFERROR(LOOKUP(2,1/($D$1:D96=2),ROW($D$1:D96)-MIN(ROW($D$1:D96)-1)),1),),),C97)</f>
        <v>2</v>
      </c>
      <c r="E97" s="34">
        <f t="shared" ca="1" si="11"/>
        <v>2</v>
      </c>
      <c r="F97" s="36">
        <f ca="1">COUNTIF(INDEX(E97:INDEX($E$1:E97,IFERROR(LOOKUP(2,1/($F$1:F96=2),ROW($F$1:F96)-MIN(ROW($F$1:F96)-1)),1),),),E97)</f>
        <v>1</v>
      </c>
      <c r="G97" s="37">
        <f t="shared" ca="1" si="8"/>
        <v>2</v>
      </c>
      <c r="H97" s="37">
        <f t="shared" ca="1" si="12"/>
        <v>3</v>
      </c>
      <c r="I97" s="37">
        <f t="shared" ca="1" si="12"/>
        <v>1</v>
      </c>
      <c r="J97" s="37">
        <f t="shared" ca="1" si="12"/>
        <v>4</v>
      </c>
    </row>
    <row r="98" spans="1:10" ht="19.5" thickBot="1">
      <c r="A98" s="65">
        <f t="shared" si="10"/>
        <v>97</v>
      </c>
      <c r="B98" s="33">
        <f ca="1">Streams!B98</f>
        <v>1</v>
      </c>
      <c r="C98" s="34">
        <f ca="1">VLOOKUP(B98,Partition!$M$2:$N$38,2)</f>
        <v>1</v>
      </c>
      <c r="D98" s="35">
        <f ca="1">COUNTIF(INDEX(C98:INDEX($C$1:C98,IFERROR(LOOKUP(2,1/($D$1:D97=2),ROW($D$1:D97)-MIN(ROW($D$1:D97)-1)),1),),),C98)</f>
        <v>1</v>
      </c>
      <c r="E98" s="34">
        <f t="shared" ca="1" si="11"/>
        <v>3</v>
      </c>
      <c r="F98" s="36">
        <f ca="1">COUNTIF(INDEX(E98:INDEX($E$1:E98,IFERROR(LOOKUP(2,1/($F$1:F97=2),ROW($F$1:F97)-MIN(ROW($F$1:F97)-1)),1),),),E98)</f>
        <v>1</v>
      </c>
      <c r="G98" s="37">
        <f t="shared" ca="1" si="8"/>
        <v>3</v>
      </c>
      <c r="H98" s="37">
        <f t="shared" ca="1" si="12"/>
        <v>2</v>
      </c>
      <c r="I98" s="37">
        <f t="shared" ca="1" si="12"/>
        <v>1</v>
      </c>
      <c r="J98" s="37">
        <f t="shared" ca="1" si="12"/>
        <v>4</v>
      </c>
    </row>
    <row r="99" spans="1:10" ht="19.5" thickBot="1">
      <c r="A99" s="65">
        <f t="shared" si="10"/>
        <v>98</v>
      </c>
      <c r="B99" s="33">
        <f ca="1">Streams!B99</f>
        <v>29</v>
      </c>
      <c r="C99" s="34">
        <f ca="1">VLOOKUP(B99,Partition!$M$2:$N$38,2)</f>
        <v>4</v>
      </c>
      <c r="D99" s="35">
        <f ca="1">COUNTIF(INDEX(C99:INDEX($C$1:C99,IFERROR(LOOKUP(2,1/($D$1:D98=2),ROW($D$1:D98)-MIN(ROW($D$1:D98)-1)),1),),),C99)</f>
        <v>1</v>
      </c>
      <c r="E99" s="34">
        <f t="shared" ca="1" si="11"/>
        <v>4</v>
      </c>
      <c r="F99" s="36">
        <f ca="1">COUNTIF(INDEX(E99:INDEX($E$1:E99,IFERROR(LOOKUP(2,1/($F$1:F98=2),ROW($F$1:F98)-MIN(ROW($F$1:F98)-1)),1),),),E99)</f>
        <v>2</v>
      </c>
      <c r="G99" s="37">
        <f t="shared" ca="1" si="8"/>
        <v>1</v>
      </c>
      <c r="H99" s="37">
        <f t="shared" ref="H99:J101" ca="1" si="13">IF(AND(G98&lt;&gt;$G99,G98&lt;&gt;G99,G98&lt;&gt;0),G98,H98)</f>
        <v>3</v>
      </c>
      <c r="I99" s="37">
        <f t="shared" ca="1" si="13"/>
        <v>2</v>
      </c>
      <c r="J99" s="37">
        <f t="shared" ca="1" si="13"/>
        <v>4</v>
      </c>
    </row>
    <row r="100" spans="1:10" ht="19.5" thickBot="1">
      <c r="A100" s="65">
        <f t="shared" si="10"/>
        <v>99</v>
      </c>
      <c r="B100" s="33">
        <f ca="1">Streams!B100</f>
        <v>14</v>
      </c>
      <c r="C100" s="34">
        <f ca="1">VLOOKUP(B100,Partition!$M$2:$N$38,2)</f>
        <v>2</v>
      </c>
      <c r="D100" s="35">
        <f ca="1">COUNTIF(INDEX(C100:INDEX($C$1:C100,IFERROR(LOOKUP(2,1/($D$1:D99=2),ROW($D$1:D99)-MIN(ROW($D$1:D99)-1)),1),),),C100)</f>
        <v>1</v>
      </c>
      <c r="E100" s="34">
        <f t="shared" ca="1" si="11"/>
        <v>4</v>
      </c>
      <c r="F100" s="36">
        <f ca="1">COUNTIF(INDEX(E100:INDEX($E$1:E100,IFERROR(LOOKUP(2,1/($F$1:F99=2),ROW($F$1:F99)-MIN(ROW($F$1:F99)-1)),1),),),E100)</f>
        <v>2</v>
      </c>
      <c r="G100" s="37">
        <f t="shared" ca="1" si="8"/>
        <v>4</v>
      </c>
      <c r="H100" s="37">
        <f t="shared" ca="1" si="13"/>
        <v>1</v>
      </c>
      <c r="I100" s="37">
        <f t="shared" ca="1" si="13"/>
        <v>3</v>
      </c>
      <c r="J100" s="37">
        <f t="shared" ca="1" si="13"/>
        <v>2</v>
      </c>
    </row>
    <row r="101" spans="1:10" ht="19.5" thickBot="1">
      <c r="A101" s="65">
        <f t="shared" si="10"/>
        <v>100</v>
      </c>
      <c r="B101" s="33">
        <f ca="1">Streams!B101</f>
        <v>36</v>
      </c>
      <c r="C101" s="34">
        <f ca="1">VLOOKUP(B101,Partition!$M$2:$N$38,2)</f>
        <v>4</v>
      </c>
      <c r="D101" s="35">
        <f ca="1">COUNTIF(INDEX(C101:INDEX($C$1:C101,IFERROR(LOOKUP(2,1/($D$1:D100=2),ROW($D$1:D100)-MIN(ROW($D$1:D100)-1)),1),),),C101)</f>
        <v>2</v>
      </c>
      <c r="E101" s="34">
        <f t="shared" ca="1" si="11"/>
        <v>2</v>
      </c>
      <c r="F101" s="36">
        <f ca="1">COUNTIF(INDEX(E101:INDEX($E$1:E101,IFERROR(LOOKUP(2,1/($F$1:F100=2),ROW($F$1:F100)-MIN(ROW($F$1:F100)-1)),1),),),E101)</f>
        <v>1</v>
      </c>
      <c r="G101" s="37">
        <f t="shared" ca="1" si="8"/>
        <v>2</v>
      </c>
      <c r="H101" s="37">
        <f t="shared" ca="1" si="13"/>
        <v>4</v>
      </c>
      <c r="I101" s="37">
        <f t="shared" ca="1" si="13"/>
        <v>1</v>
      </c>
      <c r="J101" s="37">
        <f t="shared" ca="1" si="13"/>
        <v>3</v>
      </c>
    </row>
    <row r="102" spans="1:10" ht="19.5" thickBot="1">
      <c r="A102" s="65">
        <f t="shared" si="10"/>
        <v>101</v>
      </c>
      <c r="B102" s="33">
        <f ca="1">Streams!B102</f>
        <v>22</v>
      </c>
      <c r="C102" s="34">
        <f ca="1">VLOOKUP(B102,Partition!$M$2:$N$38,2)</f>
        <v>3</v>
      </c>
      <c r="D102" s="35">
        <f ca="1">COUNTIF(INDEX(C102:INDEX($C$1:C102,IFERROR(LOOKUP(2,1/($D$1:D101=2),ROW($D$1:D101)-MIN(ROW($D$1:D101)-1)),1),),),C102)</f>
        <v>1</v>
      </c>
      <c r="E102" s="34">
        <f t="shared" ca="1" si="11"/>
        <v>4</v>
      </c>
      <c r="F102" s="36">
        <f ca="1">COUNTIF(INDEX(E102:INDEX($E$1:E102,IFERROR(LOOKUP(2,1/($F$1:F101=2),ROW($F$1:F101)-MIN(ROW($F$1:F101)-1)),1),),),E102)</f>
        <v>2</v>
      </c>
      <c r="G102" s="37">
        <f t="shared" ref="G102:G165" ca="1" si="14">IF(C101&lt;&gt;0,C101,G101)</f>
        <v>4</v>
      </c>
      <c r="H102" s="37">
        <f t="shared" ref="H102:H165" ca="1" si="15">IF(AND(G101&lt;&gt;$G102,G101&lt;&gt;G102,G101&lt;&gt;0),G101,H101)</f>
        <v>2</v>
      </c>
      <c r="I102" s="37">
        <f t="shared" ref="I102:I165" ca="1" si="16">IF(AND(H101&lt;&gt;$G102,H101&lt;&gt;H102,H101&lt;&gt;0),H101,I101)</f>
        <v>1</v>
      </c>
      <c r="J102" s="37">
        <f t="shared" ref="J102:J165" ca="1" si="17">IF(AND(I101&lt;&gt;$G102,I101&lt;&gt;I102,I101&lt;&gt;0),I101,J101)</f>
        <v>3</v>
      </c>
    </row>
    <row r="103" spans="1:10" ht="19.5" thickBot="1">
      <c r="A103" s="65">
        <f t="shared" si="10"/>
        <v>102</v>
      </c>
      <c r="B103" s="33">
        <f ca="1">Streams!B103</f>
        <v>26</v>
      </c>
      <c r="C103" s="34">
        <f ca="1">VLOOKUP(B103,Partition!$M$2:$N$38,2)</f>
        <v>3</v>
      </c>
      <c r="D103" s="35">
        <f ca="1">COUNTIF(INDEX(C103:INDEX($C$1:C103,IFERROR(LOOKUP(2,1/($D$1:D102=2),ROW($D$1:D102)-MIN(ROW($D$1:D102)-1)),1),),),C103)</f>
        <v>2</v>
      </c>
      <c r="E103" s="34">
        <f t="shared" ca="1" si="11"/>
        <v>1</v>
      </c>
      <c r="F103" s="36">
        <f ca="1">COUNTIF(INDEX(E103:INDEX($E$1:E103,IFERROR(LOOKUP(2,1/($F$1:F102=2),ROW($F$1:F102)-MIN(ROW($F$1:F102)-1)),1),),),E103)</f>
        <v>1</v>
      </c>
      <c r="G103" s="37">
        <f t="shared" ca="1" si="14"/>
        <v>3</v>
      </c>
      <c r="H103" s="37">
        <f t="shared" ca="1" si="15"/>
        <v>4</v>
      </c>
      <c r="I103" s="37">
        <f t="shared" ca="1" si="16"/>
        <v>2</v>
      </c>
      <c r="J103" s="37">
        <f t="shared" ca="1" si="17"/>
        <v>1</v>
      </c>
    </row>
    <row r="104" spans="1:10" ht="19.5" thickBot="1">
      <c r="A104" s="65">
        <f t="shared" si="10"/>
        <v>103</v>
      </c>
      <c r="B104" s="33">
        <f ca="1">Streams!B104</f>
        <v>17</v>
      </c>
      <c r="C104" s="34">
        <f ca="1">VLOOKUP(B104,Partition!$M$2:$N$38,2)</f>
        <v>2</v>
      </c>
      <c r="D104" s="35">
        <f ca="1">COUNTIF(INDEX(C104:INDEX($C$1:C104,IFERROR(LOOKUP(2,1/($D$1:D103=2),ROW($D$1:D103)-MIN(ROW($D$1:D103)-1)),1),),),C104)</f>
        <v>1</v>
      </c>
      <c r="E104" s="34">
        <f t="shared" ca="1" si="11"/>
        <v>3</v>
      </c>
      <c r="F104" s="36">
        <f ca="1">COUNTIF(INDEX(E104:INDEX($E$1:E104,IFERROR(LOOKUP(2,1/($F$1:F103=2),ROW($F$1:F103)-MIN(ROW($F$1:F103)-1)),1),),),E104)</f>
        <v>1</v>
      </c>
      <c r="G104" s="37">
        <f t="shared" ca="1" si="14"/>
        <v>3</v>
      </c>
      <c r="H104" s="37">
        <f t="shared" ca="1" si="15"/>
        <v>4</v>
      </c>
      <c r="I104" s="37">
        <f t="shared" ca="1" si="16"/>
        <v>2</v>
      </c>
      <c r="J104" s="37">
        <f t="shared" ca="1" si="17"/>
        <v>1</v>
      </c>
    </row>
    <row r="105" spans="1:10" ht="19.5" thickBot="1">
      <c r="A105" s="65">
        <f t="shared" si="10"/>
        <v>104</v>
      </c>
      <c r="B105" s="33">
        <f ca="1">Streams!B105</f>
        <v>0</v>
      </c>
      <c r="C105" s="34">
        <f ca="1">VLOOKUP(B105,Partition!$M$2:$N$38,2)</f>
        <v>0</v>
      </c>
      <c r="D105" s="35">
        <f ca="1">COUNTIF(INDEX(C105:INDEX($C$1:C105,IFERROR(LOOKUP(2,1/($D$1:D104=2),ROW($D$1:D104)-MIN(ROW($D$1:D104)-1)),1),),),C105)</f>
        <v>1</v>
      </c>
      <c r="E105" s="34" t="str">
        <f t="shared" ca="1" si="11"/>
        <v/>
      </c>
      <c r="F105" s="36">
        <f ca="1">COUNTIF(INDEX(E105:INDEX($E$1:E105,IFERROR(LOOKUP(2,1/($F$1:F104=2),ROW($F$1:F104)-MIN(ROW($F$1:F104)-1)),1),),),E105)</f>
        <v>1</v>
      </c>
      <c r="G105" s="37">
        <f t="shared" ca="1" si="14"/>
        <v>2</v>
      </c>
      <c r="H105" s="37">
        <f t="shared" ca="1" si="15"/>
        <v>3</v>
      </c>
      <c r="I105" s="37">
        <f t="shared" ca="1" si="16"/>
        <v>4</v>
      </c>
      <c r="J105" s="37">
        <f t="shared" ca="1" si="17"/>
        <v>1</v>
      </c>
    </row>
    <row r="106" spans="1:10" ht="19.5" thickBot="1">
      <c r="A106" s="65">
        <f t="shared" si="10"/>
        <v>105</v>
      </c>
      <c r="B106" s="33">
        <f ca="1">Streams!B106</f>
        <v>24</v>
      </c>
      <c r="C106" s="34">
        <f ca="1">VLOOKUP(B106,Partition!$M$2:$N$38,2)</f>
        <v>3</v>
      </c>
      <c r="D106" s="35">
        <f ca="1">COUNTIF(INDEX(C106:INDEX($C$1:C106,IFERROR(LOOKUP(2,1/($D$1:D105=2),ROW($D$1:D105)-MIN(ROW($D$1:D105)-1)),1),),),C106)</f>
        <v>2</v>
      </c>
      <c r="E106" s="34">
        <f t="shared" ca="1" si="11"/>
        <v>2</v>
      </c>
      <c r="F106" s="36">
        <f ca="1">COUNTIF(INDEX(E106:INDEX($E$1:E106,IFERROR(LOOKUP(2,1/($F$1:F105=2),ROW($F$1:F105)-MIN(ROW($F$1:F105)-1)),1),),),E106)</f>
        <v>1</v>
      </c>
      <c r="G106" s="37">
        <f t="shared" ca="1" si="14"/>
        <v>2</v>
      </c>
      <c r="H106" s="37">
        <f t="shared" ca="1" si="15"/>
        <v>3</v>
      </c>
      <c r="I106" s="37">
        <f t="shared" ca="1" si="16"/>
        <v>4</v>
      </c>
      <c r="J106" s="37">
        <f t="shared" ca="1" si="17"/>
        <v>1</v>
      </c>
    </row>
    <row r="107" spans="1:10" ht="19.5" thickBot="1">
      <c r="A107" s="65">
        <f t="shared" si="10"/>
        <v>106</v>
      </c>
      <c r="B107" s="33">
        <f ca="1">Streams!B107</f>
        <v>29</v>
      </c>
      <c r="C107" s="34">
        <f ca="1">VLOOKUP(B107,Partition!$M$2:$N$38,2)</f>
        <v>4</v>
      </c>
      <c r="D107" s="35">
        <f ca="1">COUNTIF(INDEX(C107:INDEX($C$1:C107,IFERROR(LOOKUP(2,1/($D$1:D106=2),ROW($D$1:D106)-MIN(ROW($D$1:D106)-1)),1),),),C107)</f>
        <v>1</v>
      </c>
      <c r="E107" s="34">
        <f t="shared" ca="1" si="11"/>
        <v>3</v>
      </c>
      <c r="F107" s="36">
        <f ca="1">COUNTIF(INDEX(E107:INDEX($E$1:E107,IFERROR(LOOKUP(2,1/($F$1:F106=2),ROW($F$1:F106)-MIN(ROW($F$1:F106)-1)),1),),),E107)</f>
        <v>2</v>
      </c>
      <c r="G107" s="37">
        <f t="shared" ca="1" si="14"/>
        <v>3</v>
      </c>
      <c r="H107" s="37">
        <f t="shared" ca="1" si="15"/>
        <v>2</v>
      </c>
      <c r="I107" s="37">
        <f t="shared" ca="1" si="16"/>
        <v>4</v>
      </c>
      <c r="J107" s="37">
        <f t="shared" ca="1" si="17"/>
        <v>1</v>
      </c>
    </row>
    <row r="108" spans="1:10" ht="19.5" thickBot="1">
      <c r="A108" s="65">
        <f t="shared" si="10"/>
        <v>107</v>
      </c>
      <c r="B108" s="33">
        <f ca="1">Streams!B108</f>
        <v>17</v>
      </c>
      <c r="C108" s="34">
        <f ca="1">VLOOKUP(B108,Partition!$M$2:$N$38,2)</f>
        <v>2</v>
      </c>
      <c r="D108" s="35">
        <f ca="1">COUNTIF(INDEX(C108:INDEX($C$1:C108,IFERROR(LOOKUP(2,1/($D$1:D107=2),ROW($D$1:D107)-MIN(ROW($D$1:D107)-1)),1),),),C108)</f>
        <v>1</v>
      </c>
      <c r="E108" s="34">
        <f t="shared" ca="1" si="11"/>
        <v>3</v>
      </c>
      <c r="F108" s="36">
        <f ca="1">COUNTIF(INDEX(E108:INDEX($E$1:E108,IFERROR(LOOKUP(2,1/($F$1:F107=2),ROW($F$1:F107)-MIN(ROW($F$1:F107)-1)),1),),),E108)</f>
        <v>2</v>
      </c>
      <c r="G108" s="37">
        <f t="shared" ca="1" si="14"/>
        <v>4</v>
      </c>
      <c r="H108" s="37">
        <f t="shared" ca="1" si="15"/>
        <v>3</v>
      </c>
      <c r="I108" s="37">
        <f t="shared" ca="1" si="16"/>
        <v>2</v>
      </c>
      <c r="J108" s="37">
        <f t="shared" ca="1" si="17"/>
        <v>1</v>
      </c>
    </row>
    <row r="109" spans="1:10" ht="19.5" thickBot="1">
      <c r="A109" s="65">
        <f t="shared" si="10"/>
        <v>108</v>
      </c>
      <c r="B109" s="33">
        <f ca="1">Streams!B109</f>
        <v>31</v>
      </c>
      <c r="C109" s="34">
        <f ca="1">VLOOKUP(B109,Partition!$M$2:$N$38,2)</f>
        <v>4</v>
      </c>
      <c r="D109" s="35">
        <f ca="1">COUNTIF(INDEX(C109:INDEX($C$1:C109,IFERROR(LOOKUP(2,1/($D$1:D108=2),ROW($D$1:D108)-MIN(ROW($D$1:D108)-1)),1),),),C109)</f>
        <v>2</v>
      </c>
      <c r="E109" s="34">
        <f t="shared" ca="1" si="11"/>
        <v>2</v>
      </c>
      <c r="F109" s="36">
        <f ca="1">COUNTIF(INDEX(E109:INDEX($E$1:E109,IFERROR(LOOKUP(2,1/($F$1:F108=2),ROW($F$1:F108)-MIN(ROW($F$1:F108)-1)),1),),),E109)</f>
        <v>1</v>
      </c>
      <c r="G109" s="37">
        <f t="shared" ca="1" si="14"/>
        <v>2</v>
      </c>
      <c r="H109" s="37">
        <f t="shared" ca="1" si="15"/>
        <v>4</v>
      </c>
      <c r="I109" s="37">
        <f t="shared" ca="1" si="16"/>
        <v>3</v>
      </c>
      <c r="J109" s="37">
        <f t="shared" ca="1" si="17"/>
        <v>1</v>
      </c>
    </row>
    <row r="110" spans="1:10" ht="19.5" thickBot="1">
      <c r="A110" s="65">
        <f t="shared" si="10"/>
        <v>109</v>
      </c>
      <c r="B110" s="33">
        <f ca="1">Streams!B110</f>
        <v>13</v>
      </c>
      <c r="C110" s="34">
        <f ca="1">VLOOKUP(B110,Partition!$M$2:$N$38,2)</f>
        <v>2</v>
      </c>
      <c r="D110" s="35">
        <f ca="1">COUNTIF(INDEX(C110:INDEX($C$1:C110,IFERROR(LOOKUP(2,1/($D$1:D109=2),ROW($D$1:D109)-MIN(ROW($D$1:D109)-1)),1),),),C110)</f>
        <v>1</v>
      </c>
      <c r="E110" s="34">
        <f t="shared" ca="1" si="11"/>
        <v>2</v>
      </c>
      <c r="F110" s="36">
        <f ca="1">COUNTIF(INDEX(E110:INDEX($E$1:E110,IFERROR(LOOKUP(2,1/($F$1:F109=2),ROW($F$1:F109)-MIN(ROW($F$1:F109)-1)),1),),),E110)</f>
        <v>2</v>
      </c>
      <c r="G110" s="37">
        <f t="shared" ca="1" si="14"/>
        <v>4</v>
      </c>
      <c r="H110" s="37">
        <f t="shared" ca="1" si="15"/>
        <v>2</v>
      </c>
      <c r="I110" s="37">
        <f t="shared" ca="1" si="16"/>
        <v>3</v>
      </c>
      <c r="J110" s="37">
        <f t="shared" ca="1" si="17"/>
        <v>1</v>
      </c>
    </row>
    <row r="111" spans="1:10" ht="19.5" thickBot="1">
      <c r="A111" s="65">
        <f t="shared" si="10"/>
        <v>110</v>
      </c>
      <c r="B111" s="33">
        <f ca="1">Streams!B111</f>
        <v>15</v>
      </c>
      <c r="C111" s="34">
        <f ca="1">VLOOKUP(B111,Partition!$M$2:$N$38,2)</f>
        <v>2</v>
      </c>
      <c r="D111" s="35">
        <f ca="1">COUNTIF(INDEX(C111:INDEX($C$1:C111,IFERROR(LOOKUP(2,1/($D$1:D110=2),ROW($D$1:D110)-MIN(ROW($D$1:D110)-1)),1),),),C111)</f>
        <v>2</v>
      </c>
      <c r="E111" s="34">
        <f t="shared" ca="1" si="11"/>
        <v>1</v>
      </c>
      <c r="F111" s="36">
        <f ca="1">COUNTIF(INDEX(E111:INDEX($E$1:E111,IFERROR(LOOKUP(2,1/($F$1:F110=2),ROW($F$1:F110)-MIN(ROW($F$1:F110)-1)),1),),),E111)</f>
        <v>1</v>
      </c>
      <c r="G111" s="37">
        <f t="shared" ca="1" si="14"/>
        <v>2</v>
      </c>
      <c r="H111" s="37">
        <f t="shared" ca="1" si="15"/>
        <v>4</v>
      </c>
      <c r="I111" s="37">
        <f t="shared" ca="1" si="16"/>
        <v>3</v>
      </c>
      <c r="J111" s="37">
        <f t="shared" ca="1" si="17"/>
        <v>1</v>
      </c>
    </row>
    <row r="112" spans="1:10" ht="19.5" thickBot="1">
      <c r="A112" s="65">
        <f t="shared" si="10"/>
        <v>111</v>
      </c>
      <c r="B112" s="33">
        <f ca="1">Streams!B112</f>
        <v>12</v>
      </c>
      <c r="C112" s="34">
        <f ca="1">VLOOKUP(B112,Partition!$M$2:$N$38,2)</f>
        <v>2</v>
      </c>
      <c r="D112" s="35">
        <f ca="1">COUNTIF(INDEX(C112:INDEX($C$1:C112,IFERROR(LOOKUP(2,1/($D$1:D111=2),ROW($D$1:D111)-MIN(ROW($D$1:D111)-1)),1),),),C112)</f>
        <v>2</v>
      </c>
      <c r="E112" s="34">
        <f t="shared" ca="1" si="11"/>
        <v>1</v>
      </c>
      <c r="F112" s="36">
        <f ca="1">COUNTIF(INDEX(E112:INDEX($E$1:E112,IFERROR(LOOKUP(2,1/($F$1:F111=2),ROW($F$1:F111)-MIN(ROW($F$1:F111)-1)),1),),),E112)</f>
        <v>2</v>
      </c>
      <c r="G112" s="37">
        <f t="shared" ca="1" si="14"/>
        <v>2</v>
      </c>
      <c r="H112" s="37">
        <f t="shared" ca="1" si="15"/>
        <v>4</v>
      </c>
      <c r="I112" s="37">
        <f t="shared" ca="1" si="16"/>
        <v>3</v>
      </c>
      <c r="J112" s="37">
        <f t="shared" ca="1" si="17"/>
        <v>1</v>
      </c>
    </row>
    <row r="113" spans="1:10" ht="19.5" thickBot="1">
      <c r="A113" s="65">
        <f t="shared" si="10"/>
        <v>112</v>
      </c>
      <c r="B113" s="33">
        <f ca="1">Streams!B113</f>
        <v>32</v>
      </c>
      <c r="C113" s="34">
        <f ca="1">VLOOKUP(B113,Partition!$M$2:$N$38,2)</f>
        <v>4</v>
      </c>
      <c r="D113" s="35">
        <f ca="1">COUNTIF(INDEX(C113:INDEX($C$1:C113,IFERROR(LOOKUP(2,1/($D$1:D112=2),ROW($D$1:D112)-MIN(ROW($D$1:D112)-1)),1),),),C113)</f>
        <v>1</v>
      </c>
      <c r="E113" s="34">
        <f t="shared" ca="1" si="11"/>
        <v>2</v>
      </c>
      <c r="F113" s="36">
        <f ca="1">COUNTIF(INDEX(E113:INDEX($E$1:E113,IFERROR(LOOKUP(2,1/($F$1:F112=2),ROW($F$1:F112)-MIN(ROW($F$1:F112)-1)),1),),),E113)</f>
        <v>1</v>
      </c>
      <c r="G113" s="37">
        <f t="shared" ca="1" si="14"/>
        <v>2</v>
      </c>
      <c r="H113" s="37">
        <f t="shared" ca="1" si="15"/>
        <v>4</v>
      </c>
      <c r="I113" s="37">
        <f t="shared" ca="1" si="16"/>
        <v>3</v>
      </c>
      <c r="J113" s="37">
        <f t="shared" ca="1" si="17"/>
        <v>1</v>
      </c>
    </row>
    <row r="114" spans="1:10" ht="19.5" thickBot="1">
      <c r="A114" s="65">
        <f t="shared" si="10"/>
        <v>113</v>
      </c>
      <c r="B114" s="33">
        <f ca="1">Streams!B114</f>
        <v>18</v>
      </c>
      <c r="C114" s="34">
        <f ca="1">VLOOKUP(B114,Partition!$M$2:$N$38,2)</f>
        <v>2</v>
      </c>
      <c r="D114" s="35">
        <f ca="1">COUNTIF(INDEX(C114:INDEX($C$1:C114,IFERROR(LOOKUP(2,1/($D$1:D113=2),ROW($D$1:D113)-MIN(ROW($D$1:D113)-1)),1),),),C114)</f>
        <v>2</v>
      </c>
      <c r="E114" s="34">
        <f t="shared" ca="1" si="11"/>
        <v>2</v>
      </c>
      <c r="F114" s="36">
        <f ca="1">COUNTIF(INDEX(E114:INDEX($E$1:E114,IFERROR(LOOKUP(2,1/($F$1:F113=2),ROW($F$1:F113)-MIN(ROW($F$1:F113)-1)),1),),),E114)</f>
        <v>2</v>
      </c>
      <c r="G114" s="37">
        <f t="shared" ca="1" si="14"/>
        <v>4</v>
      </c>
      <c r="H114" s="37">
        <f t="shared" ca="1" si="15"/>
        <v>2</v>
      </c>
      <c r="I114" s="37">
        <f t="shared" ca="1" si="16"/>
        <v>3</v>
      </c>
      <c r="J114" s="37">
        <f t="shared" ca="1" si="17"/>
        <v>1</v>
      </c>
    </row>
    <row r="115" spans="1:10" ht="19.5" thickBot="1">
      <c r="A115" s="65">
        <f t="shared" si="10"/>
        <v>114</v>
      </c>
      <c r="B115" s="33">
        <f ca="1">Streams!B115</f>
        <v>9</v>
      </c>
      <c r="C115" s="34">
        <f ca="1">VLOOKUP(B115,Partition!$M$2:$N$38,2)</f>
        <v>1</v>
      </c>
      <c r="D115" s="35">
        <f ca="1">COUNTIF(INDEX(C115:INDEX($C$1:C115,IFERROR(LOOKUP(2,1/($D$1:D114=2),ROW($D$1:D114)-MIN(ROW($D$1:D114)-1)),1),),),C115)</f>
        <v>1</v>
      </c>
      <c r="E115" s="34">
        <f t="shared" ca="1" si="11"/>
        <v>4</v>
      </c>
      <c r="F115" s="36">
        <f ca="1">COUNTIF(INDEX(E115:INDEX($E$1:E115,IFERROR(LOOKUP(2,1/($F$1:F114=2),ROW($F$1:F114)-MIN(ROW($F$1:F114)-1)),1),),),E115)</f>
        <v>1</v>
      </c>
      <c r="G115" s="37">
        <f t="shared" ca="1" si="14"/>
        <v>2</v>
      </c>
      <c r="H115" s="37">
        <f t="shared" ca="1" si="15"/>
        <v>4</v>
      </c>
      <c r="I115" s="37">
        <f t="shared" ca="1" si="16"/>
        <v>3</v>
      </c>
      <c r="J115" s="37">
        <f t="shared" ca="1" si="17"/>
        <v>1</v>
      </c>
    </row>
    <row r="116" spans="1:10" ht="19.5" thickBot="1">
      <c r="A116" s="65">
        <f t="shared" si="10"/>
        <v>115</v>
      </c>
      <c r="B116" s="33">
        <f ca="1">Streams!B116</f>
        <v>18</v>
      </c>
      <c r="C116" s="34">
        <f ca="1">VLOOKUP(B116,Partition!$M$2:$N$38,2)</f>
        <v>2</v>
      </c>
      <c r="D116" s="35">
        <f ca="1">COUNTIF(INDEX(C116:INDEX($C$1:C116,IFERROR(LOOKUP(2,1/($D$1:D115=2),ROW($D$1:D115)-MIN(ROW($D$1:D115)-1)),1),),),C116)</f>
        <v>2</v>
      </c>
      <c r="E116" s="34">
        <f t="shared" ca="1" si="11"/>
        <v>2</v>
      </c>
      <c r="F116" s="36">
        <f ca="1">COUNTIF(INDEX(E116:INDEX($E$1:E116,IFERROR(LOOKUP(2,1/($F$1:F115=2),ROW($F$1:F115)-MIN(ROW($F$1:F115)-1)),1),),),E116)</f>
        <v>2</v>
      </c>
      <c r="G116" s="37">
        <f t="shared" ca="1" si="14"/>
        <v>1</v>
      </c>
      <c r="H116" s="37">
        <f t="shared" ca="1" si="15"/>
        <v>2</v>
      </c>
      <c r="I116" s="37">
        <f t="shared" ca="1" si="16"/>
        <v>4</v>
      </c>
      <c r="J116" s="37">
        <f t="shared" ca="1" si="17"/>
        <v>3</v>
      </c>
    </row>
    <row r="117" spans="1:10" ht="19.5" thickBot="1">
      <c r="A117" s="65">
        <f t="shared" si="10"/>
        <v>116</v>
      </c>
      <c r="B117" s="33">
        <f ca="1">Streams!B117</f>
        <v>26</v>
      </c>
      <c r="C117" s="34">
        <f ca="1">VLOOKUP(B117,Partition!$M$2:$N$38,2)</f>
        <v>3</v>
      </c>
      <c r="D117" s="35">
        <f ca="1">COUNTIF(INDEX(C117:INDEX($C$1:C117,IFERROR(LOOKUP(2,1/($D$1:D116=2),ROW($D$1:D116)-MIN(ROW($D$1:D116)-1)),1),),),C117)</f>
        <v>1</v>
      </c>
      <c r="E117" s="34">
        <f t="shared" ca="1" si="11"/>
        <v>4</v>
      </c>
      <c r="F117" s="36">
        <f ca="1">COUNTIF(INDEX(E117:INDEX($E$1:E117,IFERROR(LOOKUP(2,1/($F$1:F116=2),ROW($F$1:F116)-MIN(ROW($F$1:F116)-1)),1),),),E117)</f>
        <v>1</v>
      </c>
      <c r="G117" s="37">
        <f t="shared" ca="1" si="14"/>
        <v>2</v>
      </c>
      <c r="H117" s="37">
        <f t="shared" ca="1" si="15"/>
        <v>1</v>
      </c>
      <c r="I117" s="37">
        <f t="shared" ca="1" si="16"/>
        <v>4</v>
      </c>
      <c r="J117" s="37">
        <f t="shared" ca="1" si="17"/>
        <v>3</v>
      </c>
    </row>
    <row r="118" spans="1:10" ht="19.5" thickBot="1">
      <c r="A118" s="65">
        <f t="shared" si="10"/>
        <v>117</v>
      </c>
      <c r="B118" s="33">
        <f ca="1">Streams!B118</f>
        <v>3</v>
      </c>
      <c r="C118" s="34">
        <f ca="1">VLOOKUP(B118,Partition!$M$2:$N$38,2)</f>
        <v>1</v>
      </c>
      <c r="D118" s="35">
        <f ca="1">COUNTIF(INDEX(C118:INDEX($C$1:C118,IFERROR(LOOKUP(2,1/($D$1:D117=2),ROW($D$1:D117)-MIN(ROW($D$1:D117)-1)),1),),),C118)</f>
        <v>1</v>
      </c>
      <c r="E118" s="34">
        <f t="shared" ca="1" si="11"/>
        <v>3</v>
      </c>
      <c r="F118" s="36">
        <f ca="1">COUNTIF(INDEX(E118:INDEX($E$1:E118,IFERROR(LOOKUP(2,1/($F$1:F117=2),ROW($F$1:F117)-MIN(ROW($F$1:F117)-1)),1),),),E118)</f>
        <v>1</v>
      </c>
      <c r="G118" s="37">
        <f t="shared" ca="1" si="14"/>
        <v>3</v>
      </c>
      <c r="H118" s="37">
        <f t="shared" ca="1" si="15"/>
        <v>2</v>
      </c>
      <c r="I118" s="37">
        <f t="shared" ca="1" si="16"/>
        <v>1</v>
      </c>
      <c r="J118" s="37">
        <f t="shared" ca="1" si="17"/>
        <v>4</v>
      </c>
    </row>
    <row r="119" spans="1:10" ht="19.5" thickBot="1">
      <c r="A119" s="65">
        <f t="shared" si="10"/>
        <v>118</v>
      </c>
      <c r="B119" s="33">
        <f ca="1">Streams!B119</f>
        <v>29</v>
      </c>
      <c r="C119" s="34">
        <f ca="1">VLOOKUP(B119,Partition!$M$2:$N$38,2)</f>
        <v>4</v>
      </c>
      <c r="D119" s="35">
        <f ca="1">COUNTIF(INDEX(C119:INDEX($C$1:C119,IFERROR(LOOKUP(2,1/($D$1:D118=2),ROW($D$1:D118)-MIN(ROW($D$1:D118)-1)),1),),),C119)</f>
        <v>1</v>
      </c>
      <c r="E119" s="34">
        <f t="shared" ca="1" si="11"/>
        <v>4</v>
      </c>
      <c r="F119" s="36">
        <f ca="1">COUNTIF(INDEX(E119:INDEX($E$1:E119,IFERROR(LOOKUP(2,1/($F$1:F118=2),ROW($F$1:F118)-MIN(ROW($F$1:F118)-1)),1),),),E119)</f>
        <v>2</v>
      </c>
      <c r="G119" s="37">
        <f t="shared" ca="1" si="14"/>
        <v>1</v>
      </c>
      <c r="H119" s="37">
        <f t="shared" ca="1" si="15"/>
        <v>3</v>
      </c>
      <c r="I119" s="37">
        <f t="shared" ca="1" si="16"/>
        <v>2</v>
      </c>
      <c r="J119" s="37">
        <f t="shared" ca="1" si="17"/>
        <v>4</v>
      </c>
    </row>
    <row r="120" spans="1:10" ht="19.5" thickBot="1">
      <c r="A120" s="65">
        <f t="shared" si="10"/>
        <v>119</v>
      </c>
      <c r="B120" s="33">
        <f ca="1">Streams!B120</f>
        <v>17</v>
      </c>
      <c r="C120" s="34">
        <f ca="1">VLOOKUP(B120,Partition!$M$2:$N$38,2)</f>
        <v>2</v>
      </c>
      <c r="D120" s="35">
        <f ca="1">COUNTIF(INDEX(C120:INDEX($C$1:C120,IFERROR(LOOKUP(2,1/($D$1:D119=2),ROW($D$1:D119)-MIN(ROW($D$1:D119)-1)),1),),),C120)</f>
        <v>2</v>
      </c>
      <c r="E120" s="34">
        <f t="shared" ca="1" si="11"/>
        <v>4</v>
      </c>
      <c r="F120" s="36">
        <f ca="1">COUNTIF(INDEX(E120:INDEX($E$1:E120,IFERROR(LOOKUP(2,1/($F$1:F119=2),ROW($F$1:F119)-MIN(ROW($F$1:F119)-1)),1),),),E120)</f>
        <v>2</v>
      </c>
      <c r="G120" s="37">
        <f t="shared" ca="1" si="14"/>
        <v>4</v>
      </c>
      <c r="H120" s="37">
        <f t="shared" ca="1" si="15"/>
        <v>1</v>
      </c>
      <c r="I120" s="37">
        <f t="shared" ca="1" si="16"/>
        <v>3</v>
      </c>
      <c r="J120" s="37">
        <f t="shared" ca="1" si="17"/>
        <v>2</v>
      </c>
    </row>
    <row r="121" spans="1:10" ht="19.5" thickBot="1">
      <c r="A121" s="65">
        <f t="shared" si="10"/>
        <v>120</v>
      </c>
      <c r="B121" s="33">
        <f ca="1">Streams!B121</f>
        <v>20</v>
      </c>
      <c r="C121" s="34">
        <f ca="1">VLOOKUP(B121,Partition!$M$2:$N$38,2)</f>
        <v>3</v>
      </c>
      <c r="D121" s="35">
        <f ca="1">COUNTIF(INDEX(C121:INDEX($C$1:C121,IFERROR(LOOKUP(2,1/($D$1:D120=2),ROW($D$1:D120)-MIN(ROW($D$1:D120)-1)),1),),),C121)</f>
        <v>1</v>
      </c>
      <c r="E121" s="34">
        <f t="shared" ca="1" si="11"/>
        <v>4</v>
      </c>
      <c r="F121" s="36">
        <f ca="1">COUNTIF(INDEX(E121:INDEX($E$1:E121,IFERROR(LOOKUP(2,1/($F$1:F120=2),ROW($F$1:F120)-MIN(ROW($F$1:F120)-1)),1),),),E121)</f>
        <v>2</v>
      </c>
      <c r="G121" s="37">
        <f t="shared" ca="1" si="14"/>
        <v>2</v>
      </c>
      <c r="H121" s="37">
        <f t="shared" ca="1" si="15"/>
        <v>4</v>
      </c>
      <c r="I121" s="37">
        <f t="shared" ca="1" si="16"/>
        <v>1</v>
      </c>
      <c r="J121" s="37">
        <f t="shared" ca="1" si="17"/>
        <v>3</v>
      </c>
    </row>
    <row r="122" spans="1:10" ht="19.5" thickBot="1">
      <c r="A122" s="65">
        <f t="shared" si="10"/>
        <v>121</v>
      </c>
      <c r="B122" s="33">
        <f ca="1">Streams!B122</f>
        <v>2</v>
      </c>
      <c r="C122" s="34">
        <f ca="1">VLOOKUP(B122,Partition!$M$2:$N$38,2)</f>
        <v>1</v>
      </c>
      <c r="D122" s="35">
        <f ca="1">COUNTIF(INDEX(C122:INDEX($C$1:C122,IFERROR(LOOKUP(2,1/($D$1:D121=2),ROW($D$1:D121)-MIN(ROW($D$1:D121)-1)),1),),),C122)</f>
        <v>1</v>
      </c>
      <c r="E122" s="34">
        <f t="shared" ca="1" si="11"/>
        <v>4</v>
      </c>
      <c r="F122" s="36">
        <f ca="1">COUNTIF(INDEX(E122:INDEX($E$1:E122,IFERROR(LOOKUP(2,1/($F$1:F121=2),ROW($F$1:F121)-MIN(ROW($F$1:F121)-1)),1),),),E122)</f>
        <v>2</v>
      </c>
      <c r="G122" s="37">
        <f t="shared" ca="1" si="14"/>
        <v>3</v>
      </c>
      <c r="H122" s="37">
        <f t="shared" ca="1" si="15"/>
        <v>2</v>
      </c>
      <c r="I122" s="37">
        <f t="shared" ca="1" si="16"/>
        <v>4</v>
      </c>
      <c r="J122" s="37">
        <f t="shared" ca="1" si="17"/>
        <v>1</v>
      </c>
    </row>
    <row r="123" spans="1:10" ht="19.5" thickBot="1">
      <c r="A123" s="65">
        <f t="shared" si="10"/>
        <v>122</v>
      </c>
      <c r="B123" s="33">
        <f ca="1">Streams!B123</f>
        <v>2</v>
      </c>
      <c r="C123" s="34">
        <f ca="1">VLOOKUP(B123,Partition!$M$2:$N$38,2)</f>
        <v>1</v>
      </c>
      <c r="D123" s="35">
        <f ca="1">COUNTIF(INDEX(C123:INDEX($C$1:C123,IFERROR(LOOKUP(2,1/($D$1:D122=2),ROW($D$1:D122)-MIN(ROW($D$1:D122)-1)),1),),),C123)</f>
        <v>2</v>
      </c>
      <c r="E123" s="34">
        <f t="shared" ca="1" si="11"/>
        <v>1</v>
      </c>
      <c r="F123" s="36">
        <f ca="1">COUNTIF(INDEX(E123:INDEX($E$1:E123,IFERROR(LOOKUP(2,1/($F$1:F122=2),ROW($F$1:F122)-MIN(ROW($F$1:F122)-1)),1),),),E123)</f>
        <v>1</v>
      </c>
      <c r="G123" s="37">
        <f t="shared" ca="1" si="14"/>
        <v>1</v>
      </c>
      <c r="H123" s="37">
        <f t="shared" ca="1" si="15"/>
        <v>3</v>
      </c>
      <c r="I123" s="37">
        <f t="shared" ca="1" si="16"/>
        <v>2</v>
      </c>
      <c r="J123" s="37">
        <f t="shared" ca="1" si="17"/>
        <v>4</v>
      </c>
    </row>
    <row r="124" spans="1:10" ht="19.5" thickBot="1">
      <c r="A124" s="65">
        <f t="shared" si="10"/>
        <v>123</v>
      </c>
      <c r="B124" s="33">
        <f ca="1">Streams!B124</f>
        <v>36</v>
      </c>
      <c r="C124" s="34">
        <f ca="1">VLOOKUP(B124,Partition!$M$2:$N$38,2)</f>
        <v>4</v>
      </c>
      <c r="D124" s="35">
        <f ca="1">COUNTIF(INDEX(C124:INDEX($C$1:C124,IFERROR(LOOKUP(2,1/($D$1:D123=2),ROW($D$1:D123)-MIN(ROW($D$1:D123)-1)),1),),),C124)</f>
        <v>1</v>
      </c>
      <c r="E124" s="34">
        <f t="shared" ca="1" si="11"/>
        <v>4</v>
      </c>
      <c r="F124" s="36">
        <f ca="1">COUNTIF(INDEX(E124:INDEX($E$1:E124,IFERROR(LOOKUP(2,1/($F$1:F123=2),ROW($F$1:F123)-MIN(ROW($F$1:F123)-1)),1),),),E124)</f>
        <v>2</v>
      </c>
      <c r="G124" s="37">
        <f t="shared" ca="1" si="14"/>
        <v>1</v>
      </c>
      <c r="H124" s="37">
        <f t="shared" ca="1" si="15"/>
        <v>3</v>
      </c>
      <c r="I124" s="37">
        <f t="shared" ca="1" si="16"/>
        <v>2</v>
      </c>
      <c r="J124" s="37">
        <f t="shared" ca="1" si="17"/>
        <v>4</v>
      </c>
    </row>
    <row r="125" spans="1:10" ht="19.5" thickBot="1">
      <c r="A125" s="65">
        <f t="shared" si="10"/>
        <v>124</v>
      </c>
      <c r="B125" s="33">
        <f ca="1">Streams!B125</f>
        <v>1</v>
      </c>
      <c r="C125" s="34">
        <f ca="1">VLOOKUP(B125,Partition!$M$2:$N$38,2)</f>
        <v>1</v>
      </c>
      <c r="D125" s="35">
        <f ca="1">COUNTIF(INDEX(C125:INDEX($C$1:C125,IFERROR(LOOKUP(2,1/($D$1:D124=2),ROW($D$1:D124)-MIN(ROW($D$1:D124)-1)),1),),),C125)</f>
        <v>2</v>
      </c>
      <c r="E125" s="34">
        <f t="shared" ca="1" si="11"/>
        <v>2</v>
      </c>
      <c r="F125" s="36">
        <f ca="1">COUNTIF(INDEX(E125:INDEX($E$1:E125,IFERROR(LOOKUP(2,1/($F$1:F124=2),ROW($F$1:F124)-MIN(ROW($F$1:F124)-1)),1),),),E125)</f>
        <v>1</v>
      </c>
      <c r="G125" s="37">
        <f t="shared" ca="1" si="14"/>
        <v>4</v>
      </c>
      <c r="H125" s="37">
        <f t="shared" ca="1" si="15"/>
        <v>1</v>
      </c>
      <c r="I125" s="37">
        <f t="shared" ca="1" si="16"/>
        <v>3</v>
      </c>
      <c r="J125" s="37">
        <f t="shared" ca="1" si="17"/>
        <v>2</v>
      </c>
    </row>
    <row r="126" spans="1:10" ht="19.5" thickBot="1">
      <c r="A126" s="65">
        <f t="shared" si="10"/>
        <v>125</v>
      </c>
      <c r="B126" s="33">
        <f ca="1">Streams!B126</f>
        <v>11</v>
      </c>
      <c r="C126" s="34">
        <f ca="1">VLOOKUP(B126,Partition!$M$2:$N$38,2)</f>
        <v>2</v>
      </c>
      <c r="D126" s="35">
        <f ca="1">COUNTIF(INDEX(C126:INDEX($C$1:C126,IFERROR(LOOKUP(2,1/($D$1:D125=2),ROW($D$1:D125)-MIN(ROW($D$1:D125)-1)),1),),),C126)</f>
        <v>1</v>
      </c>
      <c r="E126" s="34">
        <f t="shared" ca="1" si="11"/>
        <v>4</v>
      </c>
      <c r="F126" s="36">
        <f ca="1">COUNTIF(INDEX(E126:INDEX($E$1:E126,IFERROR(LOOKUP(2,1/($F$1:F125=2),ROW($F$1:F125)-MIN(ROW($F$1:F125)-1)),1),),),E126)</f>
        <v>2</v>
      </c>
      <c r="G126" s="37">
        <f t="shared" ca="1" si="14"/>
        <v>1</v>
      </c>
      <c r="H126" s="37">
        <f t="shared" ca="1" si="15"/>
        <v>4</v>
      </c>
      <c r="I126" s="37">
        <f t="shared" ca="1" si="16"/>
        <v>3</v>
      </c>
      <c r="J126" s="37">
        <f t="shared" ca="1" si="17"/>
        <v>2</v>
      </c>
    </row>
    <row r="127" spans="1:10" ht="19.5" thickBot="1">
      <c r="A127" s="65">
        <f t="shared" si="10"/>
        <v>126</v>
      </c>
      <c r="B127" s="33">
        <f ca="1">Streams!B127</f>
        <v>27</v>
      </c>
      <c r="C127" s="34">
        <f ca="1">VLOOKUP(B127,Partition!$M$2:$N$38,2)</f>
        <v>3</v>
      </c>
      <c r="D127" s="35">
        <f ca="1">COUNTIF(INDEX(C127:INDEX($C$1:C127,IFERROR(LOOKUP(2,1/($D$1:D126=2),ROW($D$1:D126)-MIN(ROW($D$1:D126)-1)),1),),),C127)</f>
        <v>1</v>
      </c>
      <c r="E127" s="34">
        <f t="shared" ca="1" si="11"/>
        <v>4</v>
      </c>
      <c r="F127" s="36">
        <f ca="1">COUNTIF(INDEX(E127:INDEX($E$1:E127,IFERROR(LOOKUP(2,1/($F$1:F126=2),ROW($F$1:F126)-MIN(ROW($F$1:F126)-1)),1),),),E127)</f>
        <v>2</v>
      </c>
      <c r="G127" s="37">
        <f t="shared" ca="1" si="14"/>
        <v>2</v>
      </c>
      <c r="H127" s="37">
        <f t="shared" ca="1" si="15"/>
        <v>1</v>
      </c>
      <c r="I127" s="37">
        <f t="shared" ca="1" si="16"/>
        <v>4</v>
      </c>
      <c r="J127" s="37">
        <f t="shared" ca="1" si="17"/>
        <v>3</v>
      </c>
    </row>
    <row r="128" spans="1:10" ht="19.5" thickBot="1">
      <c r="A128" s="65">
        <f t="shared" si="10"/>
        <v>127</v>
      </c>
      <c r="B128" s="33">
        <f ca="1">Streams!B128</f>
        <v>13</v>
      </c>
      <c r="C128" s="34">
        <f ca="1">VLOOKUP(B128,Partition!$M$2:$N$38,2)</f>
        <v>2</v>
      </c>
      <c r="D128" s="35">
        <f ca="1">COUNTIF(INDEX(C128:INDEX($C$1:C128,IFERROR(LOOKUP(2,1/($D$1:D127=2),ROW($D$1:D127)-MIN(ROW($D$1:D127)-1)),1),),),C128)</f>
        <v>2</v>
      </c>
      <c r="E128" s="34">
        <f t="shared" ca="1" si="11"/>
        <v>2</v>
      </c>
      <c r="F128" s="36">
        <f ca="1">COUNTIF(INDEX(E128:INDEX($E$1:E128,IFERROR(LOOKUP(2,1/($F$1:F127=2),ROW($F$1:F127)-MIN(ROW($F$1:F127)-1)),1),),),E128)</f>
        <v>1</v>
      </c>
      <c r="G128" s="37">
        <f t="shared" ca="1" si="14"/>
        <v>3</v>
      </c>
      <c r="H128" s="37">
        <f t="shared" ca="1" si="15"/>
        <v>2</v>
      </c>
      <c r="I128" s="37">
        <f t="shared" ca="1" si="16"/>
        <v>1</v>
      </c>
      <c r="J128" s="37">
        <f t="shared" ca="1" si="17"/>
        <v>4</v>
      </c>
    </row>
    <row r="129" spans="1:10" ht="19.5" thickBot="1">
      <c r="A129" s="65">
        <f t="shared" si="10"/>
        <v>128</v>
      </c>
      <c r="B129" s="33">
        <f ca="1">Streams!B129</f>
        <v>27</v>
      </c>
      <c r="C129" s="34">
        <f ca="1">VLOOKUP(B129,Partition!$M$2:$N$38,2)</f>
        <v>3</v>
      </c>
      <c r="D129" s="35">
        <f ca="1">COUNTIF(INDEX(C129:INDEX($C$1:C129,IFERROR(LOOKUP(2,1/($D$1:D128=2),ROW($D$1:D128)-MIN(ROW($D$1:D128)-1)),1),),),C129)</f>
        <v>1</v>
      </c>
      <c r="E129" s="34">
        <f t="shared" ca="1" si="11"/>
        <v>2</v>
      </c>
      <c r="F129" s="36">
        <f ca="1">COUNTIF(INDEX(E129:INDEX($E$1:E129,IFERROR(LOOKUP(2,1/($F$1:F128=2),ROW($F$1:F128)-MIN(ROW($F$1:F128)-1)),1),),),E129)</f>
        <v>2</v>
      </c>
      <c r="G129" s="37">
        <f t="shared" ca="1" si="14"/>
        <v>2</v>
      </c>
      <c r="H129" s="37">
        <f t="shared" ca="1" si="15"/>
        <v>3</v>
      </c>
      <c r="I129" s="37">
        <f t="shared" ca="1" si="16"/>
        <v>1</v>
      </c>
      <c r="J129" s="37">
        <f t="shared" ca="1" si="17"/>
        <v>4</v>
      </c>
    </row>
    <row r="130" spans="1:10" ht="19.5" thickBot="1">
      <c r="A130" s="65">
        <f t="shared" si="10"/>
        <v>129</v>
      </c>
      <c r="B130" s="33">
        <f ca="1">Streams!B130</f>
        <v>24</v>
      </c>
      <c r="C130" s="34">
        <f ca="1">VLOOKUP(B130,Partition!$M$2:$N$38,2)</f>
        <v>3</v>
      </c>
      <c r="D130" s="35">
        <f ca="1">COUNTIF(INDEX(C130:INDEX($C$1:C130,IFERROR(LOOKUP(2,1/($D$1:D129=2),ROW($D$1:D129)-MIN(ROW($D$1:D129)-1)),1),),),C130)</f>
        <v>2</v>
      </c>
      <c r="E130" s="34">
        <f t="shared" ca="1" si="11"/>
        <v>1</v>
      </c>
      <c r="F130" s="36">
        <f ca="1">COUNTIF(INDEX(E130:INDEX($E$1:E130,IFERROR(LOOKUP(2,1/($F$1:F129=2),ROW($F$1:F129)-MIN(ROW($F$1:F129)-1)),1),),),E130)</f>
        <v>1</v>
      </c>
      <c r="G130" s="37">
        <f t="shared" ca="1" si="14"/>
        <v>3</v>
      </c>
      <c r="H130" s="37">
        <f t="shared" ca="1" si="15"/>
        <v>2</v>
      </c>
      <c r="I130" s="37">
        <f t="shared" ca="1" si="16"/>
        <v>1</v>
      </c>
      <c r="J130" s="37">
        <f t="shared" ca="1" si="17"/>
        <v>4</v>
      </c>
    </row>
    <row r="131" spans="1:10" ht="19.5" thickBot="1">
      <c r="A131" s="65">
        <f t="shared" si="10"/>
        <v>130</v>
      </c>
      <c r="B131" s="33">
        <f ca="1">Streams!B131</f>
        <v>23</v>
      </c>
      <c r="C131" s="34">
        <f ca="1">VLOOKUP(B131,Partition!$M$2:$N$38,2)</f>
        <v>3</v>
      </c>
      <c r="D131" s="35">
        <f ca="1">COUNTIF(INDEX(C131:INDEX($C$1:C131,IFERROR(LOOKUP(2,1/($D$1:D130=2),ROW($D$1:D130)-MIN(ROW($D$1:D130)-1)),1),),),C131)</f>
        <v>2</v>
      </c>
      <c r="E131" s="34">
        <f t="shared" ca="1" si="11"/>
        <v>1</v>
      </c>
      <c r="F131" s="36">
        <f ca="1">COUNTIF(INDEX(E131:INDEX($E$1:E131,IFERROR(LOOKUP(2,1/($F$1:F130=2),ROW($F$1:F130)-MIN(ROW($F$1:F130)-1)),1),),),E131)</f>
        <v>2</v>
      </c>
      <c r="G131" s="37">
        <f t="shared" ca="1" si="14"/>
        <v>3</v>
      </c>
      <c r="H131" s="37">
        <f t="shared" ca="1" si="15"/>
        <v>2</v>
      </c>
      <c r="I131" s="37">
        <f t="shared" ca="1" si="16"/>
        <v>1</v>
      </c>
      <c r="J131" s="37">
        <f t="shared" ca="1" si="17"/>
        <v>4</v>
      </c>
    </row>
    <row r="132" spans="1:10" ht="19.5" thickBot="1">
      <c r="A132" s="65">
        <f t="shared" ref="A132:A195" si="18">1+A131</f>
        <v>131</v>
      </c>
      <c r="B132" s="33">
        <f ca="1">Streams!B132</f>
        <v>13</v>
      </c>
      <c r="C132" s="34">
        <f ca="1">VLOOKUP(B132,Partition!$M$2:$N$38,2)</f>
        <v>2</v>
      </c>
      <c r="D132" s="35">
        <f ca="1">COUNTIF(INDEX(C132:INDEX($C$1:C132,IFERROR(LOOKUP(2,1/($D$1:D131=2),ROW($D$1:D131)-MIN(ROW($D$1:D131)-1)),1),),),C132)</f>
        <v>1</v>
      </c>
      <c r="E132" s="34">
        <f t="shared" ref="E132:E195" ca="1" si="19">IF(C132=G132,1,IF(C132=H132,2,IF(C132=I132,3,IF(C132=J132,4,""))))</f>
        <v>2</v>
      </c>
      <c r="F132" s="36">
        <f ca="1">COUNTIF(INDEX(E132:INDEX($E$1:E132,IFERROR(LOOKUP(2,1/($F$1:F131=2),ROW($F$1:F131)-MIN(ROW($F$1:F131)-1)),1),),),E132)</f>
        <v>1</v>
      </c>
      <c r="G132" s="37">
        <f t="shared" ca="1" si="14"/>
        <v>3</v>
      </c>
      <c r="H132" s="37">
        <f t="shared" ca="1" si="15"/>
        <v>2</v>
      </c>
      <c r="I132" s="37">
        <f t="shared" ca="1" si="16"/>
        <v>1</v>
      </c>
      <c r="J132" s="37">
        <f t="shared" ca="1" si="17"/>
        <v>4</v>
      </c>
    </row>
    <row r="133" spans="1:10" ht="19.5" thickBot="1">
      <c r="A133" s="65">
        <f t="shared" si="18"/>
        <v>132</v>
      </c>
      <c r="B133" s="33">
        <f ca="1">Streams!B133</f>
        <v>30</v>
      </c>
      <c r="C133" s="34">
        <f ca="1">VLOOKUP(B133,Partition!$M$2:$N$38,2)</f>
        <v>4</v>
      </c>
      <c r="D133" s="35">
        <f ca="1">COUNTIF(INDEX(C133:INDEX($C$1:C133,IFERROR(LOOKUP(2,1/($D$1:D132=2),ROW($D$1:D132)-MIN(ROW($D$1:D132)-1)),1),),),C133)</f>
        <v>1</v>
      </c>
      <c r="E133" s="34">
        <f t="shared" ca="1" si="19"/>
        <v>4</v>
      </c>
      <c r="F133" s="36">
        <f ca="1">COUNTIF(INDEX(E133:INDEX($E$1:E133,IFERROR(LOOKUP(2,1/($F$1:F132=2),ROW($F$1:F132)-MIN(ROW($F$1:F132)-1)),1),),),E133)</f>
        <v>1</v>
      </c>
      <c r="G133" s="37">
        <f t="shared" ca="1" si="14"/>
        <v>2</v>
      </c>
      <c r="H133" s="37">
        <f t="shared" ca="1" si="15"/>
        <v>3</v>
      </c>
      <c r="I133" s="37">
        <f t="shared" ca="1" si="16"/>
        <v>1</v>
      </c>
      <c r="J133" s="37">
        <f t="shared" ca="1" si="17"/>
        <v>4</v>
      </c>
    </row>
    <row r="134" spans="1:10" ht="19.5" thickBot="1">
      <c r="A134" s="65">
        <f t="shared" si="18"/>
        <v>133</v>
      </c>
      <c r="B134" s="33">
        <f ca="1">Streams!B134</f>
        <v>22</v>
      </c>
      <c r="C134" s="34">
        <f ca="1">VLOOKUP(B134,Partition!$M$2:$N$38,2)</f>
        <v>3</v>
      </c>
      <c r="D134" s="35">
        <f ca="1">COUNTIF(INDEX(C134:INDEX($C$1:C134,IFERROR(LOOKUP(2,1/($D$1:D133=2),ROW($D$1:D133)-MIN(ROW($D$1:D133)-1)),1),),),C134)</f>
        <v>2</v>
      </c>
      <c r="E134" s="34">
        <f t="shared" ca="1" si="19"/>
        <v>3</v>
      </c>
      <c r="F134" s="36">
        <f ca="1">COUNTIF(INDEX(E134:INDEX($E$1:E134,IFERROR(LOOKUP(2,1/($F$1:F133=2),ROW($F$1:F133)-MIN(ROW($F$1:F133)-1)),1),),),E134)</f>
        <v>1</v>
      </c>
      <c r="G134" s="37">
        <f t="shared" ca="1" si="14"/>
        <v>4</v>
      </c>
      <c r="H134" s="37">
        <f t="shared" ca="1" si="15"/>
        <v>2</v>
      </c>
      <c r="I134" s="37">
        <f t="shared" ca="1" si="16"/>
        <v>3</v>
      </c>
      <c r="J134" s="37">
        <f t="shared" ca="1" si="17"/>
        <v>1</v>
      </c>
    </row>
    <row r="135" spans="1:10" ht="19.5" thickBot="1">
      <c r="A135" s="65">
        <f t="shared" si="18"/>
        <v>134</v>
      </c>
      <c r="B135" s="33">
        <f ca="1">Streams!B135</f>
        <v>4</v>
      </c>
      <c r="C135" s="34">
        <f ca="1">VLOOKUP(B135,Partition!$M$2:$N$38,2)</f>
        <v>1</v>
      </c>
      <c r="D135" s="35">
        <f ca="1">COUNTIF(INDEX(C135:INDEX($C$1:C135,IFERROR(LOOKUP(2,1/($D$1:D134=2),ROW($D$1:D134)-MIN(ROW($D$1:D134)-1)),1),),),C135)</f>
        <v>1</v>
      </c>
      <c r="E135" s="34">
        <f t="shared" ca="1" si="19"/>
        <v>4</v>
      </c>
      <c r="F135" s="36">
        <f ca="1">COUNTIF(INDEX(E135:INDEX($E$1:E135,IFERROR(LOOKUP(2,1/($F$1:F134=2),ROW($F$1:F134)-MIN(ROW($F$1:F134)-1)),1),),),E135)</f>
        <v>2</v>
      </c>
      <c r="G135" s="37">
        <f t="shared" ca="1" si="14"/>
        <v>3</v>
      </c>
      <c r="H135" s="37">
        <f t="shared" ca="1" si="15"/>
        <v>4</v>
      </c>
      <c r="I135" s="37">
        <f t="shared" ca="1" si="16"/>
        <v>2</v>
      </c>
      <c r="J135" s="37">
        <f t="shared" ca="1" si="17"/>
        <v>1</v>
      </c>
    </row>
    <row r="136" spans="1:10" ht="19.5" thickBot="1">
      <c r="A136" s="65">
        <f t="shared" si="18"/>
        <v>135</v>
      </c>
      <c r="B136" s="33">
        <f ca="1">Streams!B136</f>
        <v>25</v>
      </c>
      <c r="C136" s="34">
        <f ca="1">VLOOKUP(B136,Partition!$M$2:$N$38,2)</f>
        <v>3</v>
      </c>
      <c r="D136" s="35">
        <f ca="1">COUNTIF(INDEX(C136:INDEX($C$1:C136,IFERROR(LOOKUP(2,1/($D$1:D135=2),ROW($D$1:D135)-MIN(ROW($D$1:D135)-1)),1),),),C136)</f>
        <v>2</v>
      </c>
      <c r="E136" s="34">
        <f t="shared" ca="1" si="19"/>
        <v>2</v>
      </c>
      <c r="F136" s="36">
        <f ca="1">COUNTIF(INDEX(E136:INDEX($E$1:E136,IFERROR(LOOKUP(2,1/($F$1:F135=2),ROW($F$1:F135)-MIN(ROW($F$1:F135)-1)),1),),),E136)</f>
        <v>1</v>
      </c>
      <c r="G136" s="37">
        <f t="shared" ca="1" si="14"/>
        <v>1</v>
      </c>
      <c r="H136" s="37">
        <f t="shared" ca="1" si="15"/>
        <v>3</v>
      </c>
      <c r="I136" s="37">
        <f t="shared" ca="1" si="16"/>
        <v>4</v>
      </c>
      <c r="J136" s="37">
        <f t="shared" ca="1" si="17"/>
        <v>2</v>
      </c>
    </row>
    <row r="137" spans="1:10" ht="19.5" thickBot="1">
      <c r="A137" s="65">
        <f t="shared" si="18"/>
        <v>136</v>
      </c>
      <c r="B137" s="33">
        <f ca="1">Streams!B137</f>
        <v>30</v>
      </c>
      <c r="C137" s="34">
        <f ca="1">VLOOKUP(B137,Partition!$M$2:$N$38,2)</f>
        <v>4</v>
      </c>
      <c r="D137" s="35">
        <f ca="1">COUNTIF(INDEX(C137:INDEX($C$1:C137,IFERROR(LOOKUP(2,1/($D$1:D136=2),ROW($D$1:D136)-MIN(ROW($D$1:D136)-1)),1),),),C137)</f>
        <v>1</v>
      </c>
      <c r="E137" s="34">
        <f t="shared" ca="1" si="19"/>
        <v>3</v>
      </c>
      <c r="F137" s="36">
        <f ca="1">COUNTIF(INDEX(E137:INDEX($E$1:E137,IFERROR(LOOKUP(2,1/($F$1:F136=2),ROW($F$1:F136)-MIN(ROW($F$1:F136)-1)),1),),),E137)</f>
        <v>1</v>
      </c>
      <c r="G137" s="37">
        <f t="shared" ca="1" si="14"/>
        <v>3</v>
      </c>
      <c r="H137" s="37">
        <f t="shared" ca="1" si="15"/>
        <v>1</v>
      </c>
      <c r="I137" s="37">
        <f t="shared" ca="1" si="16"/>
        <v>4</v>
      </c>
      <c r="J137" s="37">
        <f t="shared" ca="1" si="17"/>
        <v>2</v>
      </c>
    </row>
    <row r="138" spans="1:10" ht="19.5" thickBot="1">
      <c r="A138" s="65">
        <f t="shared" si="18"/>
        <v>137</v>
      </c>
      <c r="B138" s="33">
        <f ca="1">Streams!B138</f>
        <v>33</v>
      </c>
      <c r="C138" s="34">
        <f ca="1">VLOOKUP(B138,Partition!$M$2:$N$38,2)</f>
        <v>4</v>
      </c>
      <c r="D138" s="35">
        <f ca="1">COUNTIF(INDEX(C138:INDEX($C$1:C138,IFERROR(LOOKUP(2,1/($D$1:D137=2),ROW($D$1:D137)-MIN(ROW($D$1:D137)-1)),1),),),C138)</f>
        <v>2</v>
      </c>
      <c r="E138" s="34">
        <f t="shared" ca="1" si="19"/>
        <v>1</v>
      </c>
      <c r="F138" s="36">
        <f ca="1">COUNTIF(INDEX(E138:INDEX($E$1:E138,IFERROR(LOOKUP(2,1/($F$1:F137=2),ROW($F$1:F137)-MIN(ROW($F$1:F137)-1)),1),),),E138)</f>
        <v>1</v>
      </c>
      <c r="G138" s="37">
        <f t="shared" ca="1" si="14"/>
        <v>4</v>
      </c>
      <c r="H138" s="37">
        <f t="shared" ca="1" si="15"/>
        <v>3</v>
      </c>
      <c r="I138" s="37">
        <f t="shared" ca="1" si="16"/>
        <v>1</v>
      </c>
      <c r="J138" s="37">
        <f t="shared" ca="1" si="17"/>
        <v>2</v>
      </c>
    </row>
    <row r="139" spans="1:10" ht="19.5" thickBot="1">
      <c r="A139" s="65">
        <f t="shared" si="18"/>
        <v>138</v>
      </c>
      <c r="B139" s="33">
        <f ca="1">Streams!B139</f>
        <v>15</v>
      </c>
      <c r="C139" s="34">
        <f ca="1">VLOOKUP(B139,Partition!$M$2:$N$38,2)</f>
        <v>2</v>
      </c>
      <c r="D139" s="35">
        <f ca="1">COUNTIF(INDEX(C139:INDEX($C$1:C139,IFERROR(LOOKUP(2,1/($D$1:D138=2),ROW($D$1:D138)-MIN(ROW($D$1:D138)-1)),1),),),C139)</f>
        <v>1</v>
      </c>
      <c r="E139" s="34">
        <f t="shared" ca="1" si="19"/>
        <v>4</v>
      </c>
      <c r="F139" s="36">
        <f ca="1">COUNTIF(INDEX(E139:INDEX($E$1:E139,IFERROR(LOOKUP(2,1/($F$1:F138=2),ROW($F$1:F138)-MIN(ROW($F$1:F138)-1)),1),),),E139)</f>
        <v>2</v>
      </c>
      <c r="G139" s="37">
        <f t="shared" ca="1" si="14"/>
        <v>4</v>
      </c>
      <c r="H139" s="37">
        <f t="shared" ca="1" si="15"/>
        <v>3</v>
      </c>
      <c r="I139" s="37">
        <f t="shared" ca="1" si="16"/>
        <v>1</v>
      </c>
      <c r="J139" s="37">
        <f t="shared" ca="1" si="17"/>
        <v>2</v>
      </c>
    </row>
    <row r="140" spans="1:10" ht="19.5" thickBot="1">
      <c r="A140" s="65">
        <f t="shared" si="18"/>
        <v>139</v>
      </c>
      <c r="B140" s="33">
        <f ca="1">Streams!B140</f>
        <v>19</v>
      </c>
      <c r="C140" s="34">
        <f ca="1">VLOOKUP(B140,Partition!$M$2:$N$38,2)</f>
        <v>3</v>
      </c>
      <c r="D140" s="35">
        <f ca="1">COUNTIF(INDEX(C140:INDEX($C$1:C140,IFERROR(LOOKUP(2,1/($D$1:D139=2),ROW($D$1:D139)-MIN(ROW($D$1:D139)-1)),1),),),C140)</f>
        <v>1</v>
      </c>
      <c r="E140" s="34">
        <f t="shared" ca="1" si="19"/>
        <v>3</v>
      </c>
      <c r="F140" s="36">
        <f ca="1">COUNTIF(INDEX(E140:INDEX($E$1:E140,IFERROR(LOOKUP(2,1/($F$1:F139=2),ROW($F$1:F139)-MIN(ROW($F$1:F139)-1)),1),),),E140)</f>
        <v>1</v>
      </c>
      <c r="G140" s="37">
        <f t="shared" ca="1" si="14"/>
        <v>2</v>
      </c>
      <c r="H140" s="37">
        <f t="shared" ca="1" si="15"/>
        <v>4</v>
      </c>
      <c r="I140" s="37">
        <f t="shared" ca="1" si="16"/>
        <v>3</v>
      </c>
      <c r="J140" s="37">
        <f t="shared" ca="1" si="17"/>
        <v>1</v>
      </c>
    </row>
    <row r="141" spans="1:10" ht="19.5" thickBot="1">
      <c r="A141" s="65">
        <f t="shared" si="18"/>
        <v>140</v>
      </c>
      <c r="B141" s="33">
        <f ca="1">Streams!B141</f>
        <v>6</v>
      </c>
      <c r="C141" s="34">
        <f ca="1">VLOOKUP(B141,Partition!$M$2:$N$38,2)</f>
        <v>1</v>
      </c>
      <c r="D141" s="35">
        <f ca="1">COUNTIF(INDEX(C141:INDEX($C$1:C141,IFERROR(LOOKUP(2,1/($D$1:D140=2),ROW($D$1:D140)-MIN(ROW($D$1:D140)-1)),1),),),C141)</f>
        <v>1</v>
      </c>
      <c r="E141" s="34">
        <f t="shared" ca="1" si="19"/>
        <v>4</v>
      </c>
      <c r="F141" s="36">
        <f ca="1">COUNTIF(INDEX(E141:INDEX($E$1:E141,IFERROR(LOOKUP(2,1/($F$1:F140=2),ROW($F$1:F140)-MIN(ROW($F$1:F140)-1)),1),),),E141)</f>
        <v>2</v>
      </c>
      <c r="G141" s="37">
        <f t="shared" ca="1" si="14"/>
        <v>3</v>
      </c>
      <c r="H141" s="37">
        <f t="shared" ca="1" si="15"/>
        <v>2</v>
      </c>
      <c r="I141" s="37">
        <f t="shared" ca="1" si="16"/>
        <v>4</v>
      </c>
      <c r="J141" s="37">
        <f t="shared" ca="1" si="17"/>
        <v>1</v>
      </c>
    </row>
    <row r="142" spans="1:10" ht="19.5" thickBot="1">
      <c r="A142" s="65">
        <f t="shared" si="18"/>
        <v>141</v>
      </c>
      <c r="B142" s="33">
        <f ca="1">Streams!B142</f>
        <v>4</v>
      </c>
      <c r="C142" s="34">
        <f ca="1">VLOOKUP(B142,Partition!$M$2:$N$38,2)</f>
        <v>1</v>
      </c>
      <c r="D142" s="35">
        <f ca="1">COUNTIF(INDEX(C142:INDEX($C$1:C142,IFERROR(LOOKUP(2,1/($D$1:D141=2),ROW($D$1:D141)-MIN(ROW($D$1:D141)-1)),1),),),C142)</f>
        <v>2</v>
      </c>
      <c r="E142" s="34">
        <f t="shared" ca="1" si="19"/>
        <v>1</v>
      </c>
      <c r="F142" s="36">
        <f ca="1">COUNTIF(INDEX(E142:INDEX($E$1:E142,IFERROR(LOOKUP(2,1/($F$1:F141=2),ROW($F$1:F141)-MIN(ROW($F$1:F141)-1)),1),),),E142)</f>
        <v>1</v>
      </c>
      <c r="G142" s="37">
        <f t="shared" ca="1" si="14"/>
        <v>1</v>
      </c>
      <c r="H142" s="37">
        <f t="shared" ca="1" si="15"/>
        <v>3</v>
      </c>
      <c r="I142" s="37">
        <f t="shared" ca="1" si="16"/>
        <v>2</v>
      </c>
      <c r="J142" s="37">
        <f t="shared" ca="1" si="17"/>
        <v>4</v>
      </c>
    </row>
    <row r="143" spans="1:10" ht="19.5" thickBot="1">
      <c r="A143" s="65">
        <f t="shared" si="18"/>
        <v>142</v>
      </c>
      <c r="B143" s="33">
        <f ca="1">Streams!B143</f>
        <v>24</v>
      </c>
      <c r="C143" s="34">
        <f ca="1">VLOOKUP(B143,Partition!$M$2:$N$38,2)</f>
        <v>3</v>
      </c>
      <c r="D143" s="35">
        <f ca="1">COUNTIF(INDEX(C143:INDEX($C$1:C143,IFERROR(LOOKUP(2,1/($D$1:D142=2),ROW($D$1:D142)-MIN(ROW($D$1:D142)-1)),1),),),C143)</f>
        <v>1</v>
      </c>
      <c r="E143" s="34">
        <f t="shared" ca="1" si="19"/>
        <v>2</v>
      </c>
      <c r="F143" s="36">
        <f ca="1">COUNTIF(INDEX(E143:INDEX($E$1:E143,IFERROR(LOOKUP(2,1/($F$1:F142=2),ROW($F$1:F142)-MIN(ROW($F$1:F142)-1)),1),),),E143)</f>
        <v>1</v>
      </c>
      <c r="G143" s="37">
        <f t="shared" ca="1" si="14"/>
        <v>1</v>
      </c>
      <c r="H143" s="37">
        <f t="shared" ca="1" si="15"/>
        <v>3</v>
      </c>
      <c r="I143" s="37">
        <f t="shared" ca="1" si="16"/>
        <v>2</v>
      </c>
      <c r="J143" s="37">
        <f t="shared" ca="1" si="17"/>
        <v>4</v>
      </c>
    </row>
    <row r="144" spans="1:10" ht="19.5" thickBot="1">
      <c r="A144" s="65">
        <f t="shared" si="18"/>
        <v>143</v>
      </c>
      <c r="B144" s="33">
        <f ca="1">Streams!B144</f>
        <v>9</v>
      </c>
      <c r="C144" s="34">
        <f ca="1">VLOOKUP(B144,Partition!$M$2:$N$38,2)</f>
        <v>1</v>
      </c>
      <c r="D144" s="35">
        <f ca="1">COUNTIF(INDEX(C144:INDEX($C$1:C144,IFERROR(LOOKUP(2,1/($D$1:D143=2),ROW($D$1:D143)-MIN(ROW($D$1:D143)-1)),1),),),C144)</f>
        <v>2</v>
      </c>
      <c r="E144" s="34">
        <f t="shared" ca="1" si="19"/>
        <v>2</v>
      </c>
      <c r="F144" s="36">
        <f ca="1">COUNTIF(INDEX(E144:INDEX($E$1:E144,IFERROR(LOOKUP(2,1/($F$1:F143=2),ROW($F$1:F143)-MIN(ROW($F$1:F143)-1)),1),),),E144)</f>
        <v>2</v>
      </c>
      <c r="G144" s="37">
        <f t="shared" ca="1" si="14"/>
        <v>3</v>
      </c>
      <c r="H144" s="37">
        <f t="shared" ca="1" si="15"/>
        <v>1</v>
      </c>
      <c r="I144" s="37">
        <f t="shared" ca="1" si="16"/>
        <v>2</v>
      </c>
      <c r="J144" s="37">
        <f t="shared" ca="1" si="17"/>
        <v>4</v>
      </c>
    </row>
    <row r="145" spans="1:10" ht="19.5" thickBot="1">
      <c r="A145" s="65">
        <f t="shared" si="18"/>
        <v>144</v>
      </c>
      <c r="B145" s="33">
        <f ca="1">Streams!B145</f>
        <v>20</v>
      </c>
      <c r="C145" s="34">
        <f ca="1">VLOOKUP(B145,Partition!$M$2:$N$38,2)</f>
        <v>3</v>
      </c>
      <c r="D145" s="35">
        <f ca="1">COUNTIF(INDEX(C145:INDEX($C$1:C145,IFERROR(LOOKUP(2,1/($D$1:D144=2),ROW($D$1:D144)-MIN(ROW($D$1:D144)-1)),1),),),C145)</f>
        <v>1</v>
      </c>
      <c r="E145" s="34">
        <f t="shared" ca="1" si="19"/>
        <v>2</v>
      </c>
      <c r="F145" s="36">
        <f ca="1">COUNTIF(INDEX(E145:INDEX($E$1:E145,IFERROR(LOOKUP(2,1/($F$1:F144=2),ROW($F$1:F144)-MIN(ROW($F$1:F144)-1)),1),),),E145)</f>
        <v>2</v>
      </c>
      <c r="G145" s="37">
        <f t="shared" ca="1" si="14"/>
        <v>1</v>
      </c>
      <c r="H145" s="37">
        <f t="shared" ca="1" si="15"/>
        <v>3</v>
      </c>
      <c r="I145" s="37">
        <f t="shared" ca="1" si="16"/>
        <v>2</v>
      </c>
      <c r="J145" s="37">
        <f t="shared" ca="1" si="17"/>
        <v>4</v>
      </c>
    </row>
    <row r="146" spans="1:10" ht="19.5" thickBot="1">
      <c r="A146" s="65">
        <f t="shared" si="18"/>
        <v>145</v>
      </c>
      <c r="B146" s="33">
        <f ca="1">Streams!B146</f>
        <v>31</v>
      </c>
      <c r="C146" s="34">
        <f ca="1">VLOOKUP(B146,Partition!$M$2:$N$38,2)</f>
        <v>4</v>
      </c>
      <c r="D146" s="35">
        <f ca="1">COUNTIF(INDEX(C146:INDEX($C$1:C146,IFERROR(LOOKUP(2,1/($D$1:D145=2),ROW($D$1:D145)-MIN(ROW($D$1:D145)-1)),1),),),C146)</f>
        <v>1</v>
      </c>
      <c r="E146" s="34">
        <f t="shared" ca="1" si="19"/>
        <v>4</v>
      </c>
      <c r="F146" s="36">
        <f ca="1">COUNTIF(INDEX(E146:INDEX($E$1:E146,IFERROR(LOOKUP(2,1/($F$1:F145=2),ROW($F$1:F145)-MIN(ROW($F$1:F145)-1)),1),),),E146)</f>
        <v>1</v>
      </c>
      <c r="G146" s="37">
        <f t="shared" ca="1" si="14"/>
        <v>3</v>
      </c>
      <c r="H146" s="37">
        <f t="shared" ca="1" si="15"/>
        <v>1</v>
      </c>
      <c r="I146" s="37">
        <f t="shared" ca="1" si="16"/>
        <v>2</v>
      </c>
      <c r="J146" s="37">
        <f t="shared" ca="1" si="17"/>
        <v>4</v>
      </c>
    </row>
    <row r="147" spans="1:10" ht="19.5" thickBot="1">
      <c r="A147" s="65">
        <f t="shared" si="18"/>
        <v>146</v>
      </c>
      <c r="B147" s="33">
        <f ca="1">Streams!B147</f>
        <v>28</v>
      </c>
      <c r="C147" s="34">
        <f ca="1">VLOOKUP(B147,Partition!$M$2:$N$38,2)</f>
        <v>4</v>
      </c>
      <c r="D147" s="35">
        <f ca="1">COUNTIF(INDEX(C147:INDEX($C$1:C147,IFERROR(LOOKUP(2,1/($D$1:D146=2),ROW($D$1:D146)-MIN(ROW($D$1:D146)-1)),1),),),C147)</f>
        <v>2</v>
      </c>
      <c r="E147" s="34">
        <f t="shared" ca="1" si="19"/>
        <v>1</v>
      </c>
      <c r="F147" s="36">
        <f ca="1">COUNTIF(INDEX(E147:INDEX($E$1:E147,IFERROR(LOOKUP(2,1/($F$1:F146=2),ROW($F$1:F146)-MIN(ROW($F$1:F146)-1)),1),),),E147)</f>
        <v>1</v>
      </c>
      <c r="G147" s="37">
        <f t="shared" ca="1" si="14"/>
        <v>4</v>
      </c>
      <c r="H147" s="37">
        <f t="shared" ca="1" si="15"/>
        <v>3</v>
      </c>
      <c r="I147" s="37">
        <f t="shared" ca="1" si="16"/>
        <v>1</v>
      </c>
      <c r="J147" s="37">
        <f t="shared" ca="1" si="17"/>
        <v>2</v>
      </c>
    </row>
    <row r="148" spans="1:10" ht="19.5" thickBot="1">
      <c r="A148" s="65">
        <f t="shared" si="18"/>
        <v>147</v>
      </c>
      <c r="B148" s="33">
        <f ca="1">Streams!B148</f>
        <v>31</v>
      </c>
      <c r="C148" s="34">
        <f ca="1">VLOOKUP(B148,Partition!$M$2:$N$38,2)</f>
        <v>4</v>
      </c>
      <c r="D148" s="35">
        <f ca="1">COUNTIF(INDEX(C148:INDEX($C$1:C148,IFERROR(LOOKUP(2,1/($D$1:D147=2),ROW($D$1:D147)-MIN(ROW($D$1:D147)-1)),1),),),C148)</f>
        <v>2</v>
      </c>
      <c r="E148" s="34">
        <f t="shared" ca="1" si="19"/>
        <v>1</v>
      </c>
      <c r="F148" s="36">
        <f ca="1">COUNTIF(INDEX(E148:INDEX($E$1:E148,IFERROR(LOOKUP(2,1/($F$1:F147=2),ROW($F$1:F147)-MIN(ROW($F$1:F147)-1)),1),),),E148)</f>
        <v>2</v>
      </c>
      <c r="G148" s="37">
        <f t="shared" ca="1" si="14"/>
        <v>4</v>
      </c>
      <c r="H148" s="37">
        <f t="shared" ca="1" si="15"/>
        <v>3</v>
      </c>
      <c r="I148" s="37">
        <f t="shared" ca="1" si="16"/>
        <v>1</v>
      </c>
      <c r="J148" s="37">
        <f t="shared" ca="1" si="17"/>
        <v>2</v>
      </c>
    </row>
    <row r="149" spans="1:10" ht="19.5" thickBot="1">
      <c r="A149" s="65">
        <f t="shared" si="18"/>
        <v>148</v>
      </c>
      <c r="B149" s="33">
        <f ca="1">Streams!B149</f>
        <v>25</v>
      </c>
      <c r="C149" s="34">
        <f ca="1">VLOOKUP(B149,Partition!$M$2:$N$38,2)</f>
        <v>3</v>
      </c>
      <c r="D149" s="35">
        <f ca="1">COUNTIF(INDEX(C149:INDEX($C$1:C149,IFERROR(LOOKUP(2,1/($D$1:D148=2),ROW($D$1:D148)-MIN(ROW($D$1:D148)-1)),1),),),C149)</f>
        <v>1</v>
      </c>
      <c r="E149" s="34">
        <f t="shared" ca="1" si="19"/>
        <v>2</v>
      </c>
      <c r="F149" s="36">
        <f ca="1">COUNTIF(INDEX(E149:INDEX($E$1:E149,IFERROR(LOOKUP(2,1/($F$1:F148=2),ROW($F$1:F148)-MIN(ROW($F$1:F148)-1)),1),),),E149)</f>
        <v>1</v>
      </c>
      <c r="G149" s="37">
        <f t="shared" ca="1" si="14"/>
        <v>4</v>
      </c>
      <c r="H149" s="37">
        <f t="shared" ca="1" si="15"/>
        <v>3</v>
      </c>
      <c r="I149" s="37">
        <f t="shared" ca="1" si="16"/>
        <v>1</v>
      </c>
      <c r="J149" s="37">
        <f t="shared" ca="1" si="17"/>
        <v>2</v>
      </c>
    </row>
    <row r="150" spans="1:10" ht="19.5" thickBot="1">
      <c r="A150" s="65">
        <f t="shared" si="18"/>
        <v>149</v>
      </c>
      <c r="B150" s="33">
        <f ca="1">Streams!B150</f>
        <v>22</v>
      </c>
      <c r="C150" s="34">
        <f ca="1">VLOOKUP(B150,Partition!$M$2:$N$38,2)</f>
        <v>3</v>
      </c>
      <c r="D150" s="35">
        <f ca="1">COUNTIF(INDEX(C150:INDEX($C$1:C150,IFERROR(LOOKUP(2,1/($D$1:D149=2),ROW($D$1:D149)-MIN(ROW($D$1:D149)-1)),1),),),C150)</f>
        <v>2</v>
      </c>
      <c r="E150" s="34">
        <f t="shared" ca="1" si="19"/>
        <v>1</v>
      </c>
      <c r="F150" s="36">
        <f ca="1">COUNTIF(INDEX(E150:INDEX($E$1:E150,IFERROR(LOOKUP(2,1/($F$1:F149=2),ROW($F$1:F149)-MIN(ROW($F$1:F149)-1)),1),),),E150)</f>
        <v>2</v>
      </c>
      <c r="G150" s="37">
        <f t="shared" ca="1" si="14"/>
        <v>3</v>
      </c>
      <c r="H150" s="37">
        <f t="shared" ca="1" si="15"/>
        <v>4</v>
      </c>
      <c r="I150" s="37">
        <f t="shared" ca="1" si="16"/>
        <v>1</v>
      </c>
      <c r="J150" s="37">
        <f t="shared" ca="1" si="17"/>
        <v>2</v>
      </c>
    </row>
    <row r="151" spans="1:10" ht="19.5" thickBot="1">
      <c r="A151" s="65">
        <f t="shared" si="18"/>
        <v>150</v>
      </c>
      <c r="B151" s="33">
        <f ca="1">Streams!B151</f>
        <v>24</v>
      </c>
      <c r="C151" s="34">
        <f ca="1">VLOOKUP(B151,Partition!$M$2:$N$38,2)</f>
        <v>3</v>
      </c>
      <c r="D151" s="35">
        <f ca="1">COUNTIF(INDEX(C151:INDEX($C$1:C151,IFERROR(LOOKUP(2,1/($D$1:D150=2),ROW($D$1:D150)-MIN(ROW($D$1:D150)-1)),1),),),C151)</f>
        <v>2</v>
      </c>
      <c r="E151" s="34">
        <f t="shared" ca="1" si="19"/>
        <v>1</v>
      </c>
      <c r="F151" s="36">
        <f ca="1">COUNTIF(INDEX(E151:INDEX($E$1:E151,IFERROR(LOOKUP(2,1/($F$1:F150=2),ROW($F$1:F150)-MIN(ROW($F$1:F150)-1)),1),),),E151)</f>
        <v>2</v>
      </c>
      <c r="G151" s="37">
        <f t="shared" ca="1" si="14"/>
        <v>3</v>
      </c>
      <c r="H151" s="37">
        <f t="shared" ca="1" si="15"/>
        <v>4</v>
      </c>
      <c r="I151" s="37">
        <f t="shared" ca="1" si="16"/>
        <v>1</v>
      </c>
      <c r="J151" s="37">
        <f t="shared" ca="1" si="17"/>
        <v>2</v>
      </c>
    </row>
    <row r="152" spans="1:10" ht="19.5" thickBot="1">
      <c r="A152" s="65">
        <f t="shared" si="18"/>
        <v>151</v>
      </c>
      <c r="B152" s="33">
        <f ca="1">Streams!B152</f>
        <v>16</v>
      </c>
      <c r="C152" s="34">
        <f ca="1">VLOOKUP(B152,Partition!$M$2:$N$38,2)</f>
        <v>2</v>
      </c>
      <c r="D152" s="35">
        <f ca="1">COUNTIF(INDEX(C152:INDEX($C$1:C152,IFERROR(LOOKUP(2,1/($D$1:D151=2),ROW($D$1:D151)-MIN(ROW($D$1:D151)-1)),1),),),C152)</f>
        <v>1</v>
      </c>
      <c r="E152" s="34">
        <f t="shared" ca="1" si="19"/>
        <v>4</v>
      </c>
      <c r="F152" s="36">
        <f ca="1">COUNTIF(INDEX(E152:INDEX($E$1:E152,IFERROR(LOOKUP(2,1/($F$1:F151=2),ROW($F$1:F151)-MIN(ROW($F$1:F151)-1)),1),),),E152)</f>
        <v>1</v>
      </c>
      <c r="G152" s="37">
        <f t="shared" ca="1" si="14"/>
        <v>3</v>
      </c>
      <c r="H152" s="37">
        <f t="shared" ca="1" si="15"/>
        <v>4</v>
      </c>
      <c r="I152" s="37">
        <f t="shared" ca="1" si="16"/>
        <v>1</v>
      </c>
      <c r="J152" s="37">
        <f t="shared" ca="1" si="17"/>
        <v>2</v>
      </c>
    </row>
    <row r="153" spans="1:10" ht="19.5" thickBot="1">
      <c r="A153" s="65">
        <f t="shared" si="18"/>
        <v>152</v>
      </c>
      <c r="B153" s="33">
        <f ca="1">Streams!B153</f>
        <v>34</v>
      </c>
      <c r="C153" s="34">
        <f ca="1">VLOOKUP(B153,Partition!$M$2:$N$38,2)</f>
        <v>4</v>
      </c>
      <c r="D153" s="35">
        <f ca="1">COUNTIF(INDEX(C153:INDEX($C$1:C153,IFERROR(LOOKUP(2,1/($D$1:D152=2),ROW($D$1:D152)-MIN(ROW($D$1:D152)-1)),1),),),C153)</f>
        <v>1</v>
      </c>
      <c r="E153" s="34">
        <f t="shared" ca="1" si="19"/>
        <v>3</v>
      </c>
      <c r="F153" s="36">
        <f ca="1">COUNTIF(INDEX(E153:INDEX($E$1:E153,IFERROR(LOOKUP(2,1/($F$1:F152=2),ROW($F$1:F152)-MIN(ROW($F$1:F152)-1)),1),),),E153)</f>
        <v>1</v>
      </c>
      <c r="G153" s="37">
        <f t="shared" ca="1" si="14"/>
        <v>2</v>
      </c>
      <c r="H153" s="37">
        <f t="shared" ca="1" si="15"/>
        <v>3</v>
      </c>
      <c r="I153" s="37">
        <f t="shared" ca="1" si="16"/>
        <v>4</v>
      </c>
      <c r="J153" s="37">
        <f t="shared" ca="1" si="17"/>
        <v>1</v>
      </c>
    </row>
    <row r="154" spans="1:10" ht="19.5" thickBot="1">
      <c r="A154" s="65">
        <f t="shared" si="18"/>
        <v>153</v>
      </c>
      <c r="B154" s="33">
        <f ca="1">Streams!B154</f>
        <v>0</v>
      </c>
      <c r="C154" s="34">
        <f ca="1">VLOOKUP(B154,Partition!$M$2:$N$38,2)</f>
        <v>0</v>
      </c>
      <c r="D154" s="35">
        <f ca="1">COUNTIF(INDEX(C154:INDEX($C$1:C154,IFERROR(LOOKUP(2,1/($D$1:D153=2),ROW($D$1:D153)-MIN(ROW($D$1:D153)-1)),1),),),C154)</f>
        <v>1</v>
      </c>
      <c r="E154" s="34" t="str">
        <f t="shared" ca="1" si="19"/>
        <v/>
      </c>
      <c r="F154" s="36">
        <f ca="1">COUNTIF(INDEX(E154:INDEX($E$1:E154,IFERROR(LOOKUP(2,1/($F$1:F153=2),ROW($F$1:F153)-MIN(ROW($F$1:F153)-1)),1),),),E154)</f>
        <v>1</v>
      </c>
      <c r="G154" s="37">
        <f t="shared" ca="1" si="14"/>
        <v>4</v>
      </c>
      <c r="H154" s="37">
        <f t="shared" ca="1" si="15"/>
        <v>2</v>
      </c>
      <c r="I154" s="37">
        <f t="shared" ca="1" si="16"/>
        <v>3</v>
      </c>
      <c r="J154" s="37">
        <f t="shared" ca="1" si="17"/>
        <v>1</v>
      </c>
    </row>
    <row r="155" spans="1:10" ht="19.5" thickBot="1">
      <c r="A155" s="65">
        <f t="shared" si="18"/>
        <v>154</v>
      </c>
      <c r="B155" s="33">
        <f ca="1">Streams!B155</f>
        <v>0</v>
      </c>
      <c r="C155" s="34">
        <f ca="1">VLOOKUP(B155,Partition!$M$2:$N$38,2)</f>
        <v>0</v>
      </c>
      <c r="D155" s="35">
        <f ca="1">COUNTIF(INDEX(C155:INDEX($C$1:C155,IFERROR(LOOKUP(2,1/($D$1:D154=2),ROW($D$1:D154)-MIN(ROW($D$1:D154)-1)),1),),),C155)</f>
        <v>2</v>
      </c>
      <c r="E155" s="34" t="str">
        <f t="shared" ca="1" si="19"/>
        <v/>
      </c>
      <c r="F155" s="36">
        <f ca="1">COUNTIF(INDEX(E155:INDEX($E$1:E155,IFERROR(LOOKUP(2,1/($F$1:F154=2),ROW($F$1:F154)-MIN(ROW($F$1:F154)-1)),1),),),E155)</f>
        <v>2</v>
      </c>
      <c r="G155" s="37">
        <f t="shared" ca="1" si="14"/>
        <v>4</v>
      </c>
      <c r="H155" s="37">
        <f t="shared" ca="1" si="15"/>
        <v>2</v>
      </c>
      <c r="I155" s="37">
        <f t="shared" ca="1" si="16"/>
        <v>3</v>
      </c>
      <c r="J155" s="37">
        <f t="shared" ca="1" si="17"/>
        <v>1</v>
      </c>
    </row>
    <row r="156" spans="1:10" ht="19.5" thickBot="1">
      <c r="A156" s="65">
        <f t="shared" si="18"/>
        <v>155</v>
      </c>
      <c r="B156" s="33">
        <f ca="1">Streams!B156</f>
        <v>19</v>
      </c>
      <c r="C156" s="34">
        <f ca="1">VLOOKUP(B156,Partition!$M$2:$N$38,2)</f>
        <v>3</v>
      </c>
      <c r="D156" s="35">
        <f ca="1">COUNTIF(INDEX(C156:INDEX($C$1:C156,IFERROR(LOOKUP(2,1/($D$1:D155=2),ROW($D$1:D155)-MIN(ROW($D$1:D155)-1)),1),),),C156)</f>
        <v>1</v>
      </c>
      <c r="E156" s="34">
        <f t="shared" ca="1" si="19"/>
        <v>3</v>
      </c>
      <c r="F156" s="36">
        <f ca="1">COUNTIF(INDEX(E156:INDEX($E$1:E156,IFERROR(LOOKUP(2,1/($F$1:F155=2),ROW($F$1:F155)-MIN(ROW($F$1:F155)-1)),1),),),E156)</f>
        <v>1</v>
      </c>
      <c r="G156" s="37">
        <f t="shared" ca="1" si="14"/>
        <v>4</v>
      </c>
      <c r="H156" s="37">
        <f t="shared" ca="1" si="15"/>
        <v>2</v>
      </c>
      <c r="I156" s="37">
        <f t="shared" ca="1" si="16"/>
        <v>3</v>
      </c>
      <c r="J156" s="37">
        <f t="shared" ca="1" si="17"/>
        <v>1</v>
      </c>
    </row>
    <row r="157" spans="1:10" ht="19.5" thickBot="1">
      <c r="A157" s="65">
        <f t="shared" si="18"/>
        <v>156</v>
      </c>
      <c r="B157" s="33">
        <f ca="1">Streams!B157</f>
        <v>26</v>
      </c>
      <c r="C157" s="34">
        <f ca="1">VLOOKUP(B157,Partition!$M$2:$N$38,2)</f>
        <v>3</v>
      </c>
      <c r="D157" s="35">
        <f ca="1">COUNTIF(INDEX(C157:INDEX($C$1:C157,IFERROR(LOOKUP(2,1/($D$1:D156=2),ROW($D$1:D156)-MIN(ROW($D$1:D156)-1)),1),),),C157)</f>
        <v>2</v>
      </c>
      <c r="E157" s="34">
        <f t="shared" ca="1" si="19"/>
        <v>1</v>
      </c>
      <c r="F157" s="36">
        <f ca="1">COUNTIF(INDEX(E157:INDEX($E$1:E157,IFERROR(LOOKUP(2,1/($F$1:F156=2),ROW($F$1:F156)-MIN(ROW($F$1:F156)-1)),1),),),E157)</f>
        <v>1</v>
      </c>
      <c r="G157" s="37">
        <f t="shared" ca="1" si="14"/>
        <v>3</v>
      </c>
      <c r="H157" s="37">
        <f t="shared" ca="1" si="15"/>
        <v>4</v>
      </c>
      <c r="I157" s="37">
        <f t="shared" ca="1" si="16"/>
        <v>2</v>
      </c>
      <c r="J157" s="37">
        <f t="shared" ca="1" si="17"/>
        <v>1</v>
      </c>
    </row>
    <row r="158" spans="1:10" ht="19.5" thickBot="1">
      <c r="A158" s="65">
        <f t="shared" si="18"/>
        <v>157</v>
      </c>
      <c r="B158" s="33">
        <f ca="1">Streams!B158</f>
        <v>19</v>
      </c>
      <c r="C158" s="34">
        <f ca="1">VLOOKUP(B158,Partition!$M$2:$N$38,2)</f>
        <v>3</v>
      </c>
      <c r="D158" s="35">
        <f ca="1">COUNTIF(INDEX(C158:INDEX($C$1:C158,IFERROR(LOOKUP(2,1/($D$1:D157=2),ROW($D$1:D157)-MIN(ROW($D$1:D157)-1)),1),),),C158)</f>
        <v>2</v>
      </c>
      <c r="E158" s="34">
        <f t="shared" ca="1" si="19"/>
        <v>1</v>
      </c>
      <c r="F158" s="36">
        <f ca="1">COUNTIF(INDEX(E158:INDEX($E$1:E158,IFERROR(LOOKUP(2,1/($F$1:F157=2),ROW($F$1:F157)-MIN(ROW($F$1:F157)-1)),1),),),E158)</f>
        <v>2</v>
      </c>
      <c r="G158" s="37">
        <f t="shared" ca="1" si="14"/>
        <v>3</v>
      </c>
      <c r="H158" s="37">
        <f t="shared" ca="1" si="15"/>
        <v>4</v>
      </c>
      <c r="I158" s="37">
        <f t="shared" ca="1" si="16"/>
        <v>2</v>
      </c>
      <c r="J158" s="37">
        <f t="shared" ca="1" si="17"/>
        <v>1</v>
      </c>
    </row>
    <row r="159" spans="1:10" ht="19.5" thickBot="1">
      <c r="A159" s="65">
        <f t="shared" si="18"/>
        <v>158</v>
      </c>
      <c r="B159" s="33">
        <f ca="1">Streams!B159</f>
        <v>14</v>
      </c>
      <c r="C159" s="34">
        <f ca="1">VLOOKUP(B159,Partition!$M$2:$N$38,2)</f>
        <v>2</v>
      </c>
      <c r="D159" s="35">
        <f ca="1">COUNTIF(INDEX(C159:INDEX($C$1:C159,IFERROR(LOOKUP(2,1/($D$1:D158=2),ROW($D$1:D158)-MIN(ROW($D$1:D158)-1)),1),),),C159)</f>
        <v>1</v>
      </c>
      <c r="E159" s="34">
        <f t="shared" ca="1" si="19"/>
        <v>3</v>
      </c>
      <c r="F159" s="36">
        <f ca="1">COUNTIF(INDEX(E159:INDEX($E$1:E159,IFERROR(LOOKUP(2,1/($F$1:F158=2),ROW($F$1:F158)-MIN(ROW($F$1:F158)-1)),1),),),E159)</f>
        <v>1</v>
      </c>
      <c r="G159" s="37">
        <f t="shared" ca="1" si="14"/>
        <v>3</v>
      </c>
      <c r="H159" s="37">
        <f t="shared" ca="1" si="15"/>
        <v>4</v>
      </c>
      <c r="I159" s="37">
        <f t="shared" ca="1" si="16"/>
        <v>2</v>
      </c>
      <c r="J159" s="37">
        <f t="shared" ca="1" si="17"/>
        <v>1</v>
      </c>
    </row>
    <row r="160" spans="1:10" ht="19.5" thickBot="1">
      <c r="A160" s="65">
        <f t="shared" si="18"/>
        <v>159</v>
      </c>
      <c r="B160" s="33">
        <f ca="1">Streams!B160</f>
        <v>1</v>
      </c>
      <c r="C160" s="34">
        <f ca="1">VLOOKUP(B160,Partition!$M$2:$N$38,2)</f>
        <v>1</v>
      </c>
      <c r="D160" s="35">
        <f ca="1">COUNTIF(INDEX(C160:INDEX($C$1:C160,IFERROR(LOOKUP(2,1/($D$1:D159=2),ROW($D$1:D159)-MIN(ROW($D$1:D159)-1)),1),),),C160)</f>
        <v>1</v>
      </c>
      <c r="E160" s="34">
        <f t="shared" ca="1" si="19"/>
        <v>4</v>
      </c>
      <c r="F160" s="36">
        <f ca="1">COUNTIF(INDEX(E160:INDEX($E$1:E160,IFERROR(LOOKUP(2,1/($F$1:F159=2),ROW($F$1:F159)-MIN(ROW($F$1:F159)-1)),1),),),E160)</f>
        <v>1</v>
      </c>
      <c r="G160" s="37">
        <f t="shared" ca="1" si="14"/>
        <v>2</v>
      </c>
      <c r="H160" s="37">
        <f t="shared" ca="1" si="15"/>
        <v>3</v>
      </c>
      <c r="I160" s="37">
        <f t="shared" ca="1" si="16"/>
        <v>4</v>
      </c>
      <c r="J160" s="37">
        <f t="shared" ca="1" si="17"/>
        <v>1</v>
      </c>
    </row>
    <row r="161" spans="1:10" ht="19.5" thickBot="1">
      <c r="A161" s="65">
        <f t="shared" si="18"/>
        <v>160</v>
      </c>
      <c r="B161" s="33">
        <f ca="1">Streams!B161</f>
        <v>35</v>
      </c>
      <c r="C161" s="34">
        <f ca="1">VLOOKUP(B161,Partition!$M$2:$N$38,2)</f>
        <v>4</v>
      </c>
      <c r="D161" s="35">
        <f ca="1">COUNTIF(INDEX(C161:INDEX($C$1:C161,IFERROR(LOOKUP(2,1/($D$1:D160=2),ROW($D$1:D160)-MIN(ROW($D$1:D160)-1)),1),),),C161)</f>
        <v>1</v>
      </c>
      <c r="E161" s="34">
        <f t="shared" ca="1" si="19"/>
        <v>4</v>
      </c>
      <c r="F161" s="36">
        <f ca="1">COUNTIF(INDEX(E161:INDEX($E$1:E161,IFERROR(LOOKUP(2,1/($F$1:F160=2),ROW($F$1:F160)-MIN(ROW($F$1:F160)-1)),1),),),E161)</f>
        <v>2</v>
      </c>
      <c r="G161" s="37">
        <f t="shared" ca="1" si="14"/>
        <v>1</v>
      </c>
      <c r="H161" s="37">
        <f t="shared" ca="1" si="15"/>
        <v>2</v>
      </c>
      <c r="I161" s="37">
        <f t="shared" ca="1" si="16"/>
        <v>3</v>
      </c>
      <c r="J161" s="37">
        <f t="shared" ca="1" si="17"/>
        <v>4</v>
      </c>
    </row>
    <row r="162" spans="1:10" ht="19.5" thickBot="1">
      <c r="A162" s="65">
        <f t="shared" si="18"/>
        <v>161</v>
      </c>
      <c r="B162" s="33">
        <f ca="1">Streams!B162</f>
        <v>19</v>
      </c>
      <c r="C162" s="34">
        <f ca="1">VLOOKUP(B162,Partition!$M$2:$N$38,2)</f>
        <v>3</v>
      </c>
      <c r="D162" s="35">
        <f ca="1">COUNTIF(INDEX(C162:INDEX($C$1:C162,IFERROR(LOOKUP(2,1/($D$1:D161=2),ROW($D$1:D161)-MIN(ROW($D$1:D161)-1)),1),),),C162)</f>
        <v>2</v>
      </c>
      <c r="E162" s="34">
        <f t="shared" ca="1" si="19"/>
        <v>4</v>
      </c>
      <c r="F162" s="36">
        <f ca="1">COUNTIF(INDEX(E162:INDEX($E$1:E162,IFERROR(LOOKUP(2,1/($F$1:F161=2),ROW($F$1:F161)-MIN(ROW($F$1:F161)-1)),1),),),E162)</f>
        <v>2</v>
      </c>
      <c r="G162" s="37">
        <f t="shared" ca="1" si="14"/>
        <v>4</v>
      </c>
      <c r="H162" s="37">
        <f t="shared" ca="1" si="15"/>
        <v>1</v>
      </c>
      <c r="I162" s="37">
        <f t="shared" ca="1" si="16"/>
        <v>2</v>
      </c>
      <c r="J162" s="37">
        <f t="shared" ca="1" si="17"/>
        <v>3</v>
      </c>
    </row>
    <row r="163" spans="1:10" ht="19.5" thickBot="1">
      <c r="A163" s="65">
        <f t="shared" si="18"/>
        <v>162</v>
      </c>
      <c r="B163" s="33">
        <f ca="1">Streams!B163</f>
        <v>19</v>
      </c>
      <c r="C163" s="34">
        <f ca="1">VLOOKUP(B163,Partition!$M$2:$N$38,2)</f>
        <v>3</v>
      </c>
      <c r="D163" s="35">
        <f ca="1">COUNTIF(INDEX(C163:INDEX($C$1:C163,IFERROR(LOOKUP(2,1/($D$1:D162=2),ROW($D$1:D162)-MIN(ROW($D$1:D162)-1)),1),),),C163)</f>
        <v>2</v>
      </c>
      <c r="E163" s="34">
        <f t="shared" ca="1" si="19"/>
        <v>1</v>
      </c>
      <c r="F163" s="36">
        <f ca="1">COUNTIF(INDEX(E163:INDEX($E$1:E163,IFERROR(LOOKUP(2,1/($F$1:F162=2),ROW($F$1:F162)-MIN(ROW($F$1:F162)-1)),1),),),E163)</f>
        <v>1</v>
      </c>
      <c r="G163" s="37">
        <f t="shared" ca="1" si="14"/>
        <v>3</v>
      </c>
      <c r="H163" s="37">
        <f t="shared" ca="1" si="15"/>
        <v>4</v>
      </c>
      <c r="I163" s="37">
        <f t="shared" ca="1" si="16"/>
        <v>1</v>
      </c>
      <c r="J163" s="37">
        <f t="shared" ca="1" si="17"/>
        <v>2</v>
      </c>
    </row>
    <row r="164" spans="1:10" ht="19.5" thickBot="1">
      <c r="A164" s="65">
        <f t="shared" si="18"/>
        <v>163</v>
      </c>
      <c r="B164" s="33">
        <f ca="1">Streams!B164</f>
        <v>33</v>
      </c>
      <c r="C164" s="34">
        <f ca="1">VLOOKUP(B164,Partition!$M$2:$N$38,2)</f>
        <v>4</v>
      </c>
      <c r="D164" s="35">
        <f ca="1">COUNTIF(INDEX(C164:INDEX($C$1:C164,IFERROR(LOOKUP(2,1/($D$1:D163=2),ROW($D$1:D163)-MIN(ROW($D$1:D163)-1)),1),),),C164)</f>
        <v>1</v>
      </c>
      <c r="E164" s="34">
        <f t="shared" ca="1" si="19"/>
        <v>2</v>
      </c>
      <c r="F164" s="36">
        <f ca="1">COUNTIF(INDEX(E164:INDEX($E$1:E164,IFERROR(LOOKUP(2,1/($F$1:F163=2),ROW($F$1:F163)-MIN(ROW($F$1:F163)-1)),1),),),E164)</f>
        <v>1</v>
      </c>
      <c r="G164" s="37">
        <f t="shared" ca="1" si="14"/>
        <v>3</v>
      </c>
      <c r="H164" s="37">
        <f t="shared" ca="1" si="15"/>
        <v>4</v>
      </c>
      <c r="I164" s="37">
        <f t="shared" ca="1" si="16"/>
        <v>1</v>
      </c>
      <c r="J164" s="37">
        <f t="shared" ca="1" si="17"/>
        <v>2</v>
      </c>
    </row>
    <row r="165" spans="1:10" ht="19.5" thickBot="1">
      <c r="A165" s="65">
        <f t="shared" si="18"/>
        <v>164</v>
      </c>
      <c r="B165" s="33">
        <f ca="1">Streams!B165</f>
        <v>19</v>
      </c>
      <c r="C165" s="34">
        <f ca="1">VLOOKUP(B165,Partition!$M$2:$N$38,2)</f>
        <v>3</v>
      </c>
      <c r="D165" s="35">
        <f ca="1">COUNTIF(INDEX(C165:INDEX($C$1:C165,IFERROR(LOOKUP(2,1/($D$1:D164=2),ROW($D$1:D164)-MIN(ROW($D$1:D164)-1)),1),),),C165)</f>
        <v>2</v>
      </c>
      <c r="E165" s="34">
        <f t="shared" ca="1" si="19"/>
        <v>2</v>
      </c>
      <c r="F165" s="36">
        <f ca="1">COUNTIF(INDEX(E165:INDEX($E$1:E165,IFERROR(LOOKUP(2,1/($F$1:F164=2),ROW($F$1:F164)-MIN(ROW($F$1:F164)-1)),1),),),E165)</f>
        <v>2</v>
      </c>
      <c r="G165" s="37">
        <f t="shared" ca="1" si="14"/>
        <v>4</v>
      </c>
      <c r="H165" s="37">
        <f t="shared" ca="1" si="15"/>
        <v>3</v>
      </c>
      <c r="I165" s="37">
        <f t="shared" ca="1" si="16"/>
        <v>1</v>
      </c>
      <c r="J165" s="37">
        <f t="shared" ca="1" si="17"/>
        <v>2</v>
      </c>
    </row>
    <row r="166" spans="1:10" ht="19.5" thickBot="1">
      <c r="A166" s="65">
        <f t="shared" si="18"/>
        <v>165</v>
      </c>
      <c r="B166" s="33">
        <f ca="1">Streams!B166</f>
        <v>7</v>
      </c>
      <c r="C166" s="34">
        <f ca="1">VLOOKUP(B166,Partition!$M$2:$N$38,2)</f>
        <v>1</v>
      </c>
      <c r="D166" s="35">
        <f ca="1">COUNTIF(INDEX(C166:INDEX($C$1:C166,IFERROR(LOOKUP(2,1/($D$1:D165=2),ROW($D$1:D165)-MIN(ROW($D$1:D165)-1)),1),),),C166)</f>
        <v>1</v>
      </c>
      <c r="E166" s="34">
        <f t="shared" ca="1" si="19"/>
        <v>3</v>
      </c>
      <c r="F166" s="36">
        <f ca="1">COUNTIF(INDEX(E166:INDEX($E$1:E166,IFERROR(LOOKUP(2,1/($F$1:F165=2),ROW($F$1:F165)-MIN(ROW($F$1:F165)-1)),1),),),E166)</f>
        <v>1</v>
      </c>
      <c r="G166" s="37">
        <f t="shared" ref="G166:G229" ca="1" si="20">IF(C165&lt;&gt;0,C165,G165)</f>
        <v>3</v>
      </c>
      <c r="H166" s="37">
        <f t="shared" ref="H166:H229" ca="1" si="21">IF(AND(G165&lt;&gt;$G166,G165&lt;&gt;G166,G165&lt;&gt;0),G165,H165)</f>
        <v>4</v>
      </c>
      <c r="I166" s="37">
        <f t="shared" ref="I166:I229" ca="1" si="22">IF(AND(H165&lt;&gt;$G166,H165&lt;&gt;H166,H165&lt;&gt;0),H165,I165)</f>
        <v>1</v>
      </c>
      <c r="J166" s="37">
        <f t="shared" ref="J166:J229" ca="1" si="23">IF(AND(I165&lt;&gt;$G166,I165&lt;&gt;I166,I165&lt;&gt;0),I165,J165)</f>
        <v>2</v>
      </c>
    </row>
    <row r="167" spans="1:10" ht="19.5" thickBot="1">
      <c r="A167" s="65">
        <f t="shared" si="18"/>
        <v>166</v>
      </c>
      <c r="B167" s="33">
        <f ca="1">Streams!B167</f>
        <v>36</v>
      </c>
      <c r="C167" s="34">
        <f ca="1">VLOOKUP(B167,Partition!$M$2:$N$38,2)</f>
        <v>4</v>
      </c>
      <c r="D167" s="35">
        <f ca="1">COUNTIF(INDEX(C167:INDEX($C$1:C167,IFERROR(LOOKUP(2,1/($D$1:D166=2),ROW($D$1:D166)-MIN(ROW($D$1:D166)-1)),1),),),C167)</f>
        <v>1</v>
      </c>
      <c r="E167" s="34">
        <f t="shared" ca="1" si="19"/>
        <v>3</v>
      </c>
      <c r="F167" s="36">
        <f ca="1">COUNTIF(INDEX(E167:INDEX($E$1:E167,IFERROR(LOOKUP(2,1/($F$1:F166=2),ROW($F$1:F166)-MIN(ROW($F$1:F166)-1)),1),),),E167)</f>
        <v>2</v>
      </c>
      <c r="G167" s="37">
        <f t="shared" ca="1" si="20"/>
        <v>1</v>
      </c>
      <c r="H167" s="37">
        <f t="shared" ca="1" si="21"/>
        <v>3</v>
      </c>
      <c r="I167" s="37">
        <f t="shared" ca="1" si="22"/>
        <v>4</v>
      </c>
      <c r="J167" s="37">
        <f t="shared" ca="1" si="23"/>
        <v>2</v>
      </c>
    </row>
    <row r="168" spans="1:10" ht="19.5" thickBot="1">
      <c r="A168" s="65">
        <f t="shared" si="18"/>
        <v>167</v>
      </c>
      <c r="B168" s="33">
        <f ca="1">Streams!B168</f>
        <v>5</v>
      </c>
      <c r="C168" s="34">
        <f ca="1">VLOOKUP(B168,Partition!$M$2:$N$38,2)</f>
        <v>1</v>
      </c>
      <c r="D168" s="35">
        <f ca="1">COUNTIF(INDEX(C168:INDEX($C$1:C168,IFERROR(LOOKUP(2,1/($D$1:D167=2),ROW($D$1:D167)-MIN(ROW($D$1:D167)-1)),1),),),C168)</f>
        <v>2</v>
      </c>
      <c r="E168" s="34">
        <f t="shared" ca="1" si="19"/>
        <v>2</v>
      </c>
      <c r="F168" s="36">
        <f ca="1">COUNTIF(INDEX(E168:INDEX($E$1:E168,IFERROR(LOOKUP(2,1/($F$1:F167=2),ROW($F$1:F167)-MIN(ROW($F$1:F167)-1)),1),),),E168)</f>
        <v>1</v>
      </c>
      <c r="G168" s="37">
        <f t="shared" ca="1" si="20"/>
        <v>4</v>
      </c>
      <c r="H168" s="37">
        <f t="shared" ca="1" si="21"/>
        <v>1</v>
      </c>
      <c r="I168" s="37">
        <f t="shared" ca="1" si="22"/>
        <v>3</v>
      </c>
      <c r="J168" s="37">
        <f t="shared" ca="1" si="23"/>
        <v>2</v>
      </c>
    </row>
    <row r="169" spans="1:10" ht="19.5" thickBot="1">
      <c r="A169" s="65">
        <f t="shared" si="18"/>
        <v>168</v>
      </c>
      <c r="B169" s="33">
        <f ca="1">Streams!B169</f>
        <v>30</v>
      </c>
      <c r="C169" s="34">
        <f ca="1">VLOOKUP(B169,Partition!$M$2:$N$38,2)</f>
        <v>4</v>
      </c>
      <c r="D169" s="35">
        <f ca="1">COUNTIF(INDEX(C169:INDEX($C$1:C169,IFERROR(LOOKUP(2,1/($D$1:D168=2),ROW($D$1:D168)-MIN(ROW($D$1:D168)-1)),1),),),C169)</f>
        <v>1</v>
      </c>
      <c r="E169" s="34">
        <f t="shared" ca="1" si="19"/>
        <v>2</v>
      </c>
      <c r="F169" s="36">
        <f ca="1">COUNTIF(INDEX(E169:INDEX($E$1:E169,IFERROR(LOOKUP(2,1/($F$1:F168=2),ROW($F$1:F168)-MIN(ROW($F$1:F168)-1)),1),),),E169)</f>
        <v>2</v>
      </c>
      <c r="G169" s="37">
        <f t="shared" ca="1" si="20"/>
        <v>1</v>
      </c>
      <c r="H169" s="37">
        <f t="shared" ca="1" si="21"/>
        <v>4</v>
      </c>
      <c r="I169" s="37">
        <f t="shared" ca="1" si="22"/>
        <v>3</v>
      </c>
      <c r="J169" s="37">
        <f t="shared" ca="1" si="23"/>
        <v>2</v>
      </c>
    </row>
    <row r="170" spans="1:10" ht="19.5" thickBot="1">
      <c r="A170" s="65">
        <f t="shared" si="18"/>
        <v>169</v>
      </c>
      <c r="B170" s="33">
        <f ca="1">Streams!B170</f>
        <v>33</v>
      </c>
      <c r="C170" s="34">
        <f ca="1">VLOOKUP(B170,Partition!$M$2:$N$38,2)</f>
        <v>4</v>
      </c>
      <c r="D170" s="35">
        <f ca="1">COUNTIF(INDEX(C170:INDEX($C$1:C170,IFERROR(LOOKUP(2,1/($D$1:D169=2),ROW($D$1:D169)-MIN(ROW($D$1:D169)-1)),1),),),C170)</f>
        <v>2</v>
      </c>
      <c r="E170" s="34">
        <f t="shared" ca="1" si="19"/>
        <v>1</v>
      </c>
      <c r="F170" s="36">
        <f ca="1">COUNTIF(INDEX(E170:INDEX($E$1:E170,IFERROR(LOOKUP(2,1/($F$1:F169=2),ROW($F$1:F169)-MIN(ROW($F$1:F169)-1)),1),),),E170)</f>
        <v>1</v>
      </c>
      <c r="G170" s="37">
        <f t="shared" ca="1" si="20"/>
        <v>4</v>
      </c>
      <c r="H170" s="37">
        <f t="shared" ca="1" si="21"/>
        <v>1</v>
      </c>
      <c r="I170" s="37">
        <f t="shared" ca="1" si="22"/>
        <v>3</v>
      </c>
      <c r="J170" s="37">
        <f t="shared" ca="1" si="23"/>
        <v>2</v>
      </c>
    </row>
    <row r="171" spans="1:10" ht="19.5" thickBot="1">
      <c r="A171" s="65">
        <f t="shared" si="18"/>
        <v>170</v>
      </c>
      <c r="B171" s="33">
        <f ca="1">Streams!B171</f>
        <v>18</v>
      </c>
      <c r="C171" s="34">
        <f ca="1">VLOOKUP(B171,Partition!$M$2:$N$38,2)</f>
        <v>2</v>
      </c>
      <c r="D171" s="35">
        <f ca="1">COUNTIF(INDEX(C171:INDEX($C$1:C171,IFERROR(LOOKUP(2,1/($D$1:D170=2),ROW($D$1:D170)-MIN(ROW($D$1:D170)-1)),1),),),C171)</f>
        <v>1</v>
      </c>
      <c r="E171" s="34">
        <f t="shared" ca="1" si="19"/>
        <v>4</v>
      </c>
      <c r="F171" s="36">
        <f ca="1">COUNTIF(INDEX(E171:INDEX($E$1:E171,IFERROR(LOOKUP(2,1/($F$1:F170=2),ROW($F$1:F170)-MIN(ROW($F$1:F170)-1)),1),),),E171)</f>
        <v>1</v>
      </c>
      <c r="G171" s="37">
        <f t="shared" ca="1" si="20"/>
        <v>4</v>
      </c>
      <c r="H171" s="37">
        <f t="shared" ca="1" si="21"/>
        <v>1</v>
      </c>
      <c r="I171" s="37">
        <f t="shared" ca="1" si="22"/>
        <v>3</v>
      </c>
      <c r="J171" s="37">
        <f t="shared" ca="1" si="23"/>
        <v>2</v>
      </c>
    </row>
    <row r="172" spans="1:10" ht="19.5" thickBot="1">
      <c r="A172" s="65">
        <f t="shared" si="18"/>
        <v>171</v>
      </c>
      <c r="B172" s="33">
        <f ca="1">Streams!B172</f>
        <v>25</v>
      </c>
      <c r="C172" s="34">
        <f ca="1">VLOOKUP(B172,Partition!$M$2:$N$38,2)</f>
        <v>3</v>
      </c>
      <c r="D172" s="35">
        <f ca="1">COUNTIF(INDEX(C172:INDEX($C$1:C172,IFERROR(LOOKUP(2,1/($D$1:D171=2),ROW($D$1:D171)-MIN(ROW($D$1:D171)-1)),1),),),C172)</f>
        <v>1</v>
      </c>
      <c r="E172" s="34">
        <f t="shared" ca="1" si="19"/>
        <v>4</v>
      </c>
      <c r="F172" s="36">
        <f ca="1">COUNTIF(INDEX(E172:INDEX($E$1:E172,IFERROR(LOOKUP(2,1/($F$1:F171=2),ROW($F$1:F171)-MIN(ROW($F$1:F171)-1)),1),),),E172)</f>
        <v>2</v>
      </c>
      <c r="G172" s="37">
        <f t="shared" ca="1" si="20"/>
        <v>2</v>
      </c>
      <c r="H172" s="37">
        <f t="shared" ca="1" si="21"/>
        <v>4</v>
      </c>
      <c r="I172" s="37">
        <f t="shared" ca="1" si="22"/>
        <v>1</v>
      </c>
      <c r="J172" s="37">
        <f t="shared" ca="1" si="23"/>
        <v>3</v>
      </c>
    </row>
    <row r="173" spans="1:10" ht="19.5" thickBot="1">
      <c r="A173" s="65">
        <f t="shared" si="18"/>
        <v>172</v>
      </c>
      <c r="B173" s="33">
        <f ca="1">Streams!B173</f>
        <v>20</v>
      </c>
      <c r="C173" s="34">
        <f ca="1">VLOOKUP(B173,Partition!$M$2:$N$38,2)</f>
        <v>3</v>
      </c>
      <c r="D173" s="35">
        <f ca="1">COUNTIF(INDEX(C173:INDEX($C$1:C173,IFERROR(LOOKUP(2,1/($D$1:D172=2),ROW($D$1:D172)-MIN(ROW($D$1:D172)-1)),1),),),C173)</f>
        <v>2</v>
      </c>
      <c r="E173" s="34">
        <f t="shared" ca="1" si="19"/>
        <v>1</v>
      </c>
      <c r="F173" s="36">
        <f ca="1">COUNTIF(INDEX(E173:INDEX($E$1:E173,IFERROR(LOOKUP(2,1/($F$1:F172=2),ROW($F$1:F172)-MIN(ROW($F$1:F172)-1)),1),),),E173)</f>
        <v>1</v>
      </c>
      <c r="G173" s="37">
        <f t="shared" ca="1" si="20"/>
        <v>3</v>
      </c>
      <c r="H173" s="37">
        <f t="shared" ca="1" si="21"/>
        <v>2</v>
      </c>
      <c r="I173" s="37">
        <f t="shared" ca="1" si="22"/>
        <v>4</v>
      </c>
      <c r="J173" s="37">
        <f t="shared" ca="1" si="23"/>
        <v>1</v>
      </c>
    </row>
    <row r="174" spans="1:10" ht="19.5" thickBot="1">
      <c r="A174" s="65">
        <f t="shared" si="18"/>
        <v>173</v>
      </c>
      <c r="B174" s="33">
        <f ca="1">Streams!B174</f>
        <v>23</v>
      </c>
      <c r="C174" s="34">
        <f ca="1">VLOOKUP(B174,Partition!$M$2:$N$38,2)</f>
        <v>3</v>
      </c>
      <c r="D174" s="35">
        <f ca="1">COUNTIF(INDEX(C174:INDEX($C$1:C174,IFERROR(LOOKUP(2,1/($D$1:D173=2),ROW($D$1:D173)-MIN(ROW($D$1:D173)-1)),1),),),C174)</f>
        <v>2</v>
      </c>
      <c r="E174" s="34">
        <f t="shared" ca="1" si="19"/>
        <v>1</v>
      </c>
      <c r="F174" s="36">
        <f ca="1">COUNTIF(INDEX(E174:INDEX($E$1:E174,IFERROR(LOOKUP(2,1/($F$1:F173=2),ROW($F$1:F173)-MIN(ROW($F$1:F173)-1)),1),),),E174)</f>
        <v>2</v>
      </c>
      <c r="G174" s="37">
        <f t="shared" ca="1" si="20"/>
        <v>3</v>
      </c>
      <c r="H174" s="37">
        <f t="shared" ca="1" si="21"/>
        <v>2</v>
      </c>
      <c r="I174" s="37">
        <f t="shared" ca="1" si="22"/>
        <v>4</v>
      </c>
      <c r="J174" s="37">
        <f t="shared" ca="1" si="23"/>
        <v>1</v>
      </c>
    </row>
    <row r="175" spans="1:10" ht="19.5" thickBot="1">
      <c r="A175" s="65">
        <f t="shared" si="18"/>
        <v>174</v>
      </c>
      <c r="B175" s="33">
        <f ca="1">Streams!B175</f>
        <v>21</v>
      </c>
      <c r="C175" s="34">
        <f ca="1">VLOOKUP(B175,Partition!$M$2:$N$38,2)</f>
        <v>3</v>
      </c>
      <c r="D175" s="35">
        <f ca="1">COUNTIF(INDEX(C175:INDEX($C$1:C175,IFERROR(LOOKUP(2,1/($D$1:D174=2),ROW($D$1:D174)-MIN(ROW($D$1:D174)-1)),1),),),C175)</f>
        <v>2</v>
      </c>
      <c r="E175" s="34">
        <f t="shared" ca="1" si="19"/>
        <v>1</v>
      </c>
      <c r="F175" s="36">
        <f ca="1">COUNTIF(INDEX(E175:INDEX($E$1:E175,IFERROR(LOOKUP(2,1/($F$1:F174=2),ROW($F$1:F174)-MIN(ROW($F$1:F174)-1)),1),),),E175)</f>
        <v>2</v>
      </c>
      <c r="G175" s="37">
        <f t="shared" ca="1" si="20"/>
        <v>3</v>
      </c>
      <c r="H175" s="37">
        <f t="shared" ca="1" si="21"/>
        <v>2</v>
      </c>
      <c r="I175" s="37">
        <f t="shared" ca="1" si="22"/>
        <v>4</v>
      </c>
      <c r="J175" s="37">
        <f t="shared" ca="1" si="23"/>
        <v>1</v>
      </c>
    </row>
    <row r="176" spans="1:10" ht="19.5" thickBot="1">
      <c r="A176" s="65">
        <f t="shared" si="18"/>
        <v>175</v>
      </c>
      <c r="B176" s="33">
        <f ca="1">Streams!B176</f>
        <v>2</v>
      </c>
      <c r="C176" s="34">
        <f ca="1">VLOOKUP(B176,Partition!$M$2:$N$38,2)</f>
        <v>1</v>
      </c>
      <c r="D176" s="35">
        <f ca="1">COUNTIF(INDEX(C176:INDEX($C$1:C176,IFERROR(LOOKUP(2,1/($D$1:D175=2),ROW($D$1:D175)-MIN(ROW($D$1:D175)-1)),1),),),C176)</f>
        <v>1</v>
      </c>
      <c r="E176" s="34">
        <f t="shared" ca="1" si="19"/>
        <v>4</v>
      </c>
      <c r="F176" s="36">
        <f ca="1">COUNTIF(INDEX(E176:INDEX($E$1:E176,IFERROR(LOOKUP(2,1/($F$1:F175=2),ROW($F$1:F175)-MIN(ROW($F$1:F175)-1)),1),),),E176)</f>
        <v>1</v>
      </c>
      <c r="G176" s="37">
        <f t="shared" ca="1" si="20"/>
        <v>3</v>
      </c>
      <c r="H176" s="37">
        <f t="shared" ca="1" si="21"/>
        <v>2</v>
      </c>
      <c r="I176" s="37">
        <f t="shared" ca="1" si="22"/>
        <v>4</v>
      </c>
      <c r="J176" s="37">
        <f t="shared" ca="1" si="23"/>
        <v>1</v>
      </c>
    </row>
    <row r="177" spans="1:10" ht="19.5" thickBot="1">
      <c r="A177" s="65">
        <f t="shared" si="18"/>
        <v>176</v>
      </c>
      <c r="B177" s="33">
        <f ca="1">Streams!B177</f>
        <v>2</v>
      </c>
      <c r="C177" s="34">
        <f ca="1">VLOOKUP(B177,Partition!$M$2:$N$38,2)</f>
        <v>1</v>
      </c>
      <c r="D177" s="35">
        <f ca="1">COUNTIF(INDEX(C177:INDEX($C$1:C177,IFERROR(LOOKUP(2,1/($D$1:D176=2),ROW($D$1:D176)-MIN(ROW($D$1:D176)-1)),1),),),C177)</f>
        <v>2</v>
      </c>
      <c r="E177" s="34">
        <f t="shared" ca="1" si="19"/>
        <v>1</v>
      </c>
      <c r="F177" s="36">
        <f ca="1">COUNTIF(INDEX(E177:INDEX($E$1:E177,IFERROR(LOOKUP(2,1/($F$1:F176=2),ROW($F$1:F176)-MIN(ROW($F$1:F176)-1)),1),),),E177)</f>
        <v>2</v>
      </c>
      <c r="G177" s="37">
        <f t="shared" ca="1" si="20"/>
        <v>1</v>
      </c>
      <c r="H177" s="37">
        <f t="shared" ca="1" si="21"/>
        <v>3</v>
      </c>
      <c r="I177" s="37">
        <f t="shared" ca="1" si="22"/>
        <v>2</v>
      </c>
      <c r="J177" s="37">
        <f t="shared" ca="1" si="23"/>
        <v>4</v>
      </c>
    </row>
    <row r="178" spans="1:10" ht="19.5" thickBot="1">
      <c r="A178" s="65">
        <f t="shared" si="18"/>
        <v>177</v>
      </c>
      <c r="B178" s="33">
        <f ca="1">Streams!B178</f>
        <v>5</v>
      </c>
      <c r="C178" s="34">
        <f ca="1">VLOOKUP(B178,Partition!$M$2:$N$38,2)</f>
        <v>1</v>
      </c>
      <c r="D178" s="35">
        <f ca="1">COUNTIF(INDEX(C178:INDEX($C$1:C178,IFERROR(LOOKUP(2,1/($D$1:D177=2),ROW($D$1:D177)-MIN(ROW($D$1:D177)-1)),1),),),C178)</f>
        <v>2</v>
      </c>
      <c r="E178" s="34">
        <f t="shared" ca="1" si="19"/>
        <v>1</v>
      </c>
      <c r="F178" s="36">
        <f ca="1">COUNTIF(INDEX(E178:INDEX($E$1:E178,IFERROR(LOOKUP(2,1/($F$1:F177=2),ROW($F$1:F177)-MIN(ROW($F$1:F177)-1)),1),),),E178)</f>
        <v>2</v>
      </c>
      <c r="G178" s="37">
        <f t="shared" ca="1" si="20"/>
        <v>1</v>
      </c>
      <c r="H178" s="37">
        <f t="shared" ca="1" si="21"/>
        <v>3</v>
      </c>
      <c r="I178" s="37">
        <f t="shared" ca="1" si="22"/>
        <v>2</v>
      </c>
      <c r="J178" s="37">
        <f t="shared" ca="1" si="23"/>
        <v>4</v>
      </c>
    </row>
    <row r="179" spans="1:10" ht="19.5" thickBot="1">
      <c r="A179" s="65">
        <f t="shared" si="18"/>
        <v>178</v>
      </c>
      <c r="B179" s="33">
        <f ca="1">Streams!B179</f>
        <v>9</v>
      </c>
      <c r="C179" s="34">
        <f ca="1">VLOOKUP(B179,Partition!$M$2:$N$38,2)</f>
        <v>1</v>
      </c>
      <c r="D179" s="35">
        <f ca="1">COUNTIF(INDEX(C179:INDEX($C$1:C179,IFERROR(LOOKUP(2,1/($D$1:D178=2),ROW($D$1:D178)-MIN(ROW($D$1:D178)-1)),1),),),C179)</f>
        <v>2</v>
      </c>
      <c r="E179" s="34">
        <f t="shared" ca="1" si="19"/>
        <v>1</v>
      </c>
      <c r="F179" s="36">
        <f ca="1">COUNTIF(INDEX(E179:INDEX($E$1:E179,IFERROR(LOOKUP(2,1/($F$1:F178=2),ROW($F$1:F178)-MIN(ROW($F$1:F178)-1)),1),),),E179)</f>
        <v>2</v>
      </c>
      <c r="G179" s="37">
        <f t="shared" ca="1" si="20"/>
        <v>1</v>
      </c>
      <c r="H179" s="37">
        <f t="shared" ca="1" si="21"/>
        <v>3</v>
      </c>
      <c r="I179" s="37">
        <f t="shared" ca="1" si="22"/>
        <v>2</v>
      </c>
      <c r="J179" s="37">
        <f t="shared" ca="1" si="23"/>
        <v>4</v>
      </c>
    </row>
    <row r="180" spans="1:10" ht="19.5" thickBot="1">
      <c r="A180" s="65">
        <f t="shared" si="18"/>
        <v>179</v>
      </c>
      <c r="B180" s="33">
        <f ca="1">Streams!B180</f>
        <v>2</v>
      </c>
      <c r="C180" s="34">
        <f ca="1">VLOOKUP(B180,Partition!$M$2:$N$38,2)</f>
        <v>1</v>
      </c>
      <c r="D180" s="35">
        <f ca="1">COUNTIF(INDEX(C180:INDEX($C$1:C180,IFERROR(LOOKUP(2,1/($D$1:D179=2),ROW($D$1:D179)-MIN(ROW($D$1:D179)-1)),1),),),C180)</f>
        <v>2</v>
      </c>
      <c r="E180" s="34">
        <f t="shared" ca="1" si="19"/>
        <v>1</v>
      </c>
      <c r="F180" s="36">
        <f ca="1">COUNTIF(INDEX(E180:INDEX($E$1:E180,IFERROR(LOOKUP(2,1/($F$1:F179=2),ROW($F$1:F179)-MIN(ROW($F$1:F179)-1)),1),),),E180)</f>
        <v>2</v>
      </c>
      <c r="G180" s="37">
        <f t="shared" ca="1" si="20"/>
        <v>1</v>
      </c>
      <c r="H180" s="37">
        <f t="shared" ca="1" si="21"/>
        <v>3</v>
      </c>
      <c r="I180" s="37">
        <f t="shared" ca="1" si="22"/>
        <v>2</v>
      </c>
      <c r="J180" s="37">
        <f t="shared" ca="1" si="23"/>
        <v>4</v>
      </c>
    </row>
    <row r="181" spans="1:10" ht="19.5" thickBot="1">
      <c r="A181" s="65">
        <f t="shared" si="18"/>
        <v>180</v>
      </c>
      <c r="B181" s="33">
        <f ca="1">Streams!B181</f>
        <v>34</v>
      </c>
      <c r="C181" s="34">
        <f ca="1">VLOOKUP(B181,Partition!$M$2:$N$38,2)</f>
        <v>4</v>
      </c>
      <c r="D181" s="35">
        <f ca="1">COUNTIF(INDEX(C181:INDEX($C$1:C181,IFERROR(LOOKUP(2,1/($D$1:D180=2),ROW($D$1:D180)-MIN(ROW($D$1:D180)-1)),1),),),C181)</f>
        <v>1</v>
      </c>
      <c r="E181" s="34">
        <f t="shared" ca="1" si="19"/>
        <v>4</v>
      </c>
      <c r="F181" s="36">
        <f ca="1">COUNTIF(INDEX(E181:INDEX($E$1:E181,IFERROR(LOOKUP(2,1/($F$1:F180=2),ROW($F$1:F180)-MIN(ROW($F$1:F180)-1)),1),),),E181)</f>
        <v>1</v>
      </c>
      <c r="G181" s="37">
        <f t="shared" ca="1" si="20"/>
        <v>1</v>
      </c>
      <c r="H181" s="37">
        <f t="shared" ca="1" si="21"/>
        <v>3</v>
      </c>
      <c r="I181" s="37">
        <f t="shared" ca="1" si="22"/>
        <v>2</v>
      </c>
      <c r="J181" s="37">
        <f t="shared" ca="1" si="23"/>
        <v>4</v>
      </c>
    </row>
    <row r="182" spans="1:10" ht="19.5" thickBot="1">
      <c r="A182" s="65">
        <f t="shared" si="18"/>
        <v>181</v>
      </c>
      <c r="B182" s="33">
        <f ca="1">Streams!B182</f>
        <v>31</v>
      </c>
      <c r="C182" s="34">
        <f ca="1">VLOOKUP(B182,Partition!$M$2:$N$38,2)</f>
        <v>4</v>
      </c>
      <c r="D182" s="35">
        <f ca="1">COUNTIF(INDEX(C182:INDEX($C$1:C182,IFERROR(LOOKUP(2,1/($D$1:D181=2),ROW($D$1:D181)-MIN(ROW($D$1:D181)-1)),1),),),C182)</f>
        <v>2</v>
      </c>
      <c r="E182" s="34">
        <f t="shared" ca="1" si="19"/>
        <v>1</v>
      </c>
      <c r="F182" s="36">
        <f ca="1">COUNTIF(INDEX(E182:INDEX($E$1:E182,IFERROR(LOOKUP(2,1/($F$1:F181=2),ROW($F$1:F181)-MIN(ROW($F$1:F181)-1)),1),),),E182)</f>
        <v>2</v>
      </c>
      <c r="G182" s="37">
        <f t="shared" ca="1" si="20"/>
        <v>4</v>
      </c>
      <c r="H182" s="37">
        <f t="shared" ca="1" si="21"/>
        <v>1</v>
      </c>
      <c r="I182" s="37">
        <f t="shared" ca="1" si="22"/>
        <v>3</v>
      </c>
      <c r="J182" s="37">
        <f t="shared" ca="1" si="23"/>
        <v>2</v>
      </c>
    </row>
    <row r="183" spans="1:10" ht="19.5" thickBot="1">
      <c r="A183" s="65">
        <f t="shared" si="18"/>
        <v>182</v>
      </c>
      <c r="B183" s="33">
        <f ca="1">Streams!B183</f>
        <v>23</v>
      </c>
      <c r="C183" s="34">
        <f ca="1">VLOOKUP(B183,Partition!$M$2:$N$38,2)</f>
        <v>3</v>
      </c>
      <c r="D183" s="35">
        <f ca="1">COUNTIF(INDEX(C183:INDEX($C$1:C183,IFERROR(LOOKUP(2,1/($D$1:D182=2),ROW($D$1:D182)-MIN(ROW($D$1:D182)-1)),1),),),C183)</f>
        <v>1</v>
      </c>
      <c r="E183" s="34">
        <f t="shared" ca="1" si="19"/>
        <v>3</v>
      </c>
      <c r="F183" s="36">
        <f ca="1">COUNTIF(INDEX(E183:INDEX($E$1:E183,IFERROR(LOOKUP(2,1/($F$1:F182=2),ROW($F$1:F182)-MIN(ROW($F$1:F182)-1)),1),),),E183)</f>
        <v>1</v>
      </c>
      <c r="G183" s="37">
        <f t="shared" ca="1" si="20"/>
        <v>4</v>
      </c>
      <c r="H183" s="37">
        <f t="shared" ca="1" si="21"/>
        <v>1</v>
      </c>
      <c r="I183" s="37">
        <f t="shared" ca="1" si="22"/>
        <v>3</v>
      </c>
      <c r="J183" s="37">
        <f t="shared" ca="1" si="23"/>
        <v>2</v>
      </c>
    </row>
    <row r="184" spans="1:10" ht="19.5" thickBot="1">
      <c r="A184" s="65">
        <f t="shared" si="18"/>
        <v>183</v>
      </c>
      <c r="B184" s="33">
        <f ca="1">Streams!B184</f>
        <v>5</v>
      </c>
      <c r="C184" s="34">
        <f ca="1">VLOOKUP(B184,Partition!$M$2:$N$38,2)</f>
        <v>1</v>
      </c>
      <c r="D184" s="35">
        <f ca="1">COUNTIF(INDEX(C184:INDEX($C$1:C184,IFERROR(LOOKUP(2,1/($D$1:D183=2),ROW($D$1:D183)-MIN(ROW($D$1:D183)-1)),1),),),C184)</f>
        <v>1</v>
      </c>
      <c r="E184" s="34">
        <f t="shared" ca="1" si="19"/>
        <v>3</v>
      </c>
      <c r="F184" s="36">
        <f ca="1">COUNTIF(INDEX(E184:INDEX($E$1:E184,IFERROR(LOOKUP(2,1/($F$1:F183=2),ROW($F$1:F183)-MIN(ROW($F$1:F183)-1)),1),),),E184)</f>
        <v>2</v>
      </c>
      <c r="G184" s="37">
        <f t="shared" ca="1" si="20"/>
        <v>3</v>
      </c>
      <c r="H184" s="37">
        <f t="shared" ca="1" si="21"/>
        <v>4</v>
      </c>
      <c r="I184" s="37">
        <f t="shared" ca="1" si="22"/>
        <v>1</v>
      </c>
      <c r="J184" s="37">
        <f t="shared" ca="1" si="23"/>
        <v>2</v>
      </c>
    </row>
    <row r="185" spans="1:10" ht="19.5" thickBot="1">
      <c r="A185" s="65">
        <f t="shared" si="18"/>
        <v>184</v>
      </c>
      <c r="B185" s="33">
        <f ca="1">Streams!B185</f>
        <v>36</v>
      </c>
      <c r="C185" s="34">
        <f ca="1">VLOOKUP(B185,Partition!$M$2:$N$38,2)</f>
        <v>4</v>
      </c>
      <c r="D185" s="35">
        <f ca="1">COUNTIF(INDEX(C185:INDEX($C$1:C185,IFERROR(LOOKUP(2,1/($D$1:D184=2),ROW($D$1:D184)-MIN(ROW($D$1:D184)-1)),1),),),C185)</f>
        <v>2</v>
      </c>
      <c r="E185" s="34">
        <f t="shared" ca="1" si="19"/>
        <v>3</v>
      </c>
      <c r="F185" s="36">
        <f ca="1">COUNTIF(INDEX(E185:INDEX($E$1:E185,IFERROR(LOOKUP(2,1/($F$1:F184=2),ROW($F$1:F184)-MIN(ROW($F$1:F184)-1)),1),),),E185)</f>
        <v>2</v>
      </c>
      <c r="G185" s="37">
        <f t="shared" ca="1" si="20"/>
        <v>1</v>
      </c>
      <c r="H185" s="37">
        <f t="shared" ca="1" si="21"/>
        <v>3</v>
      </c>
      <c r="I185" s="37">
        <f t="shared" ca="1" si="22"/>
        <v>4</v>
      </c>
      <c r="J185" s="37">
        <f t="shared" ca="1" si="23"/>
        <v>2</v>
      </c>
    </row>
    <row r="186" spans="1:10" ht="19.5" thickBot="1">
      <c r="A186" s="65">
        <f t="shared" si="18"/>
        <v>185</v>
      </c>
      <c r="B186" s="33">
        <f ca="1">Streams!B186</f>
        <v>36</v>
      </c>
      <c r="C186" s="34">
        <f ca="1">VLOOKUP(B186,Partition!$M$2:$N$38,2)</f>
        <v>4</v>
      </c>
      <c r="D186" s="35">
        <f ca="1">COUNTIF(INDEX(C186:INDEX($C$1:C186,IFERROR(LOOKUP(2,1/($D$1:D185=2),ROW($D$1:D185)-MIN(ROW($D$1:D185)-1)),1),),),C186)</f>
        <v>2</v>
      </c>
      <c r="E186" s="34">
        <f t="shared" ca="1" si="19"/>
        <v>1</v>
      </c>
      <c r="F186" s="36">
        <f ca="1">COUNTIF(INDEX(E186:INDEX($E$1:E186,IFERROR(LOOKUP(2,1/($F$1:F185=2),ROW($F$1:F185)-MIN(ROW($F$1:F185)-1)),1),),),E186)</f>
        <v>1</v>
      </c>
      <c r="G186" s="37">
        <f t="shared" ca="1" si="20"/>
        <v>4</v>
      </c>
      <c r="H186" s="37">
        <f t="shared" ca="1" si="21"/>
        <v>1</v>
      </c>
      <c r="I186" s="37">
        <f t="shared" ca="1" si="22"/>
        <v>3</v>
      </c>
      <c r="J186" s="37">
        <f t="shared" ca="1" si="23"/>
        <v>2</v>
      </c>
    </row>
    <row r="187" spans="1:10" ht="19.5" thickBot="1">
      <c r="A187" s="65">
        <f t="shared" si="18"/>
        <v>186</v>
      </c>
      <c r="B187" s="33">
        <f ca="1">Streams!B187</f>
        <v>25</v>
      </c>
      <c r="C187" s="34">
        <f ca="1">VLOOKUP(B187,Partition!$M$2:$N$38,2)</f>
        <v>3</v>
      </c>
      <c r="D187" s="35">
        <f ca="1">COUNTIF(INDEX(C187:INDEX($C$1:C187,IFERROR(LOOKUP(2,1/($D$1:D186=2),ROW($D$1:D186)-MIN(ROW($D$1:D186)-1)),1),),),C187)</f>
        <v>1</v>
      </c>
      <c r="E187" s="34">
        <f t="shared" ca="1" si="19"/>
        <v>3</v>
      </c>
      <c r="F187" s="36">
        <f ca="1">COUNTIF(INDEX(E187:INDEX($E$1:E187,IFERROR(LOOKUP(2,1/($F$1:F186=2),ROW($F$1:F186)-MIN(ROW($F$1:F186)-1)),1),),),E187)</f>
        <v>2</v>
      </c>
      <c r="G187" s="37">
        <f t="shared" ca="1" si="20"/>
        <v>4</v>
      </c>
      <c r="H187" s="37">
        <f t="shared" ca="1" si="21"/>
        <v>1</v>
      </c>
      <c r="I187" s="37">
        <f t="shared" ca="1" si="22"/>
        <v>3</v>
      </c>
      <c r="J187" s="37">
        <f t="shared" ca="1" si="23"/>
        <v>2</v>
      </c>
    </row>
    <row r="188" spans="1:10" ht="19.5" thickBot="1">
      <c r="A188" s="65">
        <f t="shared" si="18"/>
        <v>187</v>
      </c>
      <c r="B188" s="33">
        <f ca="1">Streams!B188</f>
        <v>28</v>
      </c>
      <c r="C188" s="34">
        <f ca="1">VLOOKUP(B188,Partition!$M$2:$N$38,2)</f>
        <v>4</v>
      </c>
      <c r="D188" s="35">
        <f ca="1">COUNTIF(INDEX(C188:INDEX($C$1:C188,IFERROR(LOOKUP(2,1/($D$1:D187=2),ROW($D$1:D187)-MIN(ROW($D$1:D187)-1)),1),),),C188)</f>
        <v>2</v>
      </c>
      <c r="E188" s="34">
        <f t="shared" ca="1" si="19"/>
        <v>2</v>
      </c>
      <c r="F188" s="36">
        <f ca="1">COUNTIF(INDEX(E188:INDEX($E$1:E188,IFERROR(LOOKUP(2,1/($F$1:F187=2),ROW($F$1:F187)-MIN(ROW($F$1:F187)-1)),1),),),E188)</f>
        <v>1</v>
      </c>
      <c r="G188" s="37">
        <f t="shared" ca="1" si="20"/>
        <v>3</v>
      </c>
      <c r="H188" s="37">
        <f t="shared" ca="1" si="21"/>
        <v>4</v>
      </c>
      <c r="I188" s="37">
        <f t="shared" ca="1" si="22"/>
        <v>1</v>
      </c>
      <c r="J188" s="37">
        <f t="shared" ca="1" si="23"/>
        <v>2</v>
      </c>
    </row>
    <row r="189" spans="1:10" ht="19.5" thickBot="1">
      <c r="A189" s="65">
        <f t="shared" si="18"/>
        <v>188</v>
      </c>
      <c r="B189" s="33">
        <f ca="1">Streams!B189</f>
        <v>29</v>
      </c>
      <c r="C189" s="34">
        <f ca="1">VLOOKUP(B189,Partition!$M$2:$N$38,2)</f>
        <v>4</v>
      </c>
      <c r="D189" s="35">
        <f ca="1">COUNTIF(INDEX(C189:INDEX($C$1:C189,IFERROR(LOOKUP(2,1/($D$1:D188=2),ROW($D$1:D188)-MIN(ROW($D$1:D188)-1)),1),),),C189)</f>
        <v>2</v>
      </c>
      <c r="E189" s="34">
        <f t="shared" ca="1" si="19"/>
        <v>1</v>
      </c>
      <c r="F189" s="36">
        <f ca="1">COUNTIF(INDEX(E189:INDEX($E$1:E189,IFERROR(LOOKUP(2,1/($F$1:F188=2),ROW($F$1:F188)-MIN(ROW($F$1:F188)-1)),1),),),E189)</f>
        <v>1</v>
      </c>
      <c r="G189" s="37">
        <f t="shared" ca="1" si="20"/>
        <v>4</v>
      </c>
      <c r="H189" s="37">
        <f t="shared" ca="1" si="21"/>
        <v>3</v>
      </c>
      <c r="I189" s="37">
        <f t="shared" ca="1" si="22"/>
        <v>1</v>
      </c>
      <c r="J189" s="37">
        <f t="shared" ca="1" si="23"/>
        <v>2</v>
      </c>
    </row>
    <row r="190" spans="1:10" ht="19.5" thickBot="1">
      <c r="A190" s="65">
        <f t="shared" si="18"/>
        <v>189</v>
      </c>
      <c r="B190" s="33">
        <f ca="1">Streams!B190</f>
        <v>20</v>
      </c>
      <c r="C190" s="34">
        <f ca="1">VLOOKUP(B190,Partition!$M$2:$N$38,2)</f>
        <v>3</v>
      </c>
      <c r="D190" s="35">
        <f ca="1">COUNTIF(INDEX(C190:INDEX($C$1:C190,IFERROR(LOOKUP(2,1/($D$1:D189=2),ROW($D$1:D189)-MIN(ROW($D$1:D189)-1)),1),),),C190)</f>
        <v>1</v>
      </c>
      <c r="E190" s="34">
        <f t="shared" ca="1" si="19"/>
        <v>2</v>
      </c>
      <c r="F190" s="36">
        <f ca="1">COUNTIF(INDEX(E190:INDEX($E$1:E190,IFERROR(LOOKUP(2,1/($F$1:F189=2),ROW($F$1:F189)-MIN(ROW($F$1:F189)-1)),1),),),E190)</f>
        <v>2</v>
      </c>
      <c r="G190" s="37">
        <f t="shared" ca="1" si="20"/>
        <v>4</v>
      </c>
      <c r="H190" s="37">
        <f t="shared" ca="1" si="21"/>
        <v>3</v>
      </c>
      <c r="I190" s="37">
        <f t="shared" ca="1" si="22"/>
        <v>1</v>
      </c>
      <c r="J190" s="37">
        <f t="shared" ca="1" si="23"/>
        <v>2</v>
      </c>
    </row>
    <row r="191" spans="1:10" ht="19.5" thickBot="1">
      <c r="A191" s="65">
        <f t="shared" si="18"/>
        <v>190</v>
      </c>
      <c r="B191" s="33">
        <f ca="1">Streams!B191</f>
        <v>30</v>
      </c>
      <c r="C191" s="34">
        <f ca="1">VLOOKUP(B191,Partition!$M$2:$N$38,2)</f>
        <v>4</v>
      </c>
      <c r="D191" s="35">
        <f ca="1">COUNTIF(INDEX(C191:INDEX($C$1:C191,IFERROR(LOOKUP(2,1/($D$1:D190=2),ROW($D$1:D190)-MIN(ROW($D$1:D190)-1)),1),),),C191)</f>
        <v>2</v>
      </c>
      <c r="E191" s="34">
        <f t="shared" ca="1" si="19"/>
        <v>2</v>
      </c>
      <c r="F191" s="36">
        <f ca="1">COUNTIF(INDEX(E191:INDEX($E$1:E191,IFERROR(LOOKUP(2,1/($F$1:F190=2),ROW($F$1:F190)-MIN(ROW($F$1:F190)-1)),1),),),E191)</f>
        <v>2</v>
      </c>
      <c r="G191" s="37">
        <f t="shared" ca="1" si="20"/>
        <v>3</v>
      </c>
      <c r="H191" s="37">
        <f t="shared" ca="1" si="21"/>
        <v>4</v>
      </c>
      <c r="I191" s="37">
        <f t="shared" ca="1" si="22"/>
        <v>1</v>
      </c>
      <c r="J191" s="37">
        <f t="shared" ca="1" si="23"/>
        <v>2</v>
      </c>
    </row>
    <row r="192" spans="1:10" ht="19.5" thickBot="1">
      <c r="A192" s="65">
        <f t="shared" si="18"/>
        <v>191</v>
      </c>
      <c r="B192" s="33">
        <f ca="1">Streams!B192</f>
        <v>28</v>
      </c>
      <c r="C192" s="34">
        <f ca="1">VLOOKUP(B192,Partition!$M$2:$N$38,2)</f>
        <v>4</v>
      </c>
      <c r="D192" s="35">
        <f ca="1">COUNTIF(INDEX(C192:INDEX($C$1:C192,IFERROR(LOOKUP(2,1/($D$1:D191=2),ROW($D$1:D191)-MIN(ROW($D$1:D191)-1)),1),),),C192)</f>
        <v>2</v>
      </c>
      <c r="E192" s="34">
        <f t="shared" ca="1" si="19"/>
        <v>1</v>
      </c>
      <c r="F192" s="36">
        <f ca="1">COUNTIF(INDEX(E192:INDEX($E$1:E192,IFERROR(LOOKUP(2,1/($F$1:F191=2),ROW($F$1:F191)-MIN(ROW($F$1:F191)-1)),1),),),E192)</f>
        <v>1</v>
      </c>
      <c r="G192" s="37">
        <f t="shared" ca="1" si="20"/>
        <v>4</v>
      </c>
      <c r="H192" s="37">
        <f t="shared" ca="1" si="21"/>
        <v>3</v>
      </c>
      <c r="I192" s="37">
        <f t="shared" ca="1" si="22"/>
        <v>1</v>
      </c>
      <c r="J192" s="37">
        <f t="shared" ca="1" si="23"/>
        <v>2</v>
      </c>
    </row>
    <row r="193" spans="1:10" ht="19.5" thickBot="1">
      <c r="A193" s="65">
        <f t="shared" si="18"/>
        <v>192</v>
      </c>
      <c r="B193" s="33">
        <f ca="1">Streams!B193</f>
        <v>14</v>
      </c>
      <c r="C193" s="34">
        <f ca="1">VLOOKUP(B193,Partition!$M$2:$N$38,2)</f>
        <v>2</v>
      </c>
      <c r="D193" s="35">
        <f ca="1">COUNTIF(INDEX(C193:INDEX($C$1:C193,IFERROR(LOOKUP(2,1/($D$1:D192=2),ROW($D$1:D192)-MIN(ROW($D$1:D192)-1)),1),),),C193)</f>
        <v>1</v>
      </c>
      <c r="E193" s="34">
        <f t="shared" ca="1" si="19"/>
        <v>4</v>
      </c>
      <c r="F193" s="36">
        <f ca="1">COUNTIF(INDEX(E193:INDEX($E$1:E193,IFERROR(LOOKUP(2,1/($F$1:F192=2),ROW($F$1:F192)-MIN(ROW($F$1:F192)-1)),1),),),E193)</f>
        <v>1</v>
      </c>
      <c r="G193" s="37">
        <f t="shared" ca="1" si="20"/>
        <v>4</v>
      </c>
      <c r="H193" s="37">
        <f t="shared" ca="1" si="21"/>
        <v>3</v>
      </c>
      <c r="I193" s="37">
        <f t="shared" ca="1" si="22"/>
        <v>1</v>
      </c>
      <c r="J193" s="37">
        <f t="shared" ca="1" si="23"/>
        <v>2</v>
      </c>
    </row>
    <row r="194" spans="1:10" ht="19.5" thickBot="1">
      <c r="A194" s="65">
        <f t="shared" si="18"/>
        <v>193</v>
      </c>
      <c r="B194" s="33">
        <f ca="1">Streams!B194</f>
        <v>28</v>
      </c>
      <c r="C194" s="34">
        <f ca="1">VLOOKUP(B194,Partition!$M$2:$N$38,2)</f>
        <v>4</v>
      </c>
      <c r="D194" s="35">
        <f ca="1">COUNTIF(INDEX(C194:INDEX($C$1:C194,IFERROR(LOOKUP(2,1/($D$1:D193=2),ROW($D$1:D193)-MIN(ROW($D$1:D193)-1)),1),),),C194)</f>
        <v>2</v>
      </c>
      <c r="E194" s="34">
        <f t="shared" ca="1" si="19"/>
        <v>2</v>
      </c>
      <c r="F194" s="36">
        <f ca="1">COUNTIF(INDEX(E194:INDEX($E$1:E194,IFERROR(LOOKUP(2,1/($F$1:F193=2),ROW($F$1:F193)-MIN(ROW($F$1:F193)-1)),1),),),E194)</f>
        <v>2</v>
      </c>
      <c r="G194" s="37">
        <f t="shared" ca="1" si="20"/>
        <v>2</v>
      </c>
      <c r="H194" s="37">
        <f t="shared" ca="1" si="21"/>
        <v>4</v>
      </c>
      <c r="I194" s="37">
        <f t="shared" ca="1" si="22"/>
        <v>3</v>
      </c>
      <c r="J194" s="37">
        <f t="shared" ca="1" si="23"/>
        <v>1</v>
      </c>
    </row>
    <row r="195" spans="1:10" ht="19.5" thickBot="1">
      <c r="A195" s="65">
        <f t="shared" si="18"/>
        <v>194</v>
      </c>
      <c r="B195" s="33">
        <f ca="1">Streams!B195</f>
        <v>8</v>
      </c>
      <c r="C195" s="34">
        <f ca="1">VLOOKUP(B195,Partition!$M$2:$N$38,2)</f>
        <v>1</v>
      </c>
      <c r="D195" s="35">
        <f ca="1">COUNTIF(INDEX(C195:INDEX($C$1:C195,IFERROR(LOOKUP(2,1/($D$1:D194=2),ROW($D$1:D194)-MIN(ROW($D$1:D194)-1)),1),),),C195)</f>
        <v>1</v>
      </c>
      <c r="E195" s="34">
        <f t="shared" ca="1" si="19"/>
        <v>4</v>
      </c>
      <c r="F195" s="36">
        <f ca="1">COUNTIF(INDEX(E195:INDEX($E$1:E195,IFERROR(LOOKUP(2,1/($F$1:F194=2),ROW($F$1:F194)-MIN(ROW($F$1:F194)-1)),1),),),E195)</f>
        <v>1</v>
      </c>
      <c r="G195" s="37">
        <f t="shared" ca="1" si="20"/>
        <v>4</v>
      </c>
      <c r="H195" s="37">
        <f t="shared" ca="1" si="21"/>
        <v>2</v>
      </c>
      <c r="I195" s="37">
        <f t="shared" ca="1" si="22"/>
        <v>3</v>
      </c>
      <c r="J195" s="37">
        <f t="shared" ca="1" si="23"/>
        <v>1</v>
      </c>
    </row>
    <row r="196" spans="1:10" ht="19.5" thickBot="1">
      <c r="A196" s="65">
        <f t="shared" ref="A196:A251" si="24">1+A195</f>
        <v>195</v>
      </c>
      <c r="B196" s="33">
        <f ca="1">Streams!B196</f>
        <v>33</v>
      </c>
      <c r="C196" s="34">
        <f ca="1">VLOOKUP(B196,Partition!$M$2:$N$38,2)</f>
        <v>4</v>
      </c>
      <c r="D196" s="35">
        <f ca="1">COUNTIF(INDEX(C196:INDEX($C$1:C196,IFERROR(LOOKUP(2,1/($D$1:D195=2),ROW($D$1:D195)-MIN(ROW($D$1:D195)-1)),1),),),C196)</f>
        <v>2</v>
      </c>
      <c r="E196" s="34">
        <f t="shared" ref="E196:E251" ca="1" si="25">IF(C196=G196,1,IF(C196=H196,2,IF(C196=I196,3,IF(C196=J196,4,""))))</f>
        <v>2</v>
      </c>
      <c r="F196" s="36">
        <f ca="1">COUNTIF(INDEX(E196:INDEX($E$1:E196,IFERROR(LOOKUP(2,1/($F$1:F195=2),ROW($F$1:F195)-MIN(ROW($F$1:F195)-1)),1),),),E196)</f>
        <v>2</v>
      </c>
      <c r="G196" s="37">
        <f t="shared" ca="1" si="20"/>
        <v>1</v>
      </c>
      <c r="H196" s="37">
        <f t="shared" ca="1" si="21"/>
        <v>4</v>
      </c>
      <c r="I196" s="37">
        <f t="shared" ca="1" si="22"/>
        <v>2</v>
      </c>
      <c r="J196" s="37">
        <f t="shared" ca="1" si="23"/>
        <v>3</v>
      </c>
    </row>
    <row r="197" spans="1:10" ht="19.5" thickBot="1">
      <c r="A197" s="65">
        <f t="shared" si="24"/>
        <v>196</v>
      </c>
      <c r="B197" s="33">
        <f ca="1">Streams!B197</f>
        <v>32</v>
      </c>
      <c r="C197" s="34">
        <f ca="1">VLOOKUP(B197,Partition!$M$2:$N$38,2)</f>
        <v>4</v>
      </c>
      <c r="D197" s="35">
        <f ca="1">COUNTIF(INDEX(C197:INDEX($C$1:C197,IFERROR(LOOKUP(2,1/($D$1:D196=2),ROW($D$1:D196)-MIN(ROW($D$1:D196)-1)),1),),),C197)</f>
        <v>2</v>
      </c>
      <c r="E197" s="34">
        <f t="shared" ca="1" si="25"/>
        <v>1</v>
      </c>
      <c r="F197" s="36">
        <f ca="1">COUNTIF(INDEX(E197:INDEX($E$1:E197,IFERROR(LOOKUP(2,1/($F$1:F196=2),ROW($F$1:F196)-MIN(ROW($F$1:F196)-1)),1),),),E197)</f>
        <v>1</v>
      </c>
      <c r="G197" s="37">
        <f t="shared" ca="1" si="20"/>
        <v>4</v>
      </c>
      <c r="H197" s="37">
        <f t="shared" ca="1" si="21"/>
        <v>1</v>
      </c>
      <c r="I197" s="37">
        <f t="shared" ca="1" si="22"/>
        <v>2</v>
      </c>
      <c r="J197" s="37">
        <f t="shared" ca="1" si="23"/>
        <v>3</v>
      </c>
    </row>
    <row r="198" spans="1:10" ht="19.5" thickBot="1">
      <c r="A198" s="65">
        <f t="shared" si="24"/>
        <v>197</v>
      </c>
      <c r="B198" s="33">
        <f ca="1">Streams!B198</f>
        <v>10</v>
      </c>
      <c r="C198" s="34">
        <f ca="1">VLOOKUP(B198,Partition!$M$2:$N$38,2)</f>
        <v>2</v>
      </c>
      <c r="D198" s="35">
        <f ca="1">COUNTIF(INDEX(C198:INDEX($C$1:C198,IFERROR(LOOKUP(2,1/($D$1:D197=2),ROW($D$1:D197)-MIN(ROW($D$1:D197)-1)),1),),),C198)</f>
        <v>1</v>
      </c>
      <c r="E198" s="34">
        <f t="shared" ca="1" si="25"/>
        <v>3</v>
      </c>
      <c r="F198" s="36">
        <f ca="1">COUNTIF(INDEX(E198:INDEX($E$1:E198,IFERROR(LOOKUP(2,1/($F$1:F197=2),ROW($F$1:F197)-MIN(ROW($F$1:F197)-1)),1),),),E198)</f>
        <v>1</v>
      </c>
      <c r="G198" s="37">
        <f t="shared" ca="1" si="20"/>
        <v>4</v>
      </c>
      <c r="H198" s="37">
        <f t="shared" ca="1" si="21"/>
        <v>1</v>
      </c>
      <c r="I198" s="37">
        <f t="shared" ca="1" si="22"/>
        <v>2</v>
      </c>
      <c r="J198" s="37">
        <f t="shared" ca="1" si="23"/>
        <v>3</v>
      </c>
    </row>
    <row r="199" spans="1:10" ht="19.5" thickBot="1">
      <c r="A199" s="65">
        <f t="shared" si="24"/>
        <v>198</v>
      </c>
      <c r="B199" s="33">
        <f ca="1">Streams!B199</f>
        <v>13</v>
      </c>
      <c r="C199" s="34">
        <f ca="1">VLOOKUP(B199,Partition!$M$2:$N$38,2)</f>
        <v>2</v>
      </c>
      <c r="D199" s="35">
        <f ca="1">COUNTIF(INDEX(C199:INDEX($C$1:C199,IFERROR(LOOKUP(2,1/($D$1:D198=2),ROW($D$1:D198)-MIN(ROW($D$1:D198)-1)),1),),),C199)</f>
        <v>2</v>
      </c>
      <c r="E199" s="34">
        <f t="shared" ca="1" si="25"/>
        <v>1</v>
      </c>
      <c r="F199" s="36">
        <f ca="1">COUNTIF(INDEX(E199:INDEX($E$1:E199,IFERROR(LOOKUP(2,1/($F$1:F198=2),ROW($F$1:F198)-MIN(ROW($F$1:F198)-1)),1),),),E199)</f>
        <v>2</v>
      </c>
      <c r="G199" s="37">
        <f t="shared" ca="1" si="20"/>
        <v>2</v>
      </c>
      <c r="H199" s="37">
        <f t="shared" ca="1" si="21"/>
        <v>4</v>
      </c>
      <c r="I199" s="37">
        <f t="shared" ca="1" si="22"/>
        <v>1</v>
      </c>
      <c r="J199" s="37">
        <f t="shared" ca="1" si="23"/>
        <v>3</v>
      </c>
    </row>
    <row r="200" spans="1:10" ht="19.5" thickBot="1">
      <c r="A200" s="65">
        <f t="shared" si="24"/>
        <v>199</v>
      </c>
      <c r="B200" s="33">
        <f ca="1">Streams!B200</f>
        <v>17</v>
      </c>
      <c r="C200" s="34">
        <f ca="1">VLOOKUP(B200,Partition!$M$2:$N$38,2)</f>
        <v>2</v>
      </c>
      <c r="D200" s="35">
        <f ca="1">COUNTIF(INDEX(C200:INDEX($C$1:C200,IFERROR(LOOKUP(2,1/($D$1:D199=2),ROW($D$1:D199)-MIN(ROW($D$1:D199)-1)),1),),),C200)</f>
        <v>2</v>
      </c>
      <c r="E200" s="34">
        <f t="shared" ca="1" si="25"/>
        <v>1</v>
      </c>
      <c r="F200" s="36">
        <f ca="1">COUNTIF(INDEX(E200:INDEX($E$1:E200,IFERROR(LOOKUP(2,1/($F$1:F199=2),ROW($F$1:F199)-MIN(ROW($F$1:F199)-1)),1),),),E200)</f>
        <v>2</v>
      </c>
      <c r="G200" s="37">
        <f t="shared" ca="1" si="20"/>
        <v>2</v>
      </c>
      <c r="H200" s="37">
        <f t="shared" ca="1" si="21"/>
        <v>4</v>
      </c>
      <c r="I200" s="37">
        <f t="shared" ca="1" si="22"/>
        <v>1</v>
      </c>
      <c r="J200" s="37">
        <f t="shared" ca="1" si="23"/>
        <v>3</v>
      </c>
    </row>
    <row r="201" spans="1:10" ht="19.5" thickBot="1">
      <c r="A201" s="65">
        <f t="shared" si="24"/>
        <v>200</v>
      </c>
      <c r="B201" s="33">
        <f ca="1">Streams!B201</f>
        <v>17</v>
      </c>
      <c r="C201" s="34">
        <f ca="1">VLOOKUP(B201,Partition!$M$2:$N$38,2)</f>
        <v>2</v>
      </c>
      <c r="D201" s="35">
        <f ca="1">COUNTIF(INDEX(C201:INDEX($C$1:C201,IFERROR(LOOKUP(2,1/($D$1:D200=2),ROW($D$1:D200)-MIN(ROW($D$1:D200)-1)),1),),),C201)</f>
        <v>2</v>
      </c>
      <c r="E201" s="34">
        <f t="shared" ca="1" si="25"/>
        <v>1</v>
      </c>
      <c r="F201" s="36">
        <f ca="1">COUNTIF(INDEX(E201:INDEX($E$1:E201,IFERROR(LOOKUP(2,1/($F$1:F200=2),ROW($F$1:F200)-MIN(ROW($F$1:F200)-1)),1),),),E201)</f>
        <v>2</v>
      </c>
      <c r="G201" s="37">
        <f t="shared" ca="1" si="20"/>
        <v>2</v>
      </c>
      <c r="H201" s="37">
        <f t="shared" ca="1" si="21"/>
        <v>4</v>
      </c>
      <c r="I201" s="37">
        <f t="shared" ca="1" si="22"/>
        <v>1</v>
      </c>
      <c r="J201" s="37">
        <f t="shared" ca="1" si="23"/>
        <v>3</v>
      </c>
    </row>
    <row r="202" spans="1:10" ht="19.5" thickBot="1">
      <c r="A202" s="65">
        <f t="shared" si="24"/>
        <v>201</v>
      </c>
      <c r="B202" s="33">
        <f ca="1">Streams!B202</f>
        <v>0</v>
      </c>
      <c r="C202" s="34">
        <f ca="1">VLOOKUP(B202,Partition!$M$2:$N$38,2)</f>
        <v>0</v>
      </c>
      <c r="D202" s="35">
        <f ca="1">COUNTIF(INDEX(C202:INDEX($C$1:C202,IFERROR(LOOKUP(2,1/($D$1:D201=2),ROW($D$1:D201)-MIN(ROW($D$1:D201)-1)),1),),),C202)</f>
        <v>1</v>
      </c>
      <c r="E202" s="34" t="str">
        <f t="shared" ca="1" si="25"/>
        <v/>
      </c>
      <c r="F202" s="36">
        <f ca="1">COUNTIF(INDEX(E202:INDEX($E$1:E202,IFERROR(LOOKUP(2,1/($F$1:F201=2),ROW($F$1:F201)-MIN(ROW($F$1:F201)-1)),1),),),E202)</f>
        <v>1</v>
      </c>
      <c r="G202" s="37">
        <f t="shared" ca="1" si="20"/>
        <v>2</v>
      </c>
      <c r="H202" s="37">
        <f t="shared" ca="1" si="21"/>
        <v>4</v>
      </c>
      <c r="I202" s="37">
        <f t="shared" ca="1" si="22"/>
        <v>1</v>
      </c>
      <c r="J202" s="37">
        <f t="shared" ca="1" si="23"/>
        <v>3</v>
      </c>
    </row>
    <row r="203" spans="1:10" ht="19.5" thickBot="1">
      <c r="A203" s="65">
        <f t="shared" si="24"/>
        <v>202</v>
      </c>
      <c r="B203" s="33">
        <f ca="1">Streams!B203</f>
        <v>14</v>
      </c>
      <c r="C203" s="34">
        <f ca="1">VLOOKUP(B203,Partition!$M$2:$N$38,2)</f>
        <v>2</v>
      </c>
      <c r="D203" s="35">
        <f ca="1">COUNTIF(INDEX(C203:INDEX($C$1:C203,IFERROR(LOOKUP(2,1/($D$1:D202=2),ROW($D$1:D202)-MIN(ROW($D$1:D202)-1)),1),),),C203)</f>
        <v>2</v>
      </c>
      <c r="E203" s="34">
        <f t="shared" ca="1" si="25"/>
        <v>1</v>
      </c>
      <c r="F203" s="36">
        <f ca="1">COUNTIF(INDEX(E203:INDEX($E$1:E203,IFERROR(LOOKUP(2,1/($F$1:F202=2),ROW($F$1:F202)-MIN(ROW($F$1:F202)-1)),1),),),E203)</f>
        <v>2</v>
      </c>
      <c r="G203" s="37">
        <f t="shared" ca="1" si="20"/>
        <v>2</v>
      </c>
      <c r="H203" s="37">
        <f t="shared" ca="1" si="21"/>
        <v>4</v>
      </c>
      <c r="I203" s="37">
        <f t="shared" ca="1" si="22"/>
        <v>1</v>
      </c>
      <c r="J203" s="37">
        <f t="shared" ca="1" si="23"/>
        <v>3</v>
      </c>
    </row>
    <row r="204" spans="1:10" ht="19.5" thickBot="1">
      <c r="A204" s="65">
        <f t="shared" si="24"/>
        <v>203</v>
      </c>
      <c r="B204" s="33">
        <f ca="1">Streams!B204</f>
        <v>2</v>
      </c>
      <c r="C204" s="34">
        <f ca="1">VLOOKUP(B204,Partition!$M$2:$N$38,2)</f>
        <v>1</v>
      </c>
      <c r="D204" s="35">
        <f ca="1">COUNTIF(INDEX(C204:INDEX($C$1:C204,IFERROR(LOOKUP(2,1/($D$1:D203=2),ROW($D$1:D203)-MIN(ROW($D$1:D203)-1)),1),),),C204)</f>
        <v>1</v>
      </c>
      <c r="E204" s="34">
        <f t="shared" ca="1" si="25"/>
        <v>3</v>
      </c>
      <c r="F204" s="36">
        <f ca="1">COUNTIF(INDEX(E204:INDEX($E$1:E204,IFERROR(LOOKUP(2,1/($F$1:F203=2),ROW($F$1:F203)-MIN(ROW($F$1:F203)-1)),1),),),E204)</f>
        <v>1</v>
      </c>
      <c r="G204" s="37">
        <f t="shared" ca="1" si="20"/>
        <v>2</v>
      </c>
      <c r="H204" s="37">
        <f t="shared" ca="1" si="21"/>
        <v>4</v>
      </c>
      <c r="I204" s="37">
        <f t="shared" ca="1" si="22"/>
        <v>1</v>
      </c>
      <c r="J204" s="37">
        <f t="shared" ca="1" si="23"/>
        <v>3</v>
      </c>
    </row>
    <row r="205" spans="1:10" ht="19.5" thickBot="1">
      <c r="A205" s="65">
        <f t="shared" si="24"/>
        <v>204</v>
      </c>
      <c r="B205" s="33">
        <f ca="1">Streams!B205</f>
        <v>0</v>
      </c>
      <c r="C205" s="34">
        <f ca="1">VLOOKUP(B205,Partition!$M$2:$N$38,2)</f>
        <v>0</v>
      </c>
      <c r="D205" s="35">
        <f ca="1">COUNTIF(INDEX(C205:INDEX($C$1:C205,IFERROR(LOOKUP(2,1/($D$1:D204=2),ROW($D$1:D204)-MIN(ROW($D$1:D204)-1)),1),),),C205)</f>
        <v>1</v>
      </c>
      <c r="E205" s="34" t="str">
        <f t="shared" ca="1" si="25"/>
        <v/>
      </c>
      <c r="F205" s="36">
        <f ca="1">COUNTIF(INDEX(E205:INDEX($E$1:E205,IFERROR(LOOKUP(2,1/($F$1:F204=2),ROW($F$1:F204)-MIN(ROW($F$1:F204)-1)),1),),),E205)</f>
        <v>1</v>
      </c>
      <c r="G205" s="37">
        <f t="shared" ca="1" si="20"/>
        <v>1</v>
      </c>
      <c r="H205" s="37">
        <f t="shared" ca="1" si="21"/>
        <v>2</v>
      </c>
      <c r="I205" s="37">
        <f t="shared" ca="1" si="22"/>
        <v>4</v>
      </c>
      <c r="J205" s="37">
        <f t="shared" ca="1" si="23"/>
        <v>3</v>
      </c>
    </row>
    <row r="206" spans="1:10" ht="19.5" thickBot="1">
      <c r="A206" s="65">
        <f t="shared" si="24"/>
        <v>205</v>
      </c>
      <c r="B206" s="33">
        <f ca="1">Streams!B206</f>
        <v>13</v>
      </c>
      <c r="C206" s="34">
        <f ca="1">VLOOKUP(B206,Partition!$M$2:$N$38,2)</f>
        <v>2</v>
      </c>
      <c r="D206" s="35">
        <f ca="1">COUNTIF(INDEX(C206:INDEX($C$1:C206,IFERROR(LOOKUP(2,1/($D$1:D205=2),ROW($D$1:D205)-MIN(ROW($D$1:D205)-1)),1),),),C206)</f>
        <v>2</v>
      </c>
      <c r="E206" s="34">
        <f t="shared" ca="1" si="25"/>
        <v>2</v>
      </c>
      <c r="F206" s="36">
        <f ca="1">COUNTIF(INDEX(E206:INDEX($E$1:E206,IFERROR(LOOKUP(2,1/($F$1:F205=2),ROW($F$1:F205)-MIN(ROW($F$1:F205)-1)),1),),),E206)</f>
        <v>1</v>
      </c>
      <c r="G206" s="37">
        <f t="shared" ca="1" si="20"/>
        <v>1</v>
      </c>
      <c r="H206" s="37">
        <f t="shared" ca="1" si="21"/>
        <v>2</v>
      </c>
      <c r="I206" s="37">
        <f t="shared" ca="1" si="22"/>
        <v>4</v>
      </c>
      <c r="J206" s="37">
        <f t="shared" ca="1" si="23"/>
        <v>3</v>
      </c>
    </row>
    <row r="207" spans="1:10" ht="19.5" thickBot="1">
      <c r="A207" s="65">
        <f t="shared" si="24"/>
        <v>206</v>
      </c>
      <c r="B207" s="33">
        <f ca="1">Streams!B207</f>
        <v>21</v>
      </c>
      <c r="C207" s="34">
        <f ca="1">VLOOKUP(B207,Partition!$M$2:$N$38,2)</f>
        <v>3</v>
      </c>
      <c r="D207" s="35">
        <f ca="1">COUNTIF(INDEX(C207:INDEX($C$1:C207,IFERROR(LOOKUP(2,1/($D$1:D206=2),ROW($D$1:D206)-MIN(ROW($D$1:D206)-1)),1),),),C207)</f>
        <v>1</v>
      </c>
      <c r="E207" s="34">
        <f t="shared" ca="1" si="25"/>
        <v>4</v>
      </c>
      <c r="F207" s="36">
        <f ca="1">COUNTIF(INDEX(E207:INDEX($E$1:E207,IFERROR(LOOKUP(2,1/($F$1:F206=2),ROW($F$1:F206)-MIN(ROW($F$1:F206)-1)),1),),),E207)</f>
        <v>1</v>
      </c>
      <c r="G207" s="37">
        <f t="shared" ca="1" si="20"/>
        <v>2</v>
      </c>
      <c r="H207" s="37">
        <f t="shared" ca="1" si="21"/>
        <v>1</v>
      </c>
      <c r="I207" s="37">
        <f t="shared" ca="1" si="22"/>
        <v>4</v>
      </c>
      <c r="J207" s="37">
        <f t="shared" ca="1" si="23"/>
        <v>3</v>
      </c>
    </row>
    <row r="208" spans="1:10" ht="19.5" thickBot="1">
      <c r="A208" s="65">
        <f t="shared" si="24"/>
        <v>207</v>
      </c>
      <c r="B208" s="33">
        <f ca="1">Streams!B208</f>
        <v>31</v>
      </c>
      <c r="C208" s="34">
        <f ca="1">VLOOKUP(B208,Partition!$M$2:$N$38,2)</f>
        <v>4</v>
      </c>
      <c r="D208" s="35">
        <f ca="1">COUNTIF(INDEX(C208:INDEX($C$1:C208,IFERROR(LOOKUP(2,1/($D$1:D207=2),ROW($D$1:D207)-MIN(ROW($D$1:D207)-1)),1),),),C208)</f>
        <v>1</v>
      </c>
      <c r="E208" s="34">
        <f t="shared" ca="1" si="25"/>
        <v>4</v>
      </c>
      <c r="F208" s="36">
        <f ca="1">COUNTIF(INDEX(E208:INDEX($E$1:E208,IFERROR(LOOKUP(2,1/($F$1:F207=2),ROW($F$1:F207)-MIN(ROW($F$1:F207)-1)),1),),),E208)</f>
        <v>2</v>
      </c>
      <c r="G208" s="37">
        <f t="shared" ca="1" si="20"/>
        <v>3</v>
      </c>
      <c r="H208" s="37">
        <f t="shared" ca="1" si="21"/>
        <v>2</v>
      </c>
      <c r="I208" s="37">
        <f t="shared" ca="1" si="22"/>
        <v>1</v>
      </c>
      <c r="J208" s="37">
        <f t="shared" ca="1" si="23"/>
        <v>4</v>
      </c>
    </row>
    <row r="209" spans="1:10" ht="19.5" thickBot="1">
      <c r="A209" s="65">
        <f t="shared" si="24"/>
        <v>208</v>
      </c>
      <c r="B209" s="33">
        <f ca="1">Streams!B209</f>
        <v>12</v>
      </c>
      <c r="C209" s="34">
        <f ca="1">VLOOKUP(B209,Partition!$M$2:$N$38,2)</f>
        <v>2</v>
      </c>
      <c r="D209" s="35">
        <f ca="1">COUNTIF(INDEX(C209:INDEX($C$1:C209,IFERROR(LOOKUP(2,1/($D$1:D208=2),ROW($D$1:D208)-MIN(ROW($D$1:D208)-1)),1),),),C209)</f>
        <v>2</v>
      </c>
      <c r="E209" s="34">
        <f t="shared" ca="1" si="25"/>
        <v>3</v>
      </c>
      <c r="F209" s="36">
        <f ca="1">COUNTIF(INDEX(E209:INDEX($E$1:E209,IFERROR(LOOKUP(2,1/($F$1:F208=2),ROW($F$1:F208)-MIN(ROW($F$1:F208)-1)),1),),),E209)</f>
        <v>1</v>
      </c>
      <c r="G209" s="37">
        <f t="shared" ca="1" si="20"/>
        <v>4</v>
      </c>
      <c r="H209" s="37">
        <f t="shared" ca="1" si="21"/>
        <v>3</v>
      </c>
      <c r="I209" s="37">
        <f t="shared" ca="1" si="22"/>
        <v>2</v>
      </c>
      <c r="J209" s="37">
        <f t="shared" ca="1" si="23"/>
        <v>1</v>
      </c>
    </row>
    <row r="210" spans="1:10" ht="19.5" thickBot="1">
      <c r="A210" s="65">
        <f t="shared" si="24"/>
        <v>209</v>
      </c>
      <c r="B210" s="33">
        <f ca="1">Streams!B210</f>
        <v>29</v>
      </c>
      <c r="C210" s="34">
        <f ca="1">VLOOKUP(B210,Partition!$M$2:$N$38,2)</f>
        <v>4</v>
      </c>
      <c r="D210" s="35">
        <f ca="1">COUNTIF(INDEX(C210:INDEX($C$1:C210,IFERROR(LOOKUP(2,1/($D$1:D209=2),ROW($D$1:D209)-MIN(ROW($D$1:D209)-1)),1),),),C210)</f>
        <v>1</v>
      </c>
      <c r="E210" s="34">
        <f t="shared" ca="1" si="25"/>
        <v>2</v>
      </c>
      <c r="F210" s="36">
        <f ca="1">COUNTIF(INDEX(E210:INDEX($E$1:E210,IFERROR(LOOKUP(2,1/($F$1:F209=2),ROW($F$1:F209)-MIN(ROW($F$1:F209)-1)),1),),),E210)</f>
        <v>1</v>
      </c>
      <c r="G210" s="37">
        <f t="shared" ca="1" si="20"/>
        <v>2</v>
      </c>
      <c r="H210" s="37">
        <f t="shared" ca="1" si="21"/>
        <v>4</v>
      </c>
      <c r="I210" s="37">
        <f t="shared" ca="1" si="22"/>
        <v>3</v>
      </c>
      <c r="J210" s="37">
        <f t="shared" ca="1" si="23"/>
        <v>1</v>
      </c>
    </row>
    <row r="211" spans="1:10" ht="19.5" thickBot="1">
      <c r="A211" s="65">
        <f t="shared" si="24"/>
        <v>210</v>
      </c>
      <c r="B211" s="33">
        <f ca="1">Streams!B211</f>
        <v>15</v>
      </c>
      <c r="C211" s="34">
        <f ca="1">VLOOKUP(B211,Partition!$M$2:$N$38,2)</f>
        <v>2</v>
      </c>
      <c r="D211" s="35">
        <f ca="1">COUNTIF(INDEX(C211:INDEX($C$1:C211,IFERROR(LOOKUP(2,1/($D$1:D210=2),ROW($D$1:D210)-MIN(ROW($D$1:D210)-1)),1),),),C211)</f>
        <v>2</v>
      </c>
      <c r="E211" s="34">
        <f t="shared" ca="1" si="25"/>
        <v>2</v>
      </c>
      <c r="F211" s="36">
        <f ca="1">COUNTIF(INDEX(E211:INDEX($E$1:E211,IFERROR(LOOKUP(2,1/($F$1:F210=2),ROW($F$1:F210)-MIN(ROW($F$1:F210)-1)),1),),),E211)</f>
        <v>2</v>
      </c>
      <c r="G211" s="37">
        <f t="shared" ca="1" si="20"/>
        <v>4</v>
      </c>
      <c r="H211" s="37">
        <f t="shared" ca="1" si="21"/>
        <v>2</v>
      </c>
      <c r="I211" s="37">
        <f t="shared" ca="1" si="22"/>
        <v>3</v>
      </c>
      <c r="J211" s="37">
        <f t="shared" ca="1" si="23"/>
        <v>1</v>
      </c>
    </row>
    <row r="212" spans="1:10" ht="19.5" thickBot="1">
      <c r="A212" s="65">
        <f t="shared" si="24"/>
        <v>211</v>
      </c>
      <c r="B212" s="33">
        <f ca="1">Streams!B212</f>
        <v>4</v>
      </c>
      <c r="C212" s="34">
        <f ca="1">VLOOKUP(B212,Partition!$M$2:$N$38,2)</f>
        <v>1</v>
      </c>
      <c r="D212" s="35">
        <f ca="1">COUNTIF(INDEX(C212:INDEX($C$1:C212,IFERROR(LOOKUP(2,1/($D$1:D211=2),ROW($D$1:D211)-MIN(ROW($D$1:D211)-1)),1),),),C212)</f>
        <v>1</v>
      </c>
      <c r="E212" s="34">
        <f t="shared" ca="1" si="25"/>
        <v>4</v>
      </c>
      <c r="F212" s="36">
        <f ca="1">COUNTIF(INDEX(E212:INDEX($E$1:E212,IFERROR(LOOKUP(2,1/($F$1:F211=2),ROW($F$1:F211)-MIN(ROW($F$1:F211)-1)),1),),),E212)</f>
        <v>1</v>
      </c>
      <c r="G212" s="37">
        <f t="shared" ca="1" si="20"/>
        <v>2</v>
      </c>
      <c r="H212" s="37">
        <f t="shared" ca="1" si="21"/>
        <v>4</v>
      </c>
      <c r="I212" s="37">
        <f t="shared" ca="1" si="22"/>
        <v>3</v>
      </c>
      <c r="J212" s="37">
        <f t="shared" ca="1" si="23"/>
        <v>1</v>
      </c>
    </row>
    <row r="213" spans="1:10" ht="19.5" thickBot="1">
      <c r="A213" s="65">
        <f t="shared" si="24"/>
        <v>212</v>
      </c>
      <c r="B213" s="33">
        <f ca="1">Streams!B213</f>
        <v>8</v>
      </c>
      <c r="C213" s="34">
        <f ca="1">VLOOKUP(B213,Partition!$M$2:$N$38,2)</f>
        <v>1</v>
      </c>
      <c r="D213" s="35">
        <f ca="1">COUNTIF(INDEX(C213:INDEX($C$1:C213,IFERROR(LOOKUP(2,1/($D$1:D212=2),ROW($D$1:D212)-MIN(ROW($D$1:D212)-1)),1),),),C213)</f>
        <v>2</v>
      </c>
      <c r="E213" s="34">
        <f t="shared" ca="1" si="25"/>
        <v>1</v>
      </c>
      <c r="F213" s="36">
        <f ca="1">COUNTIF(INDEX(E213:INDEX($E$1:E213,IFERROR(LOOKUP(2,1/($F$1:F212=2),ROW($F$1:F212)-MIN(ROW($F$1:F212)-1)),1),),),E213)</f>
        <v>1</v>
      </c>
      <c r="G213" s="37">
        <f t="shared" ca="1" si="20"/>
        <v>1</v>
      </c>
      <c r="H213" s="37">
        <f t="shared" ca="1" si="21"/>
        <v>2</v>
      </c>
      <c r="I213" s="37">
        <f t="shared" ca="1" si="22"/>
        <v>4</v>
      </c>
      <c r="J213" s="37">
        <f t="shared" ca="1" si="23"/>
        <v>3</v>
      </c>
    </row>
    <row r="214" spans="1:10" ht="19.5" thickBot="1">
      <c r="A214" s="65">
        <f t="shared" si="24"/>
        <v>213</v>
      </c>
      <c r="B214" s="33">
        <f ca="1">Streams!B214</f>
        <v>26</v>
      </c>
      <c r="C214" s="34">
        <f ca="1">VLOOKUP(B214,Partition!$M$2:$N$38,2)</f>
        <v>3</v>
      </c>
      <c r="D214" s="35">
        <f ca="1">COUNTIF(INDEX(C214:INDEX($C$1:C214,IFERROR(LOOKUP(2,1/($D$1:D213=2),ROW($D$1:D213)-MIN(ROW($D$1:D213)-1)),1),),),C214)</f>
        <v>1</v>
      </c>
      <c r="E214" s="34">
        <f t="shared" ca="1" si="25"/>
        <v>4</v>
      </c>
      <c r="F214" s="36">
        <f ca="1">COUNTIF(INDEX(E214:INDEX($E$1:E214,IFERROR(LOOKUP(2,1/($F$1:F213=2),ROW($F$1:F213)-MIN(ROW($F$1:F213)-1)),1),),),E214)</f>
        <v>2</v>
      </c>
      <c r="G214" s="37">
        <f t="shared" ca="1" si="20"/>
        <v>1</v>
      </c>
      <c r="H214" s="37">
        <f t="shared" ca="1" si="21"/>
        <v>2</v>
      </c>
      <c r="I214" s="37">
        <f t="shared" ca="1" si="22"/>
        <v>4</v>
      </c>
      <c r="J214" s="37">
        <f t="shared" ca="1" si="23"/>
        <v>3</v>
      </c>
    </row>
    <row r="215" spans="1:10" ht="19.5" thickBot="1">
      <c r="A215" s="65">
        <f t="shared" si="24"/>
        <v>214</v>
      </c>
      <c r="B215" s="33">
        <f ca="1">Streams!B215</f>
        <v>36</v>
      </c>
      <c r="C215" s="34">
        <f ca="1">VLOOKUP(B215,Partition!$M$2:$N$38,2)</f>
        <v>4</v>
      </c>
      <c r="D215" s="35">
        <f ca="1">COUNTIF(INDEX(C215:INDEX($C$1:C215,IFERROR(LOOKUP(2,1/($D$1:D214=2),ROW($D$1:D214)-MIN(ROW($D$1:D214)-1)),1),),),C215)</f>
        <v>1</v>
      </c>
      <c r="E215" s="34">
        <f t="shared" ca="1" si="25"/>
        <v>4</v>
      </c>
      <c r="F215" s="36">
        <f ca="1">COUNTIF(INDEX(E215:INDEX($E$1:E215,IFERROR(LOOKUP(2,1/($F$1:F214=2),ROW($F$1:F214)-MIN(ROW($F$1:F214)-1)),1),),),E215)</f>
        <v>2</v>
      </c>
      <c r="G215" s="37">
        <f t="shared" ca="1" si="20"/>
        <v>3</v>
      </c>
      <c r="H215" s="37">
        <f t="shared" ca="1" si="21"/>
        <v>1</v>
      </c>
      <c r="I215" s="37">
        <f t="shared" ca="1" si="22"/>
        <v>2</v>
      </c>
      <c r="J215" s="37">
        <f t="shared" ca="1" si="23"/>
        <v>4</v>
      </c>
    </row>
    <row r="216" spans="1:10" ht="19.5" thickBot="1">
      <c r="A216" s="65">
        <f t="shared" si="24"/>
        <v>215</v>
      </c>
      <c r="B216" s="33">
        <f ca="1">Streams!B216</f>
        <v>24</v>
      </c>
      <c r="C216" s="34">
        <f ca="1">VLOOKUP(B216,Partition!$M$2:$N$38,2)</f>
        <v>3</v>
      </c>
      <c r="D216" s="35">
        <f ca="1">COUNTIF(INDEX(C216:INDEX($C$1:C216,IFERROR(LOOKUP(2,1/($D$1:D215=2),ROW($D$1:D215)-MIN(ROW($D$1:D215)-1)),1),),),C216)</f>
        <v>2</v>
      </c>
      <c r="E216" s="34">
        <f t="shared" ca="1" si="25"/>
        <v>2</v>
      </c>
      <c r="F216" s="36">
        <f ca="1">COUNTIF(INDEX(E216:INDEX($E$1:E216,IFERROR(LOOKUP(2,1/($F$1:F215=2),ROW($F$1:F215)-MIN(ROW($F$1:F215)-1)),1),),),E216)</f>
        <v>1</v>
      </c>
      <c r="G216" s="37">
        <f t="shared" ca="1" si="20"/>
        <v>4</v>
      </c>
      <c r="H216" s="37">
        <f t="shared" ca="1" si="21"/>
        <v>3</v>
      </c>
      <c r="I216" s="37">
        <f t="shared" ca="1" si="22"/>
        <v>1</v>
      </c>
      <c r="J216" s="37">
        <f t="shared" ca="1" si="23"/>
        <v>2</v>
      </c>
    </row>
    <row r="217" spans="1:10" ht="19.5" thickBot="1">
      <c r="A217" s="65">
        <f t="shared" si="24"/>
        <v>216</v>
      </c>
      <c r="B217" s="33">
        <f ca="1">Streams!B217</f>
        <v>9</v>
      </c>
      <c r="C217" s="34">
        <f ca="1">VLOOKUP(B217,Partition!$M$2:$N$38,2)</f>
        <v>1</v>
      </c>
      <c r="D217" s="35">
        <f ca="1">COUNTIF(INDEX(C217:INDEX($C$1:C217,IFERROR(LOOKUP(2,1/($D$1:D216=2),ROW($D$1:D216)-MIN(ROW($D$1:D216)-1)),1),),),C217)</f>
        <v>1</v>
      </c>
      <c r="E217" s="34">
        <f t="shared" ca="1" si="25"/>
        <v>3</v>
      </c>
      <c r="F217" s="36">
        <f ca="1">COUNTIF(INDEX(E217:INDEX($E$1:E217,IFERROR(LOOKUP(2,1/($F$1:F216=2),ROW($F$1:F216)-MIN(ROW($F$1:F216)-1)),1),),),E217)</f>
        <v>1</v>
      </c>
      <c r="G217" s="37">
        <f t="shared" ca="1" si="20"/>
        <v>3</v>
      </c>
      <c r="H217" s="37">
        <f t="shared" ca="1" si="21"/>
        <v>4</v>
      </c>
      <c r="I217" s="37">
        <f t="shared" ca="1" si="22"/>
        <v>1</v>
      </c>
      <c r="J217" s="37">
        <f t="shared" ca="1" si="23"/>
        <v>2</v>
      </c>
    </row>
    <row r="218" spans="1:10" ht="19.5" thickBot="1">
      <c r="A218" s="65">
        <f t="shared" si="24"/>
        <v>217</v>
      </c>
      <c r="B218" s="33">
        <f ca="1">Streams!B218</f>
        <v>30</v>
      </c>
      <c r="C218" s="34">
        <f ca="1">VLOOKUP(B218,Partition!$M$2:$N$38,2)</f>
        <v>4</v>
      </c>
      <c r="D218" s="35">
        <f ca="1">COUNTIF(INDEX(C218:INDEX($C$1:C218,IFERROR(LOOKUP(2,1/($D$1:D217=2),ROW($D$1:D217)-MIN(ROW($D$1:D217)-1)),1),),),C218)</f>
        <v>1</v>
      </c>
      <c r="E218" s="34">
        <f t="shared" ca="1" si="25"/>
        <v>3</v>
      </c>
      <c r="F218" s="36">
        <f ca="1">COUNTIF(INDEX(E218:INDEX($E$1:E218,IFERROR(LOOKUP(2,1/($F$1:F217=2),ROW($F$1:F217)-MIN(ROW($F$1:F217)-1)),1),),),E218)</f>
        <v>2</v>
      </c>
      <c r="G218" s="37">
        <f t="shared" ca="1" si="20"/>
        <v>1</v>
      </c>
      <c r="H218" s="37">
        <f t="shared" ca="1" si="21"/>
        <v>3</v>
      </c>
      <c r="I218" s="37">
        <f t="shared" ca="1" si="22"/>
        <v>4</v>
      </c>
      <c r="J218" s="37">
        <f t="shared" ca="1" si="23"/>
        <v>2</v>
      </c>
    </row>
    <row r="219" spans="1:10" ht="19.5" thickBot="1">
      <c r="A219" s="65">
        <f t="shared" si="24"/>
        <v>218</v>
      </c>
      <c r="B219" s="33">
        <f ca="1">Streams!B219</f>
        <v>34</v>
      </c>
      <c r="C219" s="34">
        <f ca="1">VLOOKUP(B219,Partition!$M$2:$N$38,2)</f>
        <v>4</v>
      </c>
      <c r="D219" s="35">
        <f ca="1">COUNTIF(INDEX(C219:INDEX($C$1:C219,IFERROR(LOOKUP(2,1/($D$1:D218=2),ROW($D$1:D218)-MIN(ROW($D$1:D218)-1)),1),),),C219)</f>
        <v>2</v>
      </c>
      <c r="E219" s="34">
        <f t="shared" ca="1" si="25"/>
        <v>1</v>
      </c>
      <c r="F219" s="36">
        <f ca="1">COUNTIF(INDEX(E219:INDEX($E$1:E219,IFERROR(LOOKUP(2,1/($F$1:F218=2),ROW($F$1:F218)-MIN(ROW($F$1:F218)-1)),1),),),E219)</f>
        <v>1</v>
      </c>
      <c r="G219" s="37">
        <f t="shared" ca="1" si="20"/>
        <v>4</v>
      </c>
      <c r="H219" s="37">
        <f t="shared" ca="1" si="21"/>
        <v>1</v>
      </c>
      <c r="I219" s="37">
        <f t="shared" ca="1" si="22"/>
        <v>3</v>
      </c>
      <c r="J219" s="37">
        <f t="shared" ca="1" si="23"/>
        <v>2</v>
      </c>
    </row>
    <row r="220" spans="1:10" ht="19.5" thickBot="1">
      <c r="A220" s="65">
        <f t="shared" si="24"/>
        <v>219</v>
      </c>
      <c r="B220" s="33">
        <f ca="1">Streams!B220</f>
        <v>11</v>
      </c>
      <c r="C220" s="34">
        <f ca="1">VLOOKUP(B220,Partition!$M$2:$N$38,2)</f>
        <v>2</v>
      </c>
      <c r="D220" s="35">
        <f ca="1">COUNTIF(INDEX(C220:INDEX($C$1:C220,IFERROR(LOOKUP(2,1/($D$1:D219=2),ROW($D$1:D219)-MIN(ROW($D$1:D219)-1)),1),),),C220)</f>
        <v>1</v>
      </c>
      <c r="E220" s="34">
        <f t="shared" ca="1" si="25"/>
        <v>4</v>
      </c>
      <c r="F220" s="36">
        <f ca="1">COUNTIF(INDEX(E220:INDEX($E$1:E220,IFERROR(LOOKUP(2,1/($F$1:F219=2),ROW($F$1:F219)-MIN(ROW($F$1:F219)-1)),1),),),E220)</f>
        <v>1</v>
      </c>
      <c r="G220" s="37">
        <f t="shared" ca="1" si="20"/>
        <v>4</v>
      </c>
      <c r="H220" s="37">
        <f t="shared" ca="1" si="21"/>
        <v>1</v>
      </c>
      <c r="I220" s="37">
        <f t="shared" ca="1" si="22"/>
        <v>3</v>
      </c>
      <c r="J220" s="37">
        <f t="shared" ca="1" si="23"/>
        <v>2</v>
      </c>
    </row>
    <row r="221" spans="1:10" ht="19.5" thickBot="1">
      <c r="A221" s="65">
        <f t="shared" si="24"/>
        <v>220</v>
      </c>
      <c r="B221" s="33">
        <f ca="1">Streams!B221</f>
        <v>29</v>
      </c>
      <c r="C221" s="34">
        <f ca="1">VLOOKUP(B221,Partition!$M$2:$N$38,2)</f>
        <v>4</v>
      </c>
      <c r="D221" s="35">
        <f ca="1">COUNTIF(INDEX(C221:INDEX($C$1:C221,IFERROR(LOOKUP(2,1/($D$1:D220=2),ROW($D$1:D220)-MIN(ROW($D$1:D220)-1)),1),),),C221)</f>
        <v>2</v>
      </c>
      <c r="E221" s="34">
        <f t="shared" ca="1" si="25"/>
        <v>2</v>
      </c>
      <c r="F221" s="36">
        <f ca="1">COUNTIF(INDEX(E221:INDEX($E$1:E221,IFERROR(LOOKUP(2,1/($F$1:F220=2),ROW($F$1:F220)-MIN(ROW($F$1:F220)-1)),1),),),E221)</f>
        <v>1</v>
      </c>
      <c r="G221" s="37">
        <f t="shared" ca="1" si="20"/>
        <v>2</v>
      </c>
      <c r="H221" s="37">
        <f t="shared" ca="1" si="21"/>
        <v>4</v>
      </c>
      <c r="I221" s="37">
        <f t="shared" ca="1" si="22"/>
        <v>1</v>
      </c>
      <c r="J221" s="37">
        <f t="shared" ca="1" si="23"/>
        <v>3</v>
      </c>
    </row>
    <row r="222" spans="1:10" ht="19.5" thickBot="1">
      <c r="A222" s="65">
        <f t="shared" si="24"/>
        <v>221</v>
      </c>
      <c r="B222" s="33">
        <f ca="1">Streams!B222</f>
        <v>30</v>
      </c>
      <c r="C222" s="34">
        <f ca="1">VLOOKUP(B222,Partition!$M$2:$N$38,2)</f>
        <v>4</v>
      </c>
      <c r="D222" s="35">
        <f ca="1">COUNTIF(INDEX(C222:INDEX($C$1:C222,IFERROR(LOOKUP(2,1/($D$1:D221=2),ROW($D$1:D221)-MIN(ROW($D$1:D221)-1)),1),),),C222)</f>
        <v>2</v>
      </c>
      <c r="E222" s="34">
        <f t="shared" ca="1" si="25"/>
        <v>1</v>
      </c>
      <c r="F222" s="36">
        <f ca="1">COUNTIF(INDEX(E222:INDEX($E$1:E222,IFERROR(LOOKUP(2,1/($F$1:F221=2),ROW($F$1:F221)-MIN(ROW($F$1:F221)-1)),1),),),E222)</f>
        <v>2</v>
      </c>
      <c r="G222" s="37">
        <f t="shared" ca="1" si="20"/>
        <v>4</v>
      </c>
      <c r="H222" s="37">
        <f t="shared" ca="1" si="21"/>
        <v>2</v>
      </c>
      <c r="I222" s="37">
        <f t="shared" ca="1" si="22"/>
        <v>1</v>
      </c>
      <c r="J222" s="37">
        <f t="shared" ca="1" si="23"/>
        <v>3</v>
      </c>
    </row>
    <row r="223" spans="1:10" ht="19.5" thickBot="1">
      <c r="A223" s="65">
        <f t="shared" si="24"/>
        <v>222</v>
      </c>
      <c r="B223" s="33">
        <f ca="1">Streams!B223</f>
        <v>15</v>
      </c>
      <c r="C223" s="34">
        <f ca="1">VLOOKUP(B223,Partition!$M$2:$N$38,2)</f>
        <v>2</v>
      </c>
      <c r="D223" s="35">
        <f ca="1">COUNTIF(INDEX(C223:INDEX($C$1:C223,IFERROR(LOOKUP(2,1/($D$1:D222=2),ROW($D$1:D222)-MIN(ROW($D$1:D222)-1)),1),),),C223)</f>
        <v>1</v>
      </c>
      <c r="E223" s="34">
        <f t="shared" ca="1" si="25"/>
        <v>2</v>
      </c>
      <c r="F223" s="36">
        <f ca="1">COUNTIF(INDEX(E223:INDEX($E$1:E223,IFERROR(LOOKUP(2,1/($F$1:F222=2),ROW($F$1:F222)-MIN(ROW($F$1:F222)-1)),1),),),E223)</f>
        <v>1</v>
      </c>
      <c r="G223" s="37">
        <f t="shared" ca="1" si="20"/>
        <v>4</v>
      </c>
      <c r="H223" s="37">
        <f t="shared" ca="1" si="21"/>
        <v>2</v>
      </c>
      <c r="I223" s="37">
        <f t="shared" ca="1" si="22"/>
        <v>1</v>
      </c>
      <c r="J223" s="37">
        <f t="shared" ca="1" si="23"/>
        <v>3</v>
      </c>
    </row>
    <row r="224" spans="1:10" ht="19.5" thickBot="1">
      <c r="A224" s="65">
        <f t="shared" si="24"/>
        <v>223</v>
      </c>
      <c r="B224" s="33">
        <f ca="1">Streams!B224</f>
        <v>35</v>
      </c>
      <c r="C224" s="34">
        <f ca="1">VLOOKUP(B224,Partition!$M$2:$N$38,2)</f>
        <v>4</v>
      </c>
      <c r="D224" s="35">
        <f ca="1">COUNTIF(INDEX(C224:INDEX($C$1:C224,IFERROR(LOOKUP(2,1/($D$1:D223=2),ROW($D$1:D223)-MIN(ROW($D$1:D223)-1)),1),),),C224)</f>
        <v>2</v>
      </c>
      <c r="E224" s="34">
        <f t="shared" ca="1" si="25"/>
        <v>2</v>
      </c>
      <c r="F224" s="36">
        <f ca="1">COUNTIF(INDEX(E224:INDEX($E$1:E224,IFERROR(LOOKUP(2,1/($F$1:F223=2),ROW($F$1:F223)-MIN(ROW($F$1:F223)-1)),1),),),E224)</f>
        <v>2</v>
      </c>
      <c r="G224" s="37">
        <f t="shared" ca="1" si="20"/>
        <v>2</v>
      </c>
      <c r="H224" s="37">
        <f t="shared" ca="1" si="21"/>
        <v>4</v>
      </c>
      <c r="I224" s="37">
        <f t="shared" ca="1" si="22"/>
        <v>1</v>
      </c>
      <c r="J224" s="37">
        <f t="shared" ca="1" si="23"/>
        <v>3</v>
      </c>
    </row>
    <row r="225" spans="1:10" ht="19.5" thickBot="1">
      <c r="A225" s="65">
        <f t="shared" si="24"/>
        <v>224</v>
      </c>
      <c r="B225" s="33">
        <f ca="1">Streams!B225</f>
        <v>30</v>
      </c>
      <c r="C225" s="34">
        <f ca="1">VLOOKUP(B225,Partition!$M$2:$N$38,2)</f>
        <v>4</v>
      </c>
      <c r="D225" s="35">
        <f ca="1">COUNTIF(INDEX(C225:INDEX($C$1:C225,IFERROR(LOOKUP(2,1/($D$1:D224=2),ROW($D$1:D224)-MIN(ROW($D$1:D224)-1)),1),),),C225)</f>
        <v>2</v>
      </c>
      <c r="E225" s="34">
        <f t="shared" ca="1" si="25"/>
        <v>1</v>
      </c>
      <c r="F225" s="36">
        <f ca="1">COUNTIF(INDEX(E225:INDEX($E$1:E225,IFERROR(LOOKUP(2,1/($F$1:F224=2),ROW($F$1:F224)-MIN(ROW($F$1:F224)-1)),1),),),E225)</f>
        <v>1</v>
      </c>
      <c r="G225" s="37">
        <f t="shared" ca="1" si="20"/>
        <v>4</v>
      </c>
      <c r="H225" s="37">
        <f t="shared" ca="1" si="21"/>
        <v>2</v>
      </c>
      <c r="I225" s="37">
        <f t="shared" ca="1" si="22"/>
        <v>1</v>
      </c>
      <c r="J225" s="37">
        <f t="shared" ca="1" si="23"/>
        <v>3</v>
      </c>
    </row>
    <row r="226" spans="1:10" ht="19.5" thickBot="1">
      <c r="A226" s="65">
        <f t="shared" si="24"/>
        <v>225</v>
      </c>
      <c r="B226" s="33">
        <f ca="1">Streams!B226</f>
        <v>12</v>
      </c>
      <c r="C226" s="34">
        <f ca="1">VLOOKUP(B226,Partition!$M$2:$N$38,2)</f>
        <v>2</v>
      </c>
      <c r="D226" s="35">
        <f ca="1">COUNTIF(INDEX(C226:INDEX($C$1:C226,IFERROR(LOOKUP(2,1/($D$1:D225=2),ROW($D$1:D225)-MIN(ROW($D$1:D225)-1)),1),),),C226)</f>
        <v>1</v>
      </c>
      <c r="E226" s="34">
        <f t="shared" ca="1" si="25"/>
        <v>2</v>
      </c>
      <c r="F226" s="36">
        <f ca="1">COUNTIF(INDEX(E226:INDEX($E$1:E226,IFERROR(LOOKUP(2,1/($F$1:F225=2),ROW($F$1:F225)-MIN(ROW($F$1:F225)-1)),1),),),E226)</f>
        <v>2</v>
      </c>
      <c r="G226" s="37">
        <f t="shared" ca="1" si="20"/>
        <v>4</v>
      </c>
      <c r="H226" s="37">
        <f t="shared" ca="1" si="21"/>
        <v>2</v>
      </c>
      <c r="I226" s="37">
        <f t="shared" ca="1" si="22"/>
        <v>1</v>
      </c>
      <c r="J226" s="37">
        <f t="shared" ca="1" si="23"/>
        <v>3</v>
      </c>
    </row>
    <row r="227" spans="1:10" ht="19.5" thickBot="1">
      <c r="A227" s="65">
        <f t="shared" si="24"/>
        <v>226</v>
      </c>
      <c r="B227" s="33">
        <f ca="1">Streams!B227</f>
        <v>2</v>
      </c>
      <c r="C227" s="34">
        <f ca="1">VLOOKUP(B227,Partition!$M$2:$N$38,2)</f>
        <v>1</v>
      </c>
      <c r="D227" s="35">
        <f ca="1">COUNTIF(INDEX(C227:INDEX($C$1:C227,IFERROR(LOOKUP(2,1/($D$1:D226=2),ROW($D$1:D226)-MIN(ROW($D$1:D226)-1)),1),),),C227)</f>
        <v>1</v>
      </c>
      <c r="E227" s="34">
        <f t="shared" ca="1" si="25"/>
        <v>3</v>
      </c>
      <c r="F227" s="36">
        <f ca="1">COUNTIF(INDEX(E227:INDEX($E$1:E227,IFERROR(LOOKUP(2,1/($F$1:F226=2),ROW($F$1:F226)-MIN(ROW($F$1:F226)-1)),1),),),E227)</f>
        <v>1</v>
      </c>
      <c r="G227" s="37">
        <f t="shared" ca="1" si="20"/>
        <v>2</v>
      </c>
      <c r="H227" s="37">
        <f t="shared" ca="1" si="21"/>
        <v>4</v>
      </c>
      <c r="I227" s="37">
        <f t="shared" ca="1" si="22"/>
        <v>1</v>
      </c>
      <c r="J227" s="37">
        <f t="shared" ca="1" si="23"/>
        <v>3</v>
      </c>
    </row>
    <row r="228" spans="1:10" ht="19.5" thickBot="1">
      <c r="A228" s="65">
        <f t="shared" si="24"/>
        <v>227</v>
      </c>
      <c r="B228" s="33">
        <f ca="1">Streams!B228</f>
        <v>28</v>
      </c>
      <c r="C228" s="34">
        <f ca="1">VLOOKUP(B228,Partition!$M$2:$N$38,2)</f>
        <v>4</v>
      </c>
      <c r="D228" s="35">
        <f ca="1">COUNTIF(INDEX(C228:INDEX($C$1:C228,IFERROR(LOOKUP(2,1/($D$1:D227=2),ROW($D$1:D227)-MIN(ROW($D$1:D227)-1)),1),),),C228)</f>
        <v>2</v>
      </c>
      <c r="E228" s="34">
        <f t="shared" ca="1" si="25"/>
        <v>3</v>
      </c>
      <c r="F228" s="36">
        <f ca="1">COUNTIF(INDEX(E228:INDEX($E$1:E228,IFERROR(LOOKUP(2,1/($F$1:F227=2),ROW($F$1:F227)-MIN(ROW($F$1:F227)-1)),1),),),E228)</f>
        <v>2</v>
      </c>
      <c r="G228" s="37">
        <f t="shared" ca="1" si="20"/>
        <v>1</v>
      </c>
      <c r="H228" s="37">
        <f t="shared" ca="1" si="21"/>
        <v>2</v>
      </c>
      <c r="I228" s="37">
        <f t="shared" ca="1" si="22"/>
        <v>4</v>
      </c>
      <c r="J228" s="37">
        <f t="shared" ca="1" si="23"/>
        <v>3</v>
      </c>
    </row>
    <row r="229" spans="1:10" ht="19.5" thickBot="1">
      <c r="A229" s="65">
        <f t="shared" si="24"/>
        <v>228</v>
      </c>
      <c r="B229" s="33">
        <f ca="1">Streams!B229</f>
        <v>13</v>
      </c>
      <c r="C229" s="34">
        <f ca="1">VLOOKUP(B229,Partition!$M$2:$N$38,2)</f>
        <v>2</v>
      </c>
      <c r="D229" s="35">
        <f ca="1">COUNTIF(INDEX(C229:INDEX($C$1:C229,IFERROR(LOOKUP(2,1/($D$1:D228=2),ROW($D$1:D228)-MIN(ROW($D$1:D228)-1)),1),),),C229)</f>
        <v>1</v>
      </c>
      <c r="E229" s="34">
        <f t="shared" ca="1" si="25"/>
        <v>3</v>
      </c>
      <c r="F229" s="36">
        <f ca="1">COUNTIF(INDEX(E229:INDEX($E$1:E229,IFERROR(LOOKUP(2,1/($F$1:F228=2),ROW($F$1:F228)-MIN(ROW($F$1:F228)-1)),1),),),E229)</f>
        <v>2</v>
      </c>
      <c r="G229" s="37">
        <f t="shared" ca="1" si="20"/>
        <v>4</v>
      </c>
      <c r="H229" s="37">
        <f t="shared" ca="1" si="21"/>
        <v>1</v>
      </c>
      <c r="I229" s="37">
        <f t="shared" ca="1" si="22"/>
        <v>2</v>
      </c>
      <c r="J229" s="37">
        <f t="shared" ca="1" si="23"/>
        <v>3</v>
      </c>
    </row>
    <row r="230" spans="1:10" ht="19.5" thickBot="1">
      <c r="A230" s="65">
        <f t="shared" si="24"/>
        <v>229</v>
      </c>
      <c r="B230" s="33">
        <f ca="1">Streams!B230</f>
        <v>27</v>
      </c>
      <c r="C230" s="34">
        <f ca="1">VLOOKUP(B230,Partition!$M$2:$N$38,2)</f>
        <v>3</v>
      </c>
      <c r="D230" s="35">
        <f ca="1">COUNTIF(INDEX(C230:INDEX($C$1:C230,IFERROR(LOOKUP(2,1/($D$1:D229=2),ROW($D$1:D229)-MIN(ROW($D$1:D229)-1)),1),),),C230)</f>
        <v>1</v>
      </c>
      <c r="E230" s="34">
        <f t="shared" ca="1" si="25"/>
        <v>4</v>
      </c>
      <c r="F230" s="36">
        <f ca="1">COUNTIF(INDEX(E230:INDEX($E$1:E230,IFERROR(LOOKUP(2,1/($F$1:F229=2),ROW($F$1:F229)-MIN(ROW($F$1:F229)-1)),1),),),E230)</f>
        <v>1</v>
      </c>
      <c r="G230" s="37">
        <f t="shared" ref="G230:G251" ca="1" si="26">IF(C229&lt;&gt;0,C229,G229)</f>
        <v>2</v>
      </c>
      <c r="H230" s="37">
        <f t="shared" ref="H230:H251" ca="1" si="27">IF(AND(G229&lt;&gt;$G230,G229&lt;&gt;G230,G229&lt;&gt;0),G229,H229)</f>
        <v>4</v>
      </c>
      <c r="I230" s="37">
        <f t="shared" ref="I230:I251" ca="1" si="28">IF(AND(H229&lt;&gt;$G230,H229&lt;&gt;H230,H229&lt;&gt;0),H229,I229)</f>
        <v>1</v>
      </c>
      <c r="J230" s="37">
        <f t="shared" ref="J230:J251" ca="1" si="29">IF(AND(I229&lt;&gt;$G230,I229&lt;&gt;I230,I229&lt;&gt;0),I229,J229)</f>
        <v>3</v>
      </c>
    </row>
    <row r="231" spans="1:10" ht="19.5" thickBot="1">
      <c r="A231" s="65">
        <f t="shared" si="24"/>
        <v>230</v>
      </c>
      <c r="B231" s="33">
        <f ca="1">Streams!B231</f>
        <v>31</v>
      </c>
      <c r="C231" s="34">
        <f ca="1">VLOOKUP(B231,Partition!$M$2:$N$38,2)</f>
        <v>4</v>
      </c>
      <c r="D231" s="35">
        <f ca="1">COUNTIF(INDEX(C231:INDEX($C$1:C231,IFERROR(LOOKUP(2,1/($D$1:D230=2),ROW($D$1:D230)-MIN(ROW($D$1:D230)-1)),1),),),C231)</f>
        <v>2</v>
      </c>
      <c r="E231" s="34">
        <f t="shared" ca="1" si="25"/>
        <v>3</v>
      </c>
      <c r="F231" s="36">
        <f ca="1">COUNTIF(INDEX(E231:INDEX($E$1:E231,IFERROR(LOOKUP(2,1/($F$1:F230=2),ROW($F$1:F230)-MIN(ROW($F$1:F230)-1)),1),),),E231)</f>
        <v>2</v>
      </c>
      <c r="G231" s="37">
        <f t="shared" ca="1" si="26"/>
        <v>3</v>
      </c>
      <c r="H231" s="37">
        <f t="shared" ca="1" si="27"/>
        <v>2</v>
      </c>
      <c r="I231" s="37">
        <f t="shared" ca="1" si="28"/>
        <v>4</v>
      </c>
      <c r="J231" s="37">
        <f t="shared" ca="1" si="29"/>
        <v>1</v>
      </c>
    </row>
    <row r="232" spans="1:10" ht="19.5" thickBot="1">
      <c r="A232" s="65">
        <f t="shared" si="24"/>
        <v>231</v>
      </c>
      <c r="B232" s="33">
        <f ca="1">Streams!B232</f>
        <v>11</v>
      </c>
      <c r="C232" s="34">
        <f ca="1">VLOOKUP(B232,Partition!$M$2:$N$38,2)</f>
        <v>2</v>
      </c>
      <c r="D232" s="35">
        <f ca="1">COUNTIF(INDEX(C232:INDEX($C$1:C232,IFERROR(LOOKUP(2,1/($D$1:D231=2),ROW($D$1:D231)-MIN(ROW($D$1:D231)-1)),1),),),C232)</f>
        <v>1</v>
      </c>
      <c r="E232" s="34">
        <f t="shared" ca="1" si="25"/>
        <v>3</v>
      </c>
      <c r="F232" s="36">
        <f ca="1">COUNTIF(INDEX(E232:INDEX($E$1:E232,IFERROR(LOOKUP(2,1/($F$1:F231=2),ROW($F$1:F231)-MIN(ROW($F$1:F231)-1)),1),),),E232)</f>
        <v>2</v>
      </c>
      <c r="G232" s="37">
        <f t="shared" ca="1" si="26"/>
        <v>4</v>
      </c>
      <c r="H232" s="37">
        <f t="shared" ca="1" si="27"/>
        <v>3</v>
      </c>
      <c r="I232" s="37">
        <f t="shared" ca="1" si="28"/>
        <v>2</v>
      </c>
      <c r="J232" s="37">
        <f t="shared" ca="1" si="29"/>
        <v>1</v>
      </c>
    </row>
    <row r="233" spans="1:10" ht="19.5" thickBot="1">
      <c r="A233" s="65">
        <f t="shared" si="24"/>
        <v>232</v>
      </c>
      <c r="B233" s="33">
        <f ca="1">Streams!B233</f>
        <v>0</v>
      </c>
      <c r="C233" s="34">
        <f ca="1">VLOOKUP(B233,Partition!$M$2:$N$38,2)</f>
        <v>0</v>
      </c>
      <c r="D233" s="35">
        <f ca="1">COUNTIF(INDEX(C233:INDEX($C$1:C233,IFERROR(LOOKUP(2,1/($D$1:D232=2),ROW($D$1:D232)-MIN(ROW($D$1:D232)-1)),1),),),C233)</f>
        <v>1</v>
      </c>
      <c r="E233" s="34" t="str">
        <f t="shared" ca="1" si="25"/>
        <v/>
      </c>
      <c r="F233" s="36">
        <f ca="1">COUNTIF(INDEX(E233:INDEX($E$1:E233,IFERROR(LOOKUP(2,1/($F$1:F232=2),ROW($F$1:F232)-MIN(ROW($F$1:F232)-1)),1),),),E233)</f>
        <v>1</v>
      </c>
      <c r="G233" s="37">
        <f t="shared" ca="1" si="26"/>
        <v>2</v>
      </c>
      <c r="H233" s="37">
        <f t="shared" ca="1" si="27"/>
        <v>4</v>
      </c>
      <c r="I233" s="37">
        <f t="shared" ca="1" si="28"/>
        <v>3</v>
      </c>
      <c r="J233" s="37">
        <f t="shared" ca="1" si="29"/>
        <v>1</v>
      </c>
    </row>
    <row r="234" spans="1:10" ht="19.5" thickBot="1">
      <c r="A234" s="65">
        <f t="shared" si="24"/>
        <v>233</v>
      </c>
      <c r="B234" s="33">
        <f ca="1">Streams!B234</f>
        <v>8</v>
      </c>
      <c r="C234" s="34">
        <f ca="1">VLOOKUP(B234,Partition!$M$2:$N$38,2)</f>
        <v>1</v>
      </c>
      <c r="D234" s="35">
        <f ca="1">COUNTIF(INDEX(C234:INDEX($C$1:C234,IFERROR(LOOKUP(2,1/($D$1:D233=2),ROW($D$1:D233)-MIN(ROW($D$1:D233)-1)),1),),),C234)</f>
        <v>1</v>
      </c>
      <c r="E234" s="34">
        <f t="shared" ca="1" si="25"/>
        <v>4</v>
      </c>
      <c r="F234" s="36">
        <f ca="1">COUNTIF(INDEX(E234:INDEX($E$1:E234,IFERROR(LOOKUP(2,1/($F$1:F233=2),ROW($F$1:F233)-MIN(ROW($F$1:F233)-1)),1),),),E234)</f>
        <v>1</v>
      </c>
      <c r="G234" s="37">
        <f t="shared" ca="1" si="26"/>
        <v>2</v>
      </c>
      <c r="H234" s="37">
        <f t="shared" ca="1" si="27"/>
        <v>4</v>
      </c>
      <c r="I234" s="37">
        <f t="shared" ca="1" si="28"/>
        <v>3</v>
      </c>
      <c r="J234" s="37">
        <f t="shared" ca="1" si="29"/>
        <v>1</v>
      </c>
    </row>
    <row r="235" spans="1:10" ht="19.5" thickBot="1">
      <c r="A235" s="65">
        <f t="shared" si="24"/>
        <v>234</v>
      </c>
      <c r="B235" s="33">
        <f ca="1">Streams!B235</f>
        <v>26</v>
      </c>
      <c r="C235" s="34">
        <f ca="1">VLOOKUP(B235,Partition!$M$2:$N$38,2)</f>
        <v>3</v>
      </c>
      <c r="D235" s="35">
        <f ca="1">COUNTIF(INDEX(C235:INDEX($C$1:C235,IFERROR(LOOKUP(2,1/($D$1:D234=2),ROW($D$1:D234)-MIN(ROW($D$1:D234)-1)),1),),),C235)</f>
        <v>1</v>
      </c>
      <c r="E235" s="34">
        <f t="shared" ca="1" si="25"/>
        <v>4</v>
      </c>
      <c r="F235" s="36">
        <f ca="1">COUNTIF(INDEX(E235:INDEX($E$1:E235,IFERROR(LOOKUP(2,1/($F$1:F234=2),ROW($F$1:F234)-MIN(ROW($F$1:F234)-1)),1),),),E235)</f>
        <v>2</v>
      </c>
      <c r="G235" s="37">
        <f t="shared" ca="1" si="26"/>
        <v>1</v>
      </c>
      <c r="H235" s="37">
        <f t="shared" ca="1" si="27"/>
        <v>2</v>
      </c>
      <c r="I235" s="37">
        <f t="shared" ca="1" si="28"/>
        <v>4</v>
      </c>
      <c r="J235" s="37">
        <f t="shared" ca="1" si="29"/>
        <v>3</v>
      </c>
    </row>
    <row r="236" spans="1:10" ht="19.5" thickBot="1">
      <c r="A236" s="65">
        <f t="shared" si="24"/>
        <v>235</v>
      </c>
      <c r="B236" s="33">
        <f ca="1">Streams!B236</f>
        <v>14</v>
      </c>
      <c r="C236" s="34">
        <f ca="1">VLOOKUP(B236,Partition!$M$2:$N$38,2)</f>
        <v>2</v>
      </c>
      <c r="D236" s="35">
        <f ca="1">COUNTIF(INDEX(C236:INDEX($C$1:C236,IFERROR(LOOKUP(2,1/($D$1:D235=2),ROW($D$1:D235)-MIN(ROW($D$1:D235)-1)),1),),),C236)</f>
        <v>2</v>
      </c>
      <c r="E236" s="34">
        <f t="shared" ca="1" si="25"/>
        <v>3</v>
      </c>
      <c r="F236" s="36">
        <f ca="1">COUNTIF(INDEX(E236:INDEX($E$1:E236,IFERROR(LOOKUP(2,1/($F$1:F235=2),ROW($F$1:F235)-MIN(ROW($F$1:F235)-1)),1),),),E236)</f>
        <v>1</v>
      </c>
      <c r="G236" s="37">
        <f t="shared" ca="1" si="26"/>
        <v>3</v>
      </c>
      <c r="H236" s="37">
        <f t="shared" ca="1" si="27"/>
        <v>1</v>
      </c>
      <c r="I236" s="37">
        <f t="shared" ca="1" si="28"/>
        <v>2</v>
      </c>
      <c r="J236" s="37">
        <f t="shared" ca="1" si="29"/>
        <v>4</v>
      </c>
    </row>
    <row r="237" spans="1:10" ht="19.5" thickBot="1">
      <c r="A237" s="65">
        <f t="shared" si="24"/>
        <v>236</v>
      </c>
      <c r="B237" s="33">
        <f ca="1">Streams!B237</f>
        <v>21</v>
      </c>
      <c r="C237" s="34">
        <f ca="1">VLOOKUP(B237,Partition!$M$2:$N$38,2)</f>
        <v>3</v>
      </c>
      <c r="D237" s="35">
        <f ca="1">COUNTIF(INDEX(C237:INDEX($C$1:C237,IFERROR(LOOKUP(2,1/($D$1:D236=2),ROW($D$1:D236)-MIN(ROW($D$1:D236)-1)),1),),),C237)</f>
        <v>1</v>
      </c>
      <c r="E237" s="34">
        <f t="shared" ca="1" si="25"/>
        <v>2</v>
      </c>
      <c r="F237" s="36">
        <f ca="1">COUNTIF(INDEX(E237:INDEX($E$1:E237,IFERROR(LOOKUP(2,1/($F$1:F236=2),ROW($F$1:F236)-MIN(ROW($F$1:F236)-1)),1),),),E237)</f>
        <v>1</v>
      </c>
      <c r="G237" s="37">
        <f t="shared" ca="1" si="26"/>
        <v>2</v>
      </c>
      <c r="H237" s="37">
        <f t="shared" ca="1" si="27"/>
        <v>3</v>
      </c>
      <c r="I237" s="37">
        <f t="shared" ca="1" si="28"/>
        <v>1</v>
      </c>
      <c r="J237" s="37">
        <f t="shared" ca="1" si="29"/>
        <v>4</v>
      </c>
    </row>
    <row r="238" spans="1:10" ht="19.5" thickBot="1">
      <c r="A238" s="65">
        <f t="shared" si="24"/>
        <v>237</v>
      </c>
      <c r="B238" s="33">
        <f ca="1">Streams!B238</f>
        <v>17</v>
      </c>
      <c r="C238" s="34">
        <f ca="1">VLOOKUP(B238,Partition!$M$2:$N$38,2)</f>
        <v>2</v>
      </c>
      <c r="D238" s="35">
        <f ca="1">COUNTIF(INDEX(C238:INDEX($C$1:C238,IFERROR(LOOKUP(2,1/($D$1:D237=2),ROW($D$1:D237)-MIN(ROW($D$1:D237)-1)),1),),),C238)</f>
        <v>2</v>
      </c>
      <c r="E238" s="34">
        <f t="shared" ca="1" si="25"/>
        <v>2</v>
      </c>
      <c r="F238" s="36">
        <f ca="1">COUNTIF(INDEX(E238:INDEX($E$1:E238,IFERROR(LOOKUP(2,1/($F$1:F237=2),ROW($F$1:F237)-MIN(ROW($F$1:F237)-1)),1),),),E238)</f>
        <v>2</v>
      </c>
      <c r="G238" s="37">
        <f t="shared" ca="1" si="26"/>
        <v>3</v>
      </c>
      <c r="H238" s="37">
        <f t="shared" ca="1" si="27"/>
        <v>2</v>
      </c>
      <c r="I238" s="37">
        <f t="shared" ca="1" si="28"/>
        <v>1</v>
      </c>
      <c r="J238" s="37">
        <f t="shared" ca="1" si="29"/>
        <v>4</v>
      </c>
    </row>
    <row r="239" spans="1:10" ht="19.5" thickBot="1">
      <c r="A239" s="65">
        <f t="shared" si="24"/>
        <v>238</v>
      </c>
      <c r="B239" s="33">
        <f ca="1">Streams!B239</f>
        <v>11</v>
      </c>
      <c r="C239" s="34">
        <f ca="1">VLOOKUP(B239,Partition!$M$2:$N$38,2)</f>
        <v>2</v>
      </c>
      <c r="D239" s="35">
        <f ca="1">COUNTIF(INDEX(C239:INDEX($C$1:C239,IFERROR(LOOKUP(2,1/($D$1:D238=2),ROW($D$1:D238)-MIN(ROW($D$1:D238)-1)),1),),),C239)</f>
        <v>2</v>
      </c>
      <c r="E239" s="34">
        <f t="shared" ca="1" si="25"/>
        <v>1</v>
      </c>
      <c r="F239" s="36">
        <f ca="1">COUNTIF(INDEX(E239:INDEX($E$1:E239,IFERROR(LOOKUP(2,1/($F$1:F238=2),ROW($F$1:F238)-MIN(ROW($F$1:F238)-1)),1),),),E239)</f>
        <v>1</v>
      </c>
      <c r="G239" s="37">
        <f t="shared" ca="1" si="26"/>
        <v>2</v>
      </c>
      <c r="H239" s="37">
        <f t="shared" ca="1" si="27"/>
        <v>3</v>
      </c>
      <c r="I239" s="37">
        <f t="shared" ca="1" si="28"/>
        <v>1</v>
      </c>
      <c r="J239" s="37">
        <f t="shared" ca="1" si="29"/>
        <v>4</v>
      </c>
    </row>
    <row r="240" spans="1:10" ht="19.5" thickBot="1">
      <c r="A240" s="65">
        <f t="shared" si="24"/>
        <v>239</v>
      </c>
      <c r="B240" s="33">
        <f ca="1">Streams!B240</f>
        <v>12</v>
      </c>
      <c r="C240" s="34">
        <f ca="1">VLOOKUP(B240,Partition!$M$2:$N$38,2)</f>
        <v>2</v>
      </c>
      <c r="D240" s="35">
        <f ca="1">COUNTIF(INDEX(C240:INDEX($C$1:C240,IFERROR(LOOKUP(2,1/($D$1:D239=2),ROW($D$1:D239)-MIN(ROW($D$1:D239)-1)),1),),),C240)</f>
        <v>2</v>
      </c>
      <c r="E240" s="34">
        <f t="shared" ca="1" si="25"/>
        <v>1</v>
      </c>
      <c r="F240" s="36">
        <f ca="1">COUNTIF(INDEX(E240:INDEX($E$1:E240,IFERROR(LOOKUP(2,1/($F$1:F239=2),ROW($F$1:F239)-MIN(ROW($F$1:F239)-1)),1),),),E240)</f>
        <v>2</v>
      </c>
      <c r="G240" s="37">
        <f t="shared" ca="1" si="26"/>
        <v>2</v>
      </c>
      <c r="H240" s="37">
        <f t="shared" ca="1" si="27"/>
        <v>3</v>
      </c>
      <c r="I240" s="37">
        <f t="shared" ca="1" si="28"/>
        <v>1</v>
      </c>
      <c r="J240" s="37">
        <f t="shared" ca="1" si="29"/>
        <v>4</v>
      </c>
    </row>
    <row r="241" spans="1:10" ht="19.5" thickBot="1">
      <c r="A241" s="65">
        <f t="shared" si="24"/>
        <v>240</v>
      </c>
      <c r="B241" s="33">
        <f ca="1">Streams!B241</f>
        <v>2</v>
      </c>
      <c r="C241" s="34">
        <f ca="1">VLOOKUP(B241,Partition!$M$2:$N$38,2)</f>
        <v>1</v>
      </c>
      <c r="D241" s="35">
        <f ca="1">COUNTIF(INDEX(C241:INDEX($C$1:C241,IFERROR(LOOKUP(2,1/($D$1:D240=2),ROW($D$1:D240)-MIN(ROW($D$1:D240)-1)),1),),),C241)</f>
        <v>1</v>
      </c>
      <c r="E241" s="34">
        <f t="shared" ca="1" si="25"/>
        <v>3</v>
      </c>
      <c r="F241" s="36">
        <f ca="1">COUNTIF(INDEX(E241:INDEX($E$1:E241,IFERROR(LOOKUP(2,1/($F$1:F240=2),ROW($F$1:F240)-MIN(ROW($F$1:F240)-1)),1),),),E241)</f>
        <v>1</v>
      </c>
      <c r="G241" s="37">
        <f t="shared" ca="1" si="26"/>
        <v>2</v>
      </c>
      <c r="H241" s="37">
        <f t="shared" ca="1" si="27"/>
        <v>3</v>
      </c>
      <c r="I241" s="37">
        <f t="shared" ca="1" si="28"/>
        <v>1</v>
      </c>
      <c r="J241" s="37">
        <f t="shared" ca="1" si="29"/>
        <v>4</v>
      </c>
    </row>
    <row r="242" spans="1:10" ht="19.5" thickBot="1">
      <c r="A242" s="65">
        <f t="shared" si="24"/>
        <v>241</v>
      </c>
      <c r="B242" s="33">
        <f>Streams!B242</f>
        <v>0</v>
      </c>
      <c r="C242" s="34">
        <f>VLOOKUP(B242,Partition!$M$2:$N$38,2)</f>
        <v>0</v>
      </c>
      <c r="D242" s="35">
        <f ca="1">COUNTIF(INDEX(C242:INDEX($C$1:C242,IFERROR(LOOKUP(2,1/($D$1:D241=2),ROW($D$1:D241)-MIN(ROW($D$1:D241)-1)),1),),),C242)</f>
        <v>1</v>
      </c>
      <c r="E242" s="34" t="str">
        <f t="shared" ca="1" si="25"/>
        <v/>
      </c>
      <c r="F242" s="36">
        <f ca="1">COUNTIF(INDEX(E242:INDEX($E$1:E242,IFERROR(LOOKUP(2,1/($F$1:F241=2),ROW($F$1:F241)-MIN(ROW($F$1:F241)-1)),1),),),E242)</f>
        <v>1</v>
      </c>
      <c r="G242" s="37">
        <f t="shared" ca="1" si="26"/>
        <v>1</v>
      </c>
      <c r="H242" s="37">
        <f t="shared" ca="1" si="27"/>
        <v>2</v>
      </c>
      <c r="I242" s="37">
        <f t="shared" ca="1" si="28"/>
        <v>3</v>
      </c>
      <c r="J242" s="37">
        <f t="shared" ca="1" si="29"/>
        <v>4</v>
      </c>
    </row>
    <row r="243" spans="1:10" ht="19.5" thickBot="1">
      <c r="A243" s="65">
        <f t="shared" si="24"/>
        <v>242</v>
      </c>
      <c r="B243" s="33">
        <f>Streams!B243</f>
        <v>0</v>
      </c>
      <c r="C243" s="34">
        <f>VLOOKUP(B243,Partition!$M$2:$N$38,2)</f>
        <v>0</v>
      </c>
      <c r="D243" s="35">
        <f ca="1">COUNTIF(INDEX(C243:INDEX($C$1:C243,IFERROR(LOOKUP(2,1/($D$1:D242=2),ROW($D$1:D242)-MIN(ROW($D$1:D242)-1)),1),),),C243)</f>
        <v>2</v>
      </c>
      <c r="E243" s="34" t="str">
        <f t="shared" ca="1" si="25"/>
        <v/>
      </c>
      <c r="F243" s="36">
        <f ca="1">COUNTIF(INDEX(E243:INDEX($E$1:E243,IFERROR(LOOKUP(2,1/($F$1:F242=2),ROW($F$1:F242)-MIN(ROW($F$1:F242)-1)),1),),),E243)</f>
        <v>2</v>
      </c>
      <c r="G243" s="37">
        <f t="shared" ca="1" si="26"/>
        <v>1</v>
      </c>
      <c r="H243" s="37">
        <f t="shared" ca="1" si="27"/>
        <v>2</v>
      </c>
      <c r="I243" s="37">
        <f t="shared" ca="1" si="28"/>
        <v>3</v>
      </c>
      <c r="J243" s="37">
        <f t="shared" ca="1" si="29"/>
        <v>4</v>
      </c>
    </row>
    <row r="244" spans="1:10" ht="19.5" thickBot="1">
      <c r="A244" s="65">
        <f t="shared" si="24"/>
        <v>243</v>
      </c>
      <c r="B244" s="33">
        <f>Streams!B244</f>
        <v>0</v>
      </c>
      <c r="C244" s="34">
        <f>VLOOKUP(B244,Partition!$M$2:$N$38,2)</f>
        <v>0</v>
      </c>
      <c r="D244" s="35">
        <f ca="1">COUNTIF(INDEX(C244:INDEX($C$1:C244,IFERROR(LOOKUP(2,1/($D$1:D243=2),ROW($D$1:D243)-MIN(ROW($D$1:D243)-1)),1),),),C244)</f>
        <v>2</v>
      </c>
      <c r="E244" s="34" t="str">
        <f t="shared" ca="1" si="25"/>
        <v/>
      </c>
      <c r="F244" s="36">
        <f ca="1">COUNTIF(INDEX(E244:INDEX($E$1:E244,IFERROR(LOOKUP(2,1/($F$1:F243=2),ROW($F$1:F243)-MIN(ROW($F$1:F243)-1)),1),),),E244)</f>
        <v>2</v>
      </c>
      <c r="G244" s="37">
        <f t="shared" ca="1" si="26"/>
        <v>1</v>
      </c>
      <c r="H244" s="37">
        <f t="shared" ca="1" si="27"/>
        <v>2</v>
      </c>
      <c r="I244" s="37">
        <f t="shared" ca="1" si="28"/>
        <v>3</v>
      </c>
      <c r="J244" s="37">
        <f t="shared" ca="1" si="29"/>
        <v>4</v>
      </c>
    </row>
    <row r="245" spans="1:10" ht="19.5" thickBot="1">
      <c r="A245" s="65">
        <f t="shared" si="24"/>
        <v>244</v>
      </c>
      <c r="B245" s="33">
        <f>Streams!B245</f>
        <v>0</v>
      </c>
      <c r="C245" s="34">
        <f>VLOOKUP(B245,Partition!$M$2:$N$38,2)</f>
        <v>0</v>
      </c>
      <c r="D245" s="35">
        <f ca="1">COUNTIF(INDEX(C245:INDEX($C$1:C245,IFERROR(LOOKUP(2,1/($D$1:D244=2),ROW($D$1:D244)-MIN(ROW($D$1:D244)-1)),1),),),C245)</f>
        <v>2</v>
      </c>
      <c r="E245" s="34" t="str">
        <f t="shared" ca="1" si="25"/>
        <v/>
      </c>
      <c r="F245" s="36">
        <f ca="1">COUNTIF(INDEX(E245:INDEX($E$1:E245,IFERROR(LOOKUP(2,1/($F$1:F244=2),ROW($F$1:F244)-MIN(ROW($F$1:F244)-1)),1),),),E245)</f>
        <v>2</v>
      </c>
      <c r="G245" s="37">
        <f t="shared" ca="1" si="26"/>
        <v>1</v>
      </c>
      <c r="H245" s="37">
        <f t="shared" ca="1" si="27"/>
        <v>2</v>
      </c>
      <c r="I245" s="37">
        <f t="shared" ca="1" si="28"/>
        <v>3</v>
      </c>
      <c r="J245" s="37">
        <f t="shared" ca="1" si="29"/>
        <v>4</v>
      </c>
    </row>
    <row r="246" spans="1:10" ht="19.5" thickBot="1">
      <c r="A246" s="65">
        <f t="shared" si="24"/>
        <v>245</v>
      </c>
      <c r="B246" s="33">
        <f>Streams!B246</f>
        <v>0</v>
      </c>
      <c r="C246" s="34">
        <f>VLOOKUP(B246,Partition!$M$2:$N$38,2)</f>
        <v>0</v>
      </c>
      <c r="D246" s="35">
        <f ca="1">COUNTIF(INDEX(C246:INDEX($C$1:C246,IFERROR(LOOKUP(2,1/($D$1:D245=2),ROW($D$1:D245)-MIN(ROW($D$1:D245)-1)),1),),),C246)</f>
        <v>2</v>
      </c>
      <c r="E246" s="34" t="str">
        <f t="shared" ca="1" si="25"/>
        <v/>
      </c>
      <c r="F246" s="36">
        <f ca="1">COUNTIF(INDEX(E246:INDEX($E$1:E246,IFERROR(LOOKUP(2,1/($F$1:F245=2),ROW($F$1:F245)-MIN(ROW($F$1:F245)-1)),1),),),E246)</f>
        <v>2</v>
      </c>
      <c r="G246" s="37">
        <f t="shared" ca="1" si="26"/>
        <v>1</v>
      </c>
      <c r="H246" s="37">
        <f t="shared" ca="1" si="27"/>
        <v>2</v>
      </c>
      <c r="I246" s="37">
        <f t="shared" ca="1" si="28"/>
        <v>3</v>
      </c>
      <c r="J246" s="37">
        <f t="shared" ca="1" si="29"/>
        <v>4</v>
      </c>
    </row>
    <row r="247" spans="1:10" ht="19.5" thickBot="1">
      <c r="A247" s="65">
        <f t="shared" si="24"/>
        <v>246</v>
      </c>
      <c r="B247" s="33">
        <f>Streams!B247</f>
        <v>0</v>
      </c>
      <c r="C247" s="34">
        <f>VLOOKUP(B247,Partition!$M$2:$N$38,2)</f>
        <v>0</v>
      </c>
      <c r="D247" s="35">
        <f ca="1">COUNTIF(INDEX(C247:INDEX($C$1:C247,IFERROR(LOOKUP(2,1/($D$1:D246=2),ROW($D$1:D246)-MIN(ROW($D$1:D246)-1)),1),),),C247)</f>
        <v>2</v>
      </c>
      <c r="E247" s="34" t="str">
        <f t="shared" ca="1" si="25"/>
        <v/>
      </c>
      <c r="F247" s="36">
        <f ca="1">COUNTIF(INDEX(E247:INDEX($E$1:E247,IFERROR(LOOKUP(2,1/($F$1:F246=2),ROW($F$1:F246)-MIN(ROW($F$1:F246)-1)),1),),),E247)</f>
        <v>2</v>
      </c>
      <c r="G247" s="37">
        <f t="shared" ca="1" si="26"/>
        <v>1</v>
      </c>
      <c r="H247" s="37">
        <f t="shared" ca="1" si="27"/>
        <v>2</v>
      </c>
      <c r="I247" s="37">
        <f t="shared" ca="1" si="28"/>
        <v>3</v>
      </c>
      <c r="J247" s="37">
        <f t="shared" ca="1" si="29"/>
        <v>4</v>
      </c>
    </row>
    <row r="248" spans="1:10" ht="19.5" thickBot="1">
      <c r="A248" s="65">
        <f t="shared" si="24"/>
        <v>247</v>
      </c>
      <c r="B248" s="33">
        <f>Streams!B248</f>
        <v>0</v>
      </c>
      <c r="C248" s="34">
        <f>VLOOKUP(B248,Partition!$M$2:$N$38,2)</f>
        <v>0</v>
      </c>
      <c r="D248" s="35">
        <f ca="1">COUNTIF(INDEX(C248:INDEX($C$1:C248,IFERROR(LOOKUP(2,1/($D$1:D247=2),ROW($D$1:D247)-MIN(ROW($D$1:D247)-1)),1),),),C248)</f>
        <v>2</v>
      </c>
      <c r="E248" s="34" t="str">
        <f t="shared" ca="1" si="25"/>
        <v/>
      </c>
      <c r="F248" s="36">
        <f ca="1">COUNTIF(INDEX(E248:INDEX($E$1:E248,IFERROR(LOOKUP(2,1/($F$1:F247=2),ROW($F$1:F247)-MIN(ROW($F$1:F247)-1)),1),),),E248)</f>
        <v>2</v>
      </c>
      <c r="G248" s="37">
        <f t="shared" ca="1" si="26"/>
        <v>1</v>
      </c>
      <c r="H248" s="37">
        <f t="shared" ca="1" si="27"/>
        <v>2</v>
      </c>
      <c r="I248" s="37">
        <f t="shared" ca="1" si="28"/>
        <v>3</v>
      </c>
      <c r="J248" s="37">
        <f t="shared" ca="1" si="29"/>
        <v>4</v>
      </c>
    </row>
    <row r="249" spans="1:10" ht="19.5" thickBot="1">
      <c r="A249" s="65">
        <f t="shared" si="24"/>
        <v>248</v>
      </c>
      <c r="B249" s="33">
        <f>Streams!B249</f>
        <v>0</v>
      </c>
      <c r="C249" s="34">
        <f>VLOOKUP(B249,Partition!$M$2:$N$38,2)</f>
        <v>0</v>
      </c>
      <c r="D249" s="35">
        <f ca="1">COUNTIF(INDEX(C249:INDEX($C$1:C249,IFERROR(LOOKUP(2,1/($D$1:D248=2),ROW($D$1:D248)-MIN(ROW($D$1:D248)-1)),1),),),C249)</f>
        <v>2</v>
      </c>
      <c r="E249" s="34" t="str">
        <f t="shared" ca="1" si="25"/>
        <v/>
      </c>
      <c r="F249" s="36">
        <f ca="1">COUNTIF(INDEX(E249:INDEX($E$1:E249,IFERROR(LOOKUP(2,1/($F$1:F248=2),ROW($F$1:F248)-MIN(ROW($F$1:F248)-1)),1),),),E249)</f>
        <v>2</v>
      </c>
      <c r="G249" s="37">
        <f t="shared" ca="1" si="26"/>
        <v>1</v>
      </c>
      <c r="H249" s="37">
        <f t="shared" ca="1" si="27"/>
        <v>2</v>
      </c>
      <c r="I249" s="37">
        <f t="shared" ca="1" si="28"/>
        <v>3</v>
      </c>
      <c r="J249" s="37">
        <f t="shared" ca="1" si="29"/>
        <v>4</v>
      </c>
    </row>
    <row r="250" spans="1:10" ht="19.5" thickBot="1">
      <c r="A250" s="65">
        <f t="shared" si="24"/>
        <v>249</v>
      </c>
      <c r="B250" s="33">
        <f>Streams!B250</f>
        <v>0</v>
      </c>
      <c r="C250" s="34">
        <f>VLOOKUP(B250,Partition!$M$2:$N$38,2)</f>
        <v>0</v>
      </c>
      <c r="D250" s="35">
        <f ca="1">COUNTIF(INDEX(C250:INDEX($C$1:C250,IFERROR(LOOKUP(2,1/($D$1:D249=2),ROW($D$1:D249)-MIN(ROW($D$1:D249)-1)),1),),),C250)</f>
        <v>2</v>
      </c>
      <c r="E250" s="34" t="str">
        <f t="shared" ca="1" si="25"/>
        <v/>
      </c>
      <c r="F250" s="36">
        <f ca="1">COUNTIF(INDEX(E250:INDEX($E$1:E250,IFERROR(LOOKUP(2,1/($F$1:F249=2),ROW($F$1:F249)-MIN(ROW($F$1:F249)-1)),1),),),E250)</f>
        <v>2</v>
      </c>
      <c r="G250" s="37">
        <f t="shared" ca="1" si="26"/>
        <v>1</v>
      </c>
      <c r="H250" s="37">
        <f t="shared" ca="1" si="27"/>
        <v>2</v>
      </c>
      <c r="I250" s="37">
        <f t="shared" ca="1" si="28"/>
        <v>3</v>
      </c>
      <c r="J250" s="37">
        <f t="shared" ca="1" si="29"/>
        <v>4</v>
      </c>
    </row>
    <row r="251" spans="1:10" ht="19.5" thickBot="1">
      <c r="A251" s="65">
        <f t="shared" si="24"/>
        <v>250</v>
      </c>
      <c r="B251" s="33">
        <f>Streams!B251</f>
        <v>0</v>
      </c>
      <c r="C251" s="34">
        <f>VLOOKUP(B251,Partition!$M$2:$N$38,2)</f>
        <v>0</v>
      </c>
      <c r="D251" s="35">
        <f ca="1">COUNTIF(INDEX(C251:INDEX($C$1:C251,IFERROR(LOOKUP(2,1/($D$1:D250=2),ROW($D$1:D250)-MIN(ROW($D$1:D250)-1)),1),),),C251)</f>
        <v>2</v>
      </c>
      <c r="E251" s="34" t="str">
        <f t="shared" ca="1" si="25"/>
        <v/>
      </c>
      <c r="F251" s="36">
        <f ca="1">COUNTIF(INDEX(E251:INDEX($E$1:E251,IFERROR(LOOKUP(2,1/($F$1:F250=2),ROW($F$1:F250)-MIN(ROW($F$1:F250)-1)),1),),),E251)</f>
        <v>2</v>
      </c>
      <c r="G251" s="37">
        <f t="shared" ca="1" si="26"/>
        <v>1</v>
      </c>
      <c r="H251" s="37">
        <f t="shared" ca="1" si="27"/>
        <v>2</v>
      </c>
      <c r="I251" s="37">
        <f t="shared" ca="1" si="28"/>
        <v>3</v>
      </c>
      <c r="J251" s="37">
        <f t="shared" ca="1" si="29"/>
        <v>4</v>
      </c>
    </row>
    <row r="252" spans="1:10">
      <c r="D252" s="40"/>
      <c r="F252" s="40"/>
    </row>
    <row r="253" spans="1:10">
      <c r="D253" s="40"/>
      <c r="F253" s="40"/>
    </row>
    <row r="254" spans="1:10">
      <c r="D254" s="40"/>
      <c r="F254" s="40"/>
    </row>
    <row r="255" spans="1:10">
      <c r="D255" s="40"/>
      <c r="F255" s="40"/>
    </row>
    <row r="256" spans="1:10">
      <c r="D256" s="40"/>
      <c r="F256" s="40"/>
    </row>
    <row r="257" spans="4:6">
      <c r="D257" s="40"/>
      <c r="F257" s="40"/>
    </row>
    <row r="258" spans="4:6">
      <c r="D258" s="40"/>
      <c r="F258" s="40"/>
    </row>
    <row r="259" spans="4:6">
      <c r="D259" s="40"/>
      <c r="F259" s="40"/>
    </row>
    <row r="260" spans="4:6">
      <c r="D260" s="40"/>
      <c r="F260" s="40"/>
    </row>
    <row r="261" spans="4:6">
      <c r="D261" s="40"/>
      <c r="F261" s="40"/>
    </row>
    <row r="262" spans="4:6">
      <c r="D262" s="40"/>
      <c r="F262" s="40"/>
    </row>
    <row r="263" spans="4:6">
      <c r="D263" s="40"/>
      <c r="F263" s="40"/>
    </row>
    <row r="264" spans="4:6">
      <c r="D264" s="40"/>
      <c r="F264" s="40"/>
    </row>
    <row r="265" spans="4:6">
      <c r="D265" s="40"/>
      <c r="F265" s="40"/>
    </row>
    <row r="266" spans="4:6">
      <c r="D266" s="40"/>
      <c r="F266" s="40"/>
    </row>
    <row r="267" spans="4:6">
      <c r="D267" s="40"/>
      <c r="F267" s="40"/>
    </row>
    <row r="268" spans="4:6">
      <c r="D268" s="40"/>
      <c r="F268" s="40"/>
    </row>
    <row r="269" spans="4:6">
      <c r="D269" s="40"/>
      <c r="F269" s="40"/>
    </row>
    <row r="270" spans="4:6">
      <c r="D270" s="40"/>
      <c r="F270" s="40"/>
    </row>
    <row r="271" spans="4:6">
      <c r="D271" s="40"/>
      <c r="F271" s="40"/>
    </row>
    <row r="272" spans="4:6">
      <c r="D272" s="40"/>
      <c r="F272" s="40"/>
    </row>
    <row r="273" spans="4:6">
      <c r="D273" s="40"/>
      <c r="F273" s="40"/>
    </row>
    <row r="274" spans="4:6">
      <c r="D274" s="40"/>
      <c r="F274" s="40"/>
    </row>
    <row r="275" spans="4:6">
      <c r="D275" s="40"/>
      <c r="F275" s="40"/>
    </row>
    <row r="276" spans="4:6">
      <c r="D276" s="40"/>
      <c r="F276" s="40"/>
    </row>
    <row r="277" spans="4:6">
      <c r="D277" s="40"/>
      <c r="F277" s="40"/>
    </row>
    <row r="278" spans="4:6">
      <c r="D278" s="40"/>
      <c r="F278" s="40"/>
    </row>
    <row r="279" spans="4:6">
      <c r="D279" s="40"/>
      <c r="F279" s="40"/>
    </row>
    <row r="280" spans="4:6">
      <c r="D280" s="40"/>
      <c r="F280" s="40"/>
    </row>
    <row r="281" spans="4:6">
      <c r="D281" s="40"/>
      <c r="F281" s="40"/>
    </row>
    <row r="282" spans="4:6">
      <c r="D282" s="40"/>
      <c r="F282" s="40"/>
    </row>
    <row r="283" spans="4:6">
      <c r="D283" s="40"/>
      <c r="F283" s="40"/>
    </row>
    <row r="284" spans="4:6">
      <c r="D284" s="40"/>
      <c r="F284" s="40"/>
    </row>
    <row r="285" spans="4:6">
      <c r="D285" s="40"/>
      <c r="F285" s="40"/>
    </row>
    <row r="286" spans="4:6">
      <c r="D286" s="40"/>
      <c r="F286" s="40"/>
    </row>
    <row r="287" spans="4:6">
      <c r="D287" s="40"/>
      <c r="F287" s="40"/>
    </row>
    <row r="288" spans="4:6">
      <c r="D288" s="40"/>
      <c r="F288" s="40"/>
    </row>
    <row r="289" spans="4:6">
      <c r="D289" s="40"/>
      <c r="F289" s="40"/>
    </row>
    <row r="290" spans="4:6">
      <c r="D290" s="40"/>
      <c r="F290" s="40"/>
    </row>
    <row r="291" spans="4:6">
      <c r="D291" s="40"/>
      <c r="F291" s="40"/>
    </row>
    <row r="292" spans="4:6">
      <c r="D292" s="40"/>
      <c r="F292" s="40"/>
    </row>
    <row r="293" spans="4:6">
      <c r="D293" s="40"/>
      <c r="F293" s="40"/>
    </row>
    <row r="294" spans="4:6">
      <c r="D294" s="40"/>
      <c r="F294" s="40"/>
    </row>
    <row r="295" spans="4:6">
      <c r="D295" s="40"/>
      <c r="F295" s="40"/>
    </row>
    <row r="296" spans="4:6">
      <c r="D296" s="40"/>
      <c r="F296" s="40"/>
    </row>
    <row r="297" spans="4:6">
      <c r="D297" s="40"/>
      <c r="F297" s="40"/>
    </row>
    <row r="298" spans="4:6">
      <c r="D298" s="40"/>
      <c r="F298" s="40"/>
    </row>
    <row r="299" spans="4:6">
      <c r="D299" s="40"/>
      <c r="F299" s="40"/>
    </row>
    <row r="300" spans="4:6">
      <c r="D300" s="40"/>
      <c r="F300" s="40"/>
    </row>
    <row r="301" spans="4:6">
      <c r="D301" s="40"/>
      <c r="F301" s="40"/>
    </row>
    <row r="302" spans="4:6">
      <c r="D302" s="40"/>
      <c r="F302" s="40"/>
    </row>
    <row r="303" spans="4:6">
      <c r="D303" s="40"/>
      <c r="F303" s="40"/>
    </row>
    <row r="304" spans="4:6">
      <c r="D304" s="40"/>
      <c r="F304" s="40"/>
    </row>
    <row r="305" spans="4:6">
      <c r="D305" s="40"/>
      <c r="F305" s="40"/>
    </row>
    <row r="306" spans="4:6">
      <c r="D306" s="40"/>
      <c r="F306" s="40"/>
    </row>
    <row r="307" spans="4:6">
      <c r="D307" s="40"/>
      <c r="F307" s="40"/>
    </row>
    <row r="308" spans="4:6">
      <c r="D308" s="40"/>
      <c r="F308" s="40"/>
    </row>
    <row r="309" spans="4:6">
      <c r="D309" s="40"/>
      <c r="F309" s="40"/>
    </row>
    <row r="310" spans="4:6">
      <c r="D310" s="40"/>
      <c r="F310" s="40"/>
    </row>
    <row r="311" spans="4:6">
      <c r="D311" s="40"/>
      <c r="F311" s="40"/>
    </row>
    <row r="312" spans="4:6">
      <c r="D312" s="40"/>
      <c r="F312" s="40"/>
    </row>
    <row r="313" spans="4:6">
      <c r="D313" s="40"/>
      <c r="F313" s="40"/>
    </row>
    <row r="314" spans="4:6">
      <c r="D314" s="40"/>
      <c r="F314" s="40"/>
    </row>
    <row r="315" spans="4:6">
      <c r="D315" s="40"/>
      <c r="F315" s="40"/>
    </row>
    <row r="316" spans="4:6">
      <c r="D316" s="40"/>
      <c r="F316" s="40"/>
    </row>
    <row r="317" spans="4:6">
      <c r="D317" s="40"/>
      <c r="F317" s="40"/>
    </row>
    <row r="318" spans="4:6">
      <c r="D318" s="40"/>
      <c r="F318" s="40"/>
    </row>
    <row r="319" spans="4:6">
      <c r="D319" s="40"/>
      <c r="F319" s="40"/>
    </row>
    <row r="320" spans="4:6">
      <c r="D320" s="40"/>
      <c r="F320" s="40"/>
    </row>
    <row r="321" spans="4:6">
      <c r="D321" s="40"/>
      <c r="F321" s="40"/>
    </row>
    <row r="322" spans="4:6">
      <c r="D322" s="40"/>
      <c r="F322" s="40"/>
    </row>
    <row r="323" spans="4:6">
      <c r="D323" s="40"/>
      <c r="F323" s="40"/>
    </row>
    <row r="324" spans="4:6">
      <c r="D324" s="40"/>
      <c r="F324" s="40"/>
    </row>
    <row r="325" spans="4:6">
      <c r="D325" s="40"/>
      <c r="F325" s="40"/>
    </row>
    <row r="326" spans="4:6">
      <c r="D326" s="40"/>
      <c r="F326" s="40"/>
    </row>
    <row r="327" spans="4:6">
      <c r="D327" s="40"/>
      <c r="F327" s="40"/>
    </row>
    <row r="328" spans="4:6">
      <c r="D328" s="40"/>
      <c r="F328" s="40"/>
    </row>
    <row r="329" spans="4:6">
      <c r="D329" s="40"/>
      <c r="F329" s="40"/>
    </row>
    <row r="330" spans="4:6">
      <c r="D330" s="40"/>
      <c r="F330" s="40"/>
    </row>
    <row r="331" spans="4:6">
      <c r="D331" s="40"/>
      <c r="F331" s="40"/>
    </row>
    <row r="332" spans="4:6">
      <c r="D332" s="40"/>
      <c r="F332" s="40"/>
    </row>
    <row r="333" spans="4:6">
      <c r="D333" s="40"/>
      <c r="F333" s="40"/>
    </row>
    <row r="334" spans="4:6">
      <c r="D334" s="40"/>
      <c r="F334" s="40"/>
    </row>
    <row r="335" spans="4:6">
      <c r="D335" s="40"/>
      <c r="F335" s="40"/>
    </row>
    <row r="336" spans="4:6">
      <c r="D336" s="40"/>
      <c r="F336" s="40"/>
    </row>
    <row r="337" spans="4:6">
      <c r="D337" s="40"/>
      <c r="F337" s="40"/>
    </row>
    <row r="338" spans="4:6">
      <c r="D338" s="40"/>
      <c r="F338" s="40"/>
    </row>
    <row r="339" spans="4:6">
      <c r="D339" s="40"/>
      <c r="F339" s="40"/>
    </row>
    <row r="340" spans="4:6">
      <c r="D340" s="40"/>
      <c r="F340" s="40"/>
    </row>
    <row r="341" spans="4:6">
      <c r="D341" s="40"/>
      <c r="F341" s="40"/>
    </row>
    <row r="342" spans="4:6">
      <c r="D342" s="40"/>
      <c r="F342" s="40"/>
    </row>
    <row r="343" spans="4:6">
      <c r="D343" s="40"/>
      <c r="F343" s="40"/>
    </row>
    <row r="344" spans="4:6">
      <c r="D344" s="40"/>
      <c r="F344" s="40"/>
    </row>
    <row r="345" spans="4:6">
      <c r="D345" s="40"/>
      <c r="F345" s="40"/>
    </row>
    <row r="346" spans="4:6">
      <c r="D346" s="40"/>
      <c r="F346" s="40"/>
    </row>
    <row r="347" spans="4:6">
      <c r="D347" s="40"/>
      <c r="F347" s="40"/>
    </row>
    <row r="348" spans="4:6">
      <c r="D348" s="40"/>
      <c r="F348" s="40"/>
    </row>
    <row r="349" spans="4:6">
      <c r="D349" s="40"/>
      <c r="F349" s="40"/>
    </row>
    <row r="350" spans="4:6">
      <c r="D350" s="40"/>
      <c r="F350" s="40"/>
    </row>
    <row r="351" spans="4:6">
      <c r="D351" s="40"/>
      <c r="F351" s="40"/>
    </row>
    <row r="352" spans="4:6">
      <c r="D352" s="40"/>
      <c r="F352" s="40"/>
    </row>
    <row r="353" spans="4:6">
      <c r="D353" s="40"/>
      <c r="F353" s="40"/>
    </row>
    <row r="354" spans="4:6">
      <c r="D354" s="40"/>
      <c r="F354" s="40"/>
    </row>
    <row r="355" spans="4:6">
      <c r="D355" s="40"/>
      <c r="F355" s="40"/>
    </row>
    <row r="356" spans="4:6">
      <c r="D356" s="40"/>
      <c r="F356" s="40"/>
    </row>
    <row r="357" spans="4:6">
      <c r="D357" s="40"/>
      <c r="F357" s="40"/>
    </row>
    <row r="358" spans="4:6">
      <c r="D358" s="40"/>
      <c r="F358" s="40"/>
    </row>
    <row r="359" spans="4:6">
      <c r="D359" s="40"/>
      <c r="F359" s="40"/>
    </row>
    <row r="360" spans="4:6">
      <c r="D360" s="40"/>
      <c r="F360" s="40"/>
    </row>
    <row r="361" spans="4:6">
      <c r="D361" s="40"/>
      <c r="F361" s="40"/>
    </row>
    <row r="362" spans="4:6">
      <c r="D362" s="40"/>
      <c r="F362" s="40"/>
    </row>
    <row r="363" spans="4:6">
      <c r="D363" s="40"/>
      <c r="F363" s="40"/>
    </row>
    <row r="364" spans="4:6">
      <c r="D364" s="40"/>
      <c r="F364" s="40"/>
    </row>
    <row r="365" spans="4:6">
      <c r="D365" s="40"/>
      <c r="F365" s="40"/>
    </row>
    <row r="366" spans="4:6">
      <c r="D366" s="40"/>
      <c r="F366" s="40"/>
    </row>
    <row r="367" spans="4:6">
      <c r="D367" s="40"/>
      <c r="F367" s="40"/>
    </row>
    <row r="368" spans="4:6">
      <c r="D368" s="40"/>
      <c r="F368" s="40"/>
    </row>
    <row r="369" spans="4:6">
      <c r="D369" s="40"/>
      <c r="F369" s="40"/>
    </row>
    <row r="370" spans="4:6">
      <c r="D370" s="40"/>
      <c r="F370" s="40"/>
    </row>
    <row r="371" spans="4:6">
      <c r="D371" s="40"/>
      <c r="F371" s="40"/>
    </row>
    <row r="372" spans="4:6">
      <c r="D372" s="40"/>
      <c r="F372" s="40"/>
    </row>
    <row r="373" spans="4:6">
      <c r="D373" s="40"/>
      <c r="F373" s="40"/>
    </row>
    <row r="374" spans="4:6">
      <c r="D374" s="40"/>
      <c r="F374" s="40"/>
    </row>
    <row r="375" spans="4:6">
      <c r="D375" s="40"/>
      <c r="F375" s="40"/>
    </row>
    <row r="376" spans="4:6">
      <c r="D376" s="40"/>
      <c r="F376" s="40"/>
    </row>
    <row r="377" spans="4:6">
      <c r="D377" s="40"/>
      <c r="F377" s="40"/>
    </row>
    <row r="378" spans="4:6">
      <c r="D378" s="40"/>
      <c r="F378" s="40"/>
    </row>
    <row r="379" spans="4:6">
      <c r="D379" s="40"/>
      <c r="F379" s="40"/>
    </row>
    <row r="380" spans="4:6">
      <c r="D380" s="40"/>
      <c r="F380" s="40"/>
    </row>
    <row r="381" spans="4:6">
      <c r="D381" s="40"/>
      <c r="F381" s="40"/>
    </row>
    <row r="382" spans="4:6">
      <c r="D382" s="40"/>
      <c r="F382" s="40"/>
    </row>
    <row r="383" spans="4:6">
      <c r="D383" s="40"/>
      <c r="F383" s="40"/>
    </row>
    <row r="384" spans="4:6">
      <c r="D384" s="40"/>
      <c r="F384" s="40"/>
    </row>
    <row r="385" spans="4:6">
      <c r="D385" s="40"/>
      <c r="F385" s="40"/>
    </row>
    <row r="386" spans="4:6">
      <c r="D386" s="40"/>
      <c r="F386" s="40"/>
    </row>
    <row r="387" spans="4:6">
      <c r="D387" s="40"/>
      <c r="F387" s="40"/>
    </row>
    <row r="388" spans="4:6">
      <c r="D388" s="40"/>
      <c r="F388" s="40"/>
    </row>
    <row r="389" spans="4:6">
      <c r="D389" s="40"/>
      <c r="F389" s="40"/>
    </row>
    <row r="390" spans="4:6">
      <c r="D390" s="40"/>
      <c r="F390" s="40"/>
    </row>
    <row r="391" spans="4:6">
      <c r="D391" s="40"/>
      <c r="F391" s="40"/>
    </row>
    <row r="392" spans="4:6">
      <c r="D392" s="40"/>
      <c r="F392" s="40"/>
    </row>
    <row r="393" spans="4:6">
      <c r="D393" s="40"/>
      <c r="F393" s="40"/>
    </row>
    <row r="394" spans="4:6">
      <c r="D394" s="40"/>
      <c r="F394" s="40"/>
    </row>
    <row r="395" spans="4:6">
      <c r="D395" s="40"/>
      <c r="F395" s="40"/>
    </row>
    <row r="396" spans="4:6">
      <c r="D396" s="40"/>
      <c r="F396" s="40"/>
    </row>
    <row r="397" spans="4:6">
      <c r="D397" s="40"/>
      <c r="F397" s="40"/>
    </row>
    <row r="398" spans="4:6">
      <c r="D398" s="40"/>
      <c r="F398" s="40"/>
    </row>
    <row r="399" spans="4:6">
      <c r="D399" s="40"/>
      <c r="F399" s="40"/>
    </row>
    <row r="400" spans="4:6">
      <c r="D400" s="40"/>
      <c r="F400" s="40"/>
    </row>
    <row r="401" spans="4:6">
      <c r="D401" s="40"/>
      <c r="F401" s="40"/>
    </row>
    <row r="402" spans="4:6">
      <c r="D402" s="40"/>
      <c r="F402" s="40"/>
    </row>
    <row r="403" spans="4:6">
      <c r="D403" s="40"/>
      <c r="F403" s="40"/>
    </row>
    <row r="404" spans="4:6">
      <c r="D404" s="40"/>
      <c r="F404" s="40"/>
    </row>
    <row r="405" spans="4:6">
      <c r="D405" s="40"/>
      <c r="F405" s="40"/>
    </row>
    <row r="406" spans="4:6">
      <c r="D406" s="40"/>
      <c r="F406" s="40"/>
    </row>
    <row r="407" spans="4:6">
      <c r="D407" s="40"/>
      <c r="F407" s="40"/>
    </row>
    <row r="408" spans="4:6">
      <c r="D408" s="40"/>
      <c r="F408" s="40"/>
    </row>
    <row r="409" spans="4:6">
      <c r="D409" s="40"/>
      <c r="F409" s="40"/>
    </row>
    <row r="410" spans="4:6">
      <c r="D410" s="40"/>
      <c r="F410" s="40"/>
    </row>
    <row r="411" spans="4:6">
      <c r="D411" s="40"/>
      <c r="F411" s="40"/>
    </row>
    <row r="412" spans="4:6">
      <c r="D412" s="40"/>
      <c r="F412" s="40"/>
    </row>
    <row r="413" spans="4:6">
      <c r="D413" s="40"/>
      <c r="F413" s="40"/>
    </row>
    <row r="414" spans="4:6">
      <c r="D414" s="40"/>
      <c r="F414" s="40"/>
    </row>
    <row r="415" spans="4:6">
      <c r="D415" s="40"/>
      <c r="F415" s="40"/>
    </row>
    <row r="416" spans="4:6">
      <c r="D416" s="40"/>
      <c r="F416" s="40"/>
    </row>
    <row r="417" spans="4:6">
      <c r="D417" s="40"/>
      <c r="F417" s="40"/>
    </row>
    <row r="418" spans="4:6">
      <c r="D418" s="40"/>
      <c r="F418" s="40"/>
    </row>
    <row r="419" spans="4:6">
      <c r="D419" s="40"/>
      <c r="F419" s="40"/>
    </row>
    <row r="420" spans="4:6">
      <c r="D420" s="40"/>
      <c r="F420" s="40"/>
    </row>
    <row r="421" spans="4:6">
      <c r="D421" s="40"/>
      <c r="F421" s="40"/>
    </row>
    <row r="422" spans="4:6">
      <c r="D422" s="40"/>
      <c r="F422" s="40"/>
    </row>
    <row r="423" spans="4:6">
      <c r="D423" s="40"/>
      <c r="F423" s="40"/>
    </row>
    <row r="424" spans="4:6">
      <c r="D424" s="40"/>
      <c r="F424" s="40"/>
    </row>
    <row r="425" spans="4:6">
      <c r="D425" s="40"/>
      <c r="F425" s="40"/>
    </row>
    <row r="426" spans="4:6">
      <c r="D426" s="40"/>
      <c r="F426" s="40"/>
    </row>
    <row r="427" spans="4:6">
      <c r="D427" s="40"/>
      <c r="F427" s="40"/>
    </row>
    <row r="428" spans="4:6">
      <c r="D428" s="40"/>
      <c r="F428" s="40"/>
    </row>
    <row r="429" spans="4:6">
      <c r="D429" s="40"/>
      <c r="F429" s="40"/>
    </row>
    <row r="430" spans="4:6">
      <c r="D430" s="40"/>
      <c r="F430" s="40"/>
    </row>
    <row r="431" spans="4:6">
      <c r="D431" s="40"/>
      <c r="F431" s="40"/>
    </row>
    <row r="432" spans="4:6">
      <c r="D432" s="40"/>
      <c r="F432" s="40"/>
    </row>
    <row r="433" spans="4:6">
      <c r="D433" s="40"/>
      <c r="F433" s="40"/>
    </row>
    <row r="434" spans="4:6">
      <c r="D434" s="40"/>
      <c r="F434" s="40"/>
    </row>
    <row r="435" spans="4:6">
      <c r="D435" s="40"/>
      <c r="F435" s="40"/>
    </row>
    <row r="436" spans="4:6">
      <c r="D436" s="40"/>
      <c r="F436" s="40"/>
    </row>
    <row r="437" spans="4:6">
      <c r="D437" s="40"/>
      <c r="F437" s="40"/>
    </row>
    <row r="438" spans="4:6">
      <c r="D438" s="40"/>
      <c r="F438" s="40"/>
    </row>
    <row r="439" spans="4:6">
      <c r="D439" s="40"/>
      <c r="F439" s="40"/>
    </row>
    <row r="440" spans="4:6">
      <c r="D440" s="40"/>
      <c r="F440" s="40"/>
    </row>
    <row r="441" spans="4:6">
      <c r="D441" s="40"/>
      <c r="F441" s="40"/>
    </row>
    <row r="442" spans="4:6">
      <c r="D442" s="40"/>
      <c r="F442" s="40"/>
    </row>
    <row r="443" spans="4:6">
      <c r="D443" s="40"/>
      <c r="F443" s="40"/>
    </row>
    <row r="444" spans="4:6">
      <c r="D444" s="40"/>
      <c r="F444" s="40"/>
    </row>
    <row r="445" spans="4:6">
      <c r="D445" s="40"/>
      <c r="F445" s="40"/>
    </row>
    <row r="446" spans="4:6">
      <c r="D446" s="40"/>
      <c r="F446" s="40"/>
    </row>
    <row r="447" spans="4:6">
      <c r="D447" s="40"/>
      <c r="F447" s="40"/>
    </row>
    <row r="448" spans="4:6">
      <c r="D448" s="40"/>
      <c r="F448" s="40"/>
    </row>
    <row r="449" spans="4:6">
      <c r="D449" s="40"/>
      <c r="F449" s="40"/>
    </row>
    <row r="450" spans="4:6">
      <c r="D450" s="40"/>
      <c r="F450" s="40"/>
    </row>
    <row r="451" spans="4:6">
      <c r="D451" s="40"/>
      <c r="F451" s="40"/>
    </row>
    <row r="452" spans="4:6">
      <c r="D452" s="40"/>
      <c r="F452" s="40"/>
    </row>
    <row r="453" spans="4:6">
      <c r="D453" s="40"/>
      <c r="F453" s="40"/>
    </row>
    <row r="454" spans="4:6">
      <c r="D454" s="40"/>
      <c r="F454" s="40"/>
    </row>
    <row r="455" spans="4:6">
      <c r="D455" s="40"/>
      <c r="F455" s="40"/>
    </row>
    <row r="456" spans="4:6">
      <c r="D456" s="40"/>
      <c r="F456" s="40"/>
    </row>
    <row r="457" spans="4:6">
      <c r="D457" s="40"/>
      <c r="F457" s="40"/>
    </row>
    <row r="458" spans="4:6">
      <c r="D458" s="40"/>
      <c r="F458" s="40"/>
    </row>
    <row r="459" spans="4:6">
      <c r="D459" s="40"/>
      <c r="F459" s="40"/>
    </row>
    <row r="460" spans="4:6">
      <c r="D460" s="40"/>
      <c r="F460" s="40"/>
    </row>
    <row r="461" spans="4:6">
      <c r="D461" s="40"/>
      <c r="F461" s="40"/>
    </row>
    <row r="462" spans="4:6">
      <c r="D462" s="40"/>
      <c r="F462" s="40"/>
    </row>
    <row r="463" spans="4:6">
      <c r="D463" s="40"/>
      <c r="F463" s="40"/>
    </row>
    <row r="464" spans="4:6">
      <c r="D464" s="40"/>
      <c r="F464" s="40"/>
    </row>
    <row r="465" spans="4:6">
      <c r="D465" s="40"/>
      <c r="F465" s="40"/>
    </row>
    <row r="466" spans="4:6">
      <c r="D466" s="40"/>
      <c r="F466" s="40"/>
    </row>
    <row r="467" spans="4:6">
      <c r="D467" s="40"/>
      <c r="F467" s="40"/>
    </row>
    <row r="468" spans="4:6">
      <c r="D468" s="40"/>
      <c r="F468" s="40"/>
    </row>
    <row r="469" spans="4:6">
      <c r="D469" s="40"/>
      <c r="F469" s="40"/>
    </row>
    <row r="470" spans="4:6">
      <c r="D470" s="40"/>
      <c r="F470" s="40"/>
    </row>
    <row r="471" spans="4:6">
      <c r="D471" s="40"/>
      <c r="F471" s="40"/>
    </row>
    <row r="472" spans="4:6">
      <c r="D472" s="40"/>
      <c r="F472" s="40"/>
    </row>
    <row r="473" spans="4:6">
      <c r="D473" s="40"/>
      <c r="F473" s="40"/>
    </row>
    <row r="474" spans="4:6">
      <c r="D474" s="40"/>
      <c r="F474" s="40"/>
    </row>
    <row r="475" spans="4:6">
      <c r="D475" s="40"/>
      <c r="F475" s="40"/>
    </row>
    <row r="476" spans="4:6">
      <c r="D476" s="40"/>
      <c r="F476" s="40"/>
    </row>
    <row r="477" spans="4:6">
      <c r="D477" s="40"/>
      <c r="F477" s="40"/>
    </row>
    <row r="478" spans="4:6">
      <c r="D478" s="40"/>
      <c r="F478" s="40"/>
    </row>
    <row r="479" spans="4:6">
      <c r="D479" s="40"/>
      <c r="F479" s="40"/>
    </row>
    <row r="480" spans="4:6">
      <c r="D480" s="40"/>
      <c r="F480" s="40"/>
    </row>
    <row r="481" spans="4:6">
      <c r="D481" s="40"/>
      <c r="F481" s="40"/>
    </row>
    <row r="482" spans="4:6">
      <c r="D482" s="40"/>
      <c r="F482" s="40"/>
    </row>
    <row r="483" spans="4:6">
      <c r="D483" s="40"/>
      <c r="F483" s="40"/>
    </row>
    <row r="484" spans="4:6">
      <c r="D484" s="40"/>
      <c r="F484" s="40"/>
    </row>
    <row r="485" spans="4:6">
      <c r="D485" s="40"/>
      <c r="F485" s="40"/>
    </row>
    <row r="486" spans="4:6">
      <c r="D486" s="40"/>
      <c r="F486" s="40"/>
    </row>
    <row r="487" spans="4:6">
      <c r="D487" s="40"/>
      <c r="F487" s="40"/>
    </row>
    <row r="488" spans="4:6">
      <c r="D488" s="40"/>
      <c r="F488" s="40"/>
    </row>
    <row r="489" spans="4:6">
      <c r="D489" s="40"/>
      <c r="F489" s="40"/>
    </row>
    <row r="490" spans="4:6">
      <c r="D490" s="40"/>
      <c r="F490" s="40"/>
    </row>
    <row r="491" spans="4:6">
      <c r="D491" s="40"/>
      <c r="F491" s="40"/>
    </row>
    <row r="492" spans="4:6">
      <c r="D492" s="40"/>
      <c r="F492" s="40"/>
    </row>
    <row r="493" spans="4:6">
      <c r="D493" s="40"/>
      <c r="F493" s="40"/>
    </row>
    <row r="494" spans="4:6">
      <c r="D494" s="40"/>
      <c r="F494" s="40"/>
    </row>
    <row r="495" spans="4:6">
      <c r="D495" s="40"/>
      <c r="F495" s="40"/>
    </row>
    <row r="496" spans="4:6">
      <c r="D496" s="40"/>
      <c r="F496" s="40"/>
    </row>
    <row r="497" spans="4:6">
      <c r="D497" s="40"/>
      <c r="F497" s="40"/>
    </row>
    <row r="498" spans="4:6">
      <c r="D498" s="40"/>
      <c r="F498" s="40"/>
    </row>
    <row r="499" spans="4:6">
      <c r="D499" s="40"/>
      <c r="F499" s="40"/>
    </row>
    <row r="500" spans="4:6">
      <c r="D500" s="40"/>
      <c r="F500" s="40"/>
    </row>
    <row r="501" spans="4:6">
      <c r="D501" s="40"/>
      <c r="F501" s="40"/>
    </row>
    <row r="502" spans="4:6">
      <c r="D502" s="40"/>
      <c r="F502" s="40"/>
    </row>
    <row r="503" spans="4:6">
      <c r="D503" s="40"/>
      <c r="F503" s="40"/>
    </row>
    <row r="504" spans="4:6">
      <c r="D504" s="40"/>
      <c r="F504" s="40"/>
    </row>
    <row r="505" spans="4:6">
      <c r="D505" s="40"/>
      <c r="F505" s="40"/>
    </row>
    <row r="506" spans="4:6">
      <c r="D506" s="40"/>
      <c r="F506" s="40"/>
    </row>
    <row r="507" spans="4:6">
      <c r="D507" s="40"/>
      <c r="F507" s="40"/>
    </row>
    <row r="508" spans="4:6">
      <c r="D508" s="40"/>
      <c r="F508" s="40"/>
    </row>
    <row r="509" spans="4:6">
      <c r="D509" s="40"/>
      <c r="F509" s="40"/>
    </row>
    <row r="510" spans="4:6">
      <c r="D510" s="40"/>
      <c r="F510" s="40"/>
    </row>
    <row r="511" spans="4:6">
      <c r="D511" s="40"/>
      <c r="F511" s="40"/>
    </row>
    <row r="512" spans="4:6">
      <c r="D512" s="40"/>
      <c r="F512" s="40"/>
    </row>
    <row r="513" spans="4:6">
      <c r="D513" s="40"/>
      <c r="F513" s="40"/>
    </row>
    <row r="514" spans="4:6">
      <c r="D514" s="40"/>
      <c r="F514" s="40"/>
    </row>
    <row r="515" spans="4:6">
      <c r="D515" s="40"/>
      <c r="F515" s="40"/>
    </row>
    <row r="516" spans="4:6">
      <c r="D516" s="40"/>
      <c r="F516" s="40"/>
    </row>
    <row r="517" spans="4:6">
      <c r="D517" s="40"/>
      <c r="F517" s="40"/>
    </row>
    <row r="518" spans="4:6">
      <c r="D518" s="40"/>
      <c r="F518" s="40"/>
    </row>
    <row r="519" spans="4:6">
      <c r="D519" s="40"/>
      <c r="F519" s="40"/>
    </row>
    <row r="520" spans="4:6">
      <c r="D520" s="40"/>
      <c r="F520" s="40"/>
    </row>
    <row r="521" spans="4:6">
      <c r="D521" s="40"/>
      <c r="F521" s="40"/>
    </row>
    <row r="522" spans="4:6">
      <c r="D522" s="40"/>
      <c r="F522" s="40"/>
    </row>
    <row r="523" spans="4:6">
      <c r="D523" s="40"/>
      <c r="F523" s="40"/>
    </row>
    <row r="524" spans="4:6">
      <c r="D524" s="40"/>
      <c r="F524" s="40"/>
    </row>
    <row r="525" spans="4:6">
      <c r="D525" s="40"/>
      <c r="F525" s="40"/>
    </row>
    <row r="526" spans="4:6">
      <c r="D526" s="40"/>
      <c r="F526" s="40"/>
    </row>
    <row r="527" spans="4:6">
      <c r="D527" s="40"/>
      <c r="F527" s="40"/>
    </row>
    <row r="528" spans="4:6">
      <c r="D528" s="40"/>
      <c r="F528" s="40"/>
    </row>
    <row r="529" spans="4:6">
      <c r="D529" s="40"/>
      <c r="F529" s="40"/>
    </row>
    <row r="530" spans="4:6">
      <c r="D530" s="40"/>
      <c r="F530" s="40"/>
    </row>
    <row r="531" spans="4:6">
      <c r="D531" s="40"/>
      <c r="F531" s="40"/>
    </row>
    <row r="532" spans="4:6">
      <c r="D532" s="40"/>
      <c r="F532" s="40"/>
    </row>
    <row r="533" spans="4:6">
      <c r="D533" s="40"/>
      <c r="F533" s="40"/>
    </row>
    <row r="534" spans="4:6">
      <c r="D534" s="40"/>
      <c r="F534" s="40"/>
    </row>
    <row r="535" spans="4:6">
      <c r="D535" s="40"/>
      <c r="F535" s="40"/>
    </row>
    <row r="536" spans="4:6">
      <c r="D536" s="40"/>
      <c r="F536" s="40"/>
    </row>
    <row r="537" spans="4:6">
      <c r="D537" s="40"/>
      <c r="F537" s="40"/>
    </row>
    <row r="538" spans="4:6">
      <c r="D538" s="40"/>
      <c r="F538" s="40"/>
    </row>
    <row r="539" spans="4:6">
      <c r="D539" s="40"/>
      <c r="F539" s="40"/>
    </row>
    <row r="540" spans="4:6">
      <c r="D540" s="40"/>
      <c r="F540" s="40"/>
    </row>
    <row r="541" spans="4:6">
      <c r="D541" s="40"/>
      <c r="F541" s="40"/>
    </row>
    <row r="542" spans="4:6">
      <c r="D542" s="40"/>
      <c r="F542" s="40"/>
    </row>
    <row r="543" spans="4:6">
      <c r="D543" s="40"/>
      <c r="F543" s="40"/>
    </row>
    <row r="544" spans="4:6">
      <c r="D544" s="40"/>
      <c r="F544" s="40"/>
    </row>
    <row r="545" spans="4:6">
      <c r="D545" s="40"/>
      <c r="F545" s="40"/>
    </row>
    <row r="546" spans="4:6">
      <c r="D546" s="40"/>
      <c r="F546" s="40"/>
    </row>
    <row r="547" spans="4:6">
      <c r="D547" s="40"/>
      <c r="F547" s="40"/>
    </row>
    <row r="548" spans="4:6">
      <c r="D548" s="40"/>
      <c r="F548" s="40"/>
    </row>
    <row r="549" spans="4:6">
      <c r="D549" s="40"/>
      <c r="F549" s="40"/>
    </row>
    <row r="550" spans="4:6">
      <c r="D550" s="40"/>
      <c r="F550" s="40"/>
    </row>
    <row r="551" spans="4:6">
      <c r="D551" s="40"/>
      <c r="F551" s="40"/>
    </row>
    <row r="552" spans="4:6">
      <c r="D552" s="40"/>
      <c r="F552" s="40"/>
    </row>
    <row r="553" spans="4:6">
      <c r="D553" s="40"/>
      <c r="F553" s="40"/>
    </row>
    <row r="554" spans="4:6">
      <c r="D554" s="40"/>
      <c r="F554" s="40"/>
    </row>
    <row r="555" spans="4:6">
      <c r="D555" s="40"/>
      <c r="F555" s="40"/>
    </row>
    <row r="556" spans="4:6">
      <c r="D556" s="40"/>
      <c r="F556" s="40"/>
    </row>
    <row r="557" spans="4:6">
      <c r="D557" s="40"/>
      <c r="F557" s="40"/>
    </row>
    <row r="558" spans="4:6">
      <c r="D558" s="40"/>
      <c r="F558" s="40"/>
    </row>
    <row r="559" spans="4:6">
      <c r="D559" s="40"/>
      <c r="F559" s="40"/>
    </row>
    <row r="560" spans="4:6">
      <c r="D560" s="40"/>
      <c r="F560" s="40"/>
    </row>
    <row r="561" spans="4:6">
      <c r="D561" s="40"/>
      <c r="F561" s="40"/>
    </row>
    <row r="562" spans="4:6">
      <c r="D562" s="40"/>
      <c r="F562" s="40"/>
    </row>
    <row r="563" spans="4:6">
      <c r="D563" s="40"/>
      <c r="F563" s="40"/>
    </row>
    <row r="564" spans="4:6">
      <c r="D564" s="40"/>
      <c r="F564" s="40"/>
    </row>
    <row r="565" spans="4:6">
      <c r="D565" s="40"/>
      <c r="F565" s="40"/>
    </row>
    <row r="566" spans="4:6">
      <c r="D566" s="40"/>
      <c r="F566" s="40"/>
    </row>
    <row r="567" spans="4:6">
      <c r="D567" s="40"/>
      <c r="F567" s="40"/>
    </row>
    <row r="568" spans="4:6">
      <c r="D568" s="40"/>
      <c r="F568" s="40"/>
    </row>
    <row r="569" spans="4:6">
      <c r="D569" s="40"/>
      <c r="F569" s="40"/>
    </row>
    <row r="570" spans="4:6">
      <c r="D570" s="40"/>
      <c r="F570" s="40"/>
    </row>
    <row r="571" spans="4:6">
      <c r="D571" s="40"/>
      <c r="F571" s="40"/>
    </row>
    <row r="572" spans="4:6">
      <c r="D572" s="40"/>
      <c r="F572" s="40"/>
    </row>
    <row r="573" spans="4:6">
      <c r="D573" s="40"/>
      <c r="F573" s="40"/>
    </row>
    <row r="574" spans="4:6">
      <c r="D574" s="40"/>
      <c r="F574" s="40"/>
    </row>
    <row r="575" spans="4:6">
      <c r="D575" s="40"/>
      <c r="F575" s="40"/>
    </row>
    <row r="576" spans="4:6">
      <c r="D576" s="40"/>
      <c r="F576" s="40"/>
    </row>
    <row r="577" spans="4:6">
      <c r="D577" s="40"/>
      <c r="F577" s="40"/>
    </row>
    <row r="578" spans="4:6">
      <c r="D578" s="40"/>
      <c r="F578" s="40"/>
    </row>
    <row r="579" spans="4:6">
      <c r="D579" s="40"/>
      <c r="F579" s="40"/>
    </row>
    <row r="580" spans="4:6">
      <c r="D580" s="40"/>
      <c r="F580" s="40"/>
    </row>
    <row r="581" spans="4:6">
      <c r="D581" s="40"/>
      <c r="F581" s="40"/>
    </row>
    <row r="582" spans="4:6">
      <c r="D582" s="40"/>
      <c r="F582" s="40"/>
    </row>
    <row r="583" spans="4:6">
      <c r="D583" s="40"/>
      <c r="F583" s="40"/>
    </row>
    <row r="584" spans="4:6">
      <c r="D584" s="40"/>
      <c r="F584" s="40"/>
    </row>
    <row r="585" spans="4:6">
      <c r="D585" s="40"/>
      <c r="F585" s="40"/>
    </row>
    <row r="586" spans="4:6">
      <c r="D586" s="40"/>
      <c r="F586" s="40"/>
    </row>
    <row r="587" spans="4:6">
      <c r="D587" s="40"/>
      <c r="F587" s="40"/>
    </row>
    <row r="588" spans="4:6">
      <c r="D588" s="40"/>
      <c r="F588" s="40"/>
    </row>
    <row r="589" spans="4:6">
      <c r="D589" s="40"/>
      <c r="F589" s="40"/>
    </row>
    <row r="590" spans="4:6">
      <c r="D590" s="40"/>
      <c r="F590" s="40"/>
    </row>
    <row r="591" spans="4:6">
      <c r="D591" s="40"/>
      <c r="F591" s="40"/>
    </row>
    <row r="592" spans="4:6">
      <c r="D592" s="40"/>
      <c r="F592" s="40"/>
    </row>
    <row r="593" spans="4:6">
      <c r="D593" s="40"/>
      <c r="F593" s="40"/>
    </row>
    <row r="594" spans="4:6">
      <c r="D594" s="40"/>
      <c r="F594" s="40"/>
    </row>
    <row r="595" spans="4:6">
      <c r="D595" s="40"/>
      <c r="F595" s="40"/>
    </row>
    <row r="596" spans="4:6">
      <c r="D596" s="40"/>
      <c r="F596" s="40"/>
    </row>
    <row r="597" spans="4:6">
      <c r="D597" s="40"/>
      <c r="F597" s="40"/>
    </row>
    <row r="598" spans="4:6">
      <c r="D598" s="40"/>
      <c r="F598" s="40"/>
    </row>
    <row r="599" spans="4:6">
      <c r="D599" s="40"/>
      <c r="F599" s="40"/>
    </row>
    <row r="600" spans="4:6">
      <c r="D600" s="40"/>
      <c r="F600" s="40"/>
    </row>
    <row r="601" spans="4:6">
      <c r="D601" s="40"/>
      <c r="F601" s="40"/>
    </row>
    <row r="602" spans="4:6">
      <c r="D602" s="40"/>
      <c r="F602" s="40"/>
    </row>
    <row r="603" spans="4:6">
      <c r="D603" s="40"/>
      <c r="F603" s="40"/>
    </row>
    <row r="604" spans="4:6">
      <c r="D604" s="40"/>
      <c r="F604" s="40"/>
    </row>
    <row r="605" spans="4:6">
      <c r="D605" s="40"/>
      <c r="F605" s="40"/>
    </row>
    <row r="606" spans="4:6">
      <c r="D606" s="40"/>
      <c r="F606" s="40"/>
    </row>
    <row r="607" spans="4:6">
      <c r="D607" s="40"/>
      <c r="F607" s="40"/>
    </row>
    <row r="608" spans="4:6">
      <c r="D608" s="40"/>
      <c r="F608" s="40"/>
    </row>
    <row r="609" spans="4:6">
      <c r="D609" s="40"/>
      <c r="F609" s="40"/>
    </row>
    <row r="610" spans="4:6">
      <c r="D610" s="40"/>
      <c r="F610" s="40"/>
    </row>
    <row r="611" spans="4:6">
      <c r="D611" s="40"/>
      <c r="F611" s="40"/>
    </row>
    <row r="612" spans="4:6">
      <c r="D612" s="40"/>
      <c r="F612" s="40"/>
    </row>
    <row r="613" spans="4:6">
      <c r="D613" s="40"/>
      <c r="F613" s="40"/>
    </row>
    <row r="614" spans="4:6">
      <c r="D614" s="40"/>
      <c r="F614" s="40"/>
    </row>
    <row r="615" spans="4:6">
      <c r="D615" s="40"/>
      <c r="F615" s="40"/>
    </row>
    <row r="616" spans="4:6">
      <c r="D616" s="40"/>
      <c r="F616" s="40"/>
    </row>
    <row r="617" spans="4:6">
      <c r="D617" s="40"/>
      <c r="F617" s="40"/>
    </row>
    <row r="618" spans="4:6">
      <c r="D618" s="40"/>
      <c r="F618" s="40"/>
    </row>
    <row r="619" spans="4:6">
      <c r="D619" s="40"/>
      <c r="F619" s="40"/>
    </row>
    <row r="620" spans="4:6">
      <c r="D620" s="40"/>
      <c r="F620" s="40"/>
    </row>
    <row r="621" spans="4:6">
      <c r="D621" s="40"/>
      <c r="F621" s="40"/>
    </row>
    <row r="622" spans="4:6">
      <c r="D622" s="40"/>
      <c r="F622" s="40"/>
    </row>
    <row r="623" spans="4:6">
      <c r="D623" s="40"/>
      <c r="F623" s="40"/>
    </row>
    <row r="624" spans="4:6">
      <c r="D624" s="40"/>
      <c r="F624" s="40"/>
    </row>
    <row r="625" spans="4:6">
      <c r="D625" s="40"/>
      <c r="F625" s="40"/>
    </row>
    <row r="626" spans="4:6">
      <c r="D626" s="40"/>
      <c r="F626" s="40"/>
    </row>
    <row r="627" spans="4:6">
      <c r="D627" s="40"/>
      <c r="F627" s="40"/>
    </row>
    <row r="628" spans="4:6">
      <c r="D628" s="40"/>
      <c r="F628" s="40"/>
    </row>
    <row r="629" spans="4:6">
      <c r="D629" s="40"/>
      <c r="F629" s="40"/>
    </row>
    <row r="630" spans="4:6">
      <c r="D630" s="40"/>
      <c r="F630" s="40"/>
    </row>
    <row r="631" spans="4:6">
      <c r="D631" s="40"/>
      <c r="F631" s="40"/>
    </row>
    <row r="632" spans="4:6">
      <c r="D632" s="40"/>
      <c r="F632" s="40"/>
    </row>
    <row r="633" spans="4:6">
      <c r="D633" s="40"/>
      <c r="F633" s="40"/>
    </row>
    <row r="634" spans="4:6">
      <c r="D634" s="40"/>
      <c r="F634" s="40"/>
    </row>
    <row r="635" spans="4:6">
      <c r="D635" s="40"/>
      <c r="F635" s="40"/>
    </row>
    <row r="636" spans="4:6">
      <c r="D636" s="40"/>
      <c r="F636" s="40"/>
    </row>
    <row r="637" spans="4:6">
      <c r="D637" s="40"/>
      <c r="F637" s="40"/>
    </row>
    <row r="638" spans="4:6">
      <c r="D638" s="40"/>
      <c r="F638" s="40"/>
    </row>
    <row r="639" spans="4:6">
      <c r="D639" s="40"/>
      <c r="F639" s="40"/>
    </row>
    <row r="640" spans="4:6">
      <c r="D640" s="40"/>
      <c r="F640" s="40"/>
    </row>
    <row r="641" spans="4:6">
      <c r="D641" s="40"/>
      <c r="F641" s="40"/>
    </row>
    <row r="642" spans="4:6">
      <c r="D642" s="40"/>
      <c r="F642" s="40"/>
    </row>
    <row r="643" spans="4:6">
      <c r="D643" s="40"/>
      <c r="F643" s="40"/>
    </row>
    <row r="644" spans="4:6">
      <c r="D644" s="40"/>
      <c r="F644" s="40"/>
    </row>
    <row r="645" spans="4:6">
      <c r="D645" s="40"/>
      <c r="F645" s="40"/>
    </row>
    <row r="646" spans="4:6">
      <c r="D646" s="40"/>
      <c r="F646" s="40"/>
    </row>
    <row r="647" spans="4:6">
      <c r="D647" s="40"/>
      <c r="F647" s="40"/>
    </row>
    <row r="648" spans="4:6">
      <c r="D648" s="40"/>
      <c r="F648" s="40"/>
    </row>
    <row r="649" spans="4:6">
      <c r="D649" s="40"/>
      <c r="F649" s="40"/>
    </row>
    <row r="650" spans="4:6">
      <c r="D650" s="40"/>
      <c r="F650" s="40"/>
    </row>
    <row r="651" spans="4:6">
      <c r="D651" s="40"/>
      <c r="F651" s="40"/>
    </row>
    <row r="652" spans="4:6">
      <c r="D652" s="40"/>
      <c r="F652" s="40"/>
    </row>
    <row r="653" spans="4:6">
      <c r="D653" s="40"/>
      <c r="F653" s="40"/>
    </row>
    <row r="654" spans="4:6">
      <c r="D654" s="40"/>
      <c r="F654" s="40"/>
    </row>
    <row r="655" spans="4:6">
      <c r="D655" s="40"/>
      <c r="F655" s="40"/>
    </row>
    <row r="656" spans="4:6">
      <c r="D656" s="40"/>
      <c r="F656" s="40"/>
    </row>
    <row r="657" spans="4:6">
      <c r="D657" s="40"/>
      <c r="F657" s="40"/>
    </row>
    <row r="658" spans="4:6">
      <c r="D658" s="40"/>
      <c r="F658" s="40"/>
    </row>
    <row r="659" spans="4:6">
      <c r="D659" s="40"/>
      <c r="F659" s="40"/>
    </row>
    <row r="660" spans="4:6">
      <c r="D660" s="40"/>
      <c r="F660" s="40"/>
    </row>
    <row r="661" spans="4:6">
      <c r="D661" s="40"/>
      <c r="F661" s="40"/>
    </row>
    <row r="662" spans="4:6">
      <c r="D662" s="40"/>
      <c r="F662" s="40"/>
    </row>
    <row r="663" spans="4:6">
      <c r="D663" s="40"/>
      <c r="F663" s="40"/>
    </row>
    <row r="664" spans="4:6">
      <c r="D664" s="40"/>
      <c r="F664" s="40"/>
    </row>
    <row r="665" spans="4:6">
      <c r="D665" s="40"/>
      <c r="F665" s="40"/>
    </row>
    <row r="666" spans="4:6">
      <c r="D666" s="40"/>
      <c r="F666" s="40"/>
    </row>
    <row r="667" spans="4:6">
      <c r="D667" s="40"/>
      <c r="F667" s="40"/>
    </row>
    <row r="668" spans="4:6">
      <c r="D668" s="40"/>
      <c r="F668" s="40"/>
    </row>
    <row r="669" spans="4:6">
      <c r="D669" s="40"/>
      <c r="F669" s="40"/>
    </row>
    <row r="670" spans="4:6">
      <c r="D670" s="40"/>
      <c r="F670" s="40"/>
    </row>
    <row r="671" spans="4:6">
      <c r="D671" s="40"/>
      <c r="F671" s="40"/>
    </row>
    <row r="672" spans="4:6">
      <c r="D672" s="40"/>
      <c r="F672" s="40"/>
    </row>
    <row r="673" spans="4:6">
      <c r="D673" s="40"/>
      <c r="F673" s="40"/>
    </row>
    <row r="674" spans="4:6">
      <c r="D674" s="40"/>
      <c r="F674" s="40"/>
    </row>
    <row r="675" spans="4:6">
      <c r="D675" s="40"/>
      <c r="F675" s="40"/>
    </row>
    <row r="676" spans="4:6">
      <c r="D676" s="40"/>
      <c r="F676" s="40"/>
    </row>
    <row r="677" spans="4:6">
      <c r="D677" s="40"/>
      <c r="F677" s="40"/>
    </row>
    <row r="678" spans="4:6">
      <c r="D678" s="40"/>
      <c r="F678" s="40"/>
    </row>
    <row r="679" spans="4:6">
      <c r="D679" s="40"/>
      <c r="F679" s="40"/>
    </row>
    <row r="680" spans="4:6">
      <c r="D680" s="40"/>
      <c r="F680" s="40"/>
    </row>
    <row r="681" spans="4:6">
      <c r="D681" s="40"/>
      <c r="F681" s="40"/>
    </row>
    <row r="682" spans="4:6">
      <c r="D682" s="40"/>
      <c r="F682" s="40"/>
    </row>
    <row r="683" spans="4:6">
      <c r="D683" s="40"/>
      <c r="F683" s="40"/>
    </row>
    <row r="684" spans="4:6">
      <c r="D684" s="40"/>
      <c r="F684" s="40"/>
    </row>
    <row r="685" spans="4:6">
      <c r="D685" s="40"/>
      <c r="F685" s="40"/>
    </row>
    <row r="686" spans="4:6">
      <c r="D686" s="40"/>
      <c r="F686" s="40"/>
    </row>
    <row r="687" spans="4:6">
      <c r="D687" s="40"/>
      <c r="F687" s="40"/>
    </row>
    <row r="688" spans="4:6">
      <c r="D688" s="40"/>
      <c r="F688" s="40"/>
    </row>
    <row r="689" spans="4:6">
      <c r="D689" s="40"/>
      <c r="F689" s="40"/>
    </row>
    <row r="690" spans="4:6">
      <c r="D690" s="40"/>
      <c r="F690" s="40"/>
    </row>
    <row r="691" spans="4:6">
      <c r="D691" s="40"/>
      <c r="F691" s="40"/>
    </row>
    <row r="692" spans="4:6">
      <c r="D692" s="40"/>
      <c r="F692" s="40"/>
    </row>
    <row r="693" spans="4:6">
      <c r="D693" s="40"/>
      <c r="F693" s="40"/>
    </row>
    <row r="694" spans="4:6">
      <c r="D694" s="40"/>
      <c r="F694" s="40"/>
    </row>
    <row r="695" spans="4:6">
      <c r="D695" s="40"/>
      <c r="F695" s="40"/>
    </row>
    <row r="696" spans="4:6">
      <c r="D696" s="40"/>
      <c r="F696" s="40"/>
    </row>
    <row r="697" spans="4:6">
      <c r="D697" s="40"/>
      <c r="F697" s="40"/>
    </row>
    <row r="698" spans="4:6">
      <c r="D698" s="40"/>
      <c r="F698" s="40"/>
    </row>
    <row r="699" spans="4:6">
      <c r="D699" s="40"/>
      <c r="F699" s="40"/>
    </row>
    <row r="700" spans="4:6">
      <c r="D700" s="40"/>
      <c r="F700" s="40"/>
    </row>
    <row r="701" spans="4:6">
      <c r="D701" s="40"/>
      <c r="F701" s="40"/>
    </row>
    <row r="702" spans="4:6">
      <c r="D702" s="40"/>
      <c r="F702" s="40"/>
    </row>
    <row r="703" spans="4:6">
      <c r="D703" s="40"/>
      <c r="F703" s="40"/>
    </row>
    <row r="704" spans="4:6">
      <c r="D704" s="40"/>
      <c r="F704" s="40"/>
    </row>
    <row r="705" spans="4:6">
      <c r="D705" s="40"/>
      <c r="F705" s="40"/>
    </row>
    <row r="706" spans="4:6">
      <c r="D706" s="40"/>
      <c r="F706" s="40"/>
    </row>
    <row r="707" spans="4:6">
      <c r="D707" s="40"/>
      <c r="F707" s="40"/>
    </row>
    <row r="708" spans="4:6">
      <c r="D708" s="40"/>
      <c r="F708" s="40"/>
    </row>
    <row r="709" spans="4:6">
      <c r="D709" s="40"/>
      <c r="F709" s="40"/>
    </row>
    <row r="710" spans="4:6">
      <c r="D710" s="40"/>
      <c r="F710" s="40"/>
    </row>
    <row r="711" spans="4:6">
      <c r="D711" s="40"/>
      <c r="F711" s="40"/>
    </row>
    <row r="712" spans="4:6">
      <c r="D712" s="40"/>
      <c r="F712" s="40"/>
    </row>
    <row r="713" spans="4:6">
      <c r="D713" s="40"/>
      <c r="F713" s="40"/>
    </row>
    <row r="714" spans="4:6">
      <c r="D714" s="40"/>
      <c r="F714" s="40"/>
    </row>
    <row r="715" spans="4:6">
      <c r="D715" s="40"/>
      <c r="F715" s="40"/>
    </row>
    <row r="716" spans="4:6">
      <c r="D716" s="40"/>
      <c r="F716" s="40"/>
    </row>
    <row r="717" spans="4:6">
      <c r="D717" s="40"/>
      <c r="F717" s="40"/>
    </row>
    <row r="718" spans="4:6">
      <c r="D718" s="40"/>
      <c r="F718" s="40"/>
    </row>
    <row r="719" spans="4:6">
      <c r="D719" s="40"/>
      <c r="F719" s="40"/>
    </row>
    <row r="720" spans="4:6">
      <c r="D720" s="40"/>
      <c r="F720" s="40"/>
    </row>
    <row r="721" spans="4:6">
      <c r="D721" s="40"/>
      <c r="F721" s="40"/>
    </row>
    <row r="722" spans="4:6">
      <c r="D722" s="40"/>
      <c r="F722" s="40"/>
    </row>
    <row r="723" spans="4:6">
      <c r="D723" s="40"/>
      <c r="F723" s="40"/>
    </row>
    <row r="724" spans="4:6">
      <c r="D724" s="40"/>
      <c r="F724" s="40"/>
    </row>
    <row r="725" spans="4:6">
      <c r="D725" s="40"/>
      <c r="F725" s="40"/>
    </row>
    <row r="726" spans="4:6">
      <c r="D726" s="40"/>
      <c r="F726" s="40"/>
    </row>
    <row r="727" spans="4:6">
      <c r="D727" s="40"/>
      <c r="F727" s="40"/>
    </row>
    <row r="728" spans="4:6">
      <c r="D728" s="40"/>
      <c r="F728" s="40"/>
    </row>
    <row r="729" spans="4:6">
      <c r="D729" s="40"/>
      <c r="F729" s="40"/>
    </row>
    <row r="730" spans="4:6">
      <c r="D730" s="40"/>
      <c r="F730" s="40"/>
    </row>
    <row r="731" spans="4:6">
      <c r="D731" s="40"/>
      <c r="F731" s="40"/>
    </row>
    <row r="732" spans="4:6">
      <c r="D732" s="40"/>
      <c r="F732" s="40"/>
    </row>
    <row r="733" spans="4:6">
      <c r="D733" s="40"/>
      <c r="F733" s="40"/>
    </row>
    <row r="734" spans="4:6">
      <c r="D734" s="40"/>
      <c r="F734" s="40"/>
    </row>
    <row r="735" spans="4:6">
      <c r="D735" s="40"/>
      <c r="F735" s="40"/>
    </row>
    <row r="736" spans="4:6">
      <c r="D736" s="40"/>
      <c r="F736" s="40"/>
    </row>
    <row r="737" spans="4:6">
      <c r="D737" s="40"/>
      <c r="F737" s="40"/>
    </row>
    <row r="738" spans="4:6">
      <c r="D738" s="40"/>
      <c r="F738" s="40"/>
    </row>
    <row r="739" spans="4:6">
      <c r="D739" s="40"/>
      <c r="F739" s="40"/>
    </row>
    <row r="740" spans="4:6">
      <c r="D740" s="40"/>
      <c r="F740" s="40"/>
    </row>
    <row r="741" spans="4:6">
      <c r="D741" s="40"/>
      <c r="F741" s="40"/>
    </row>
    <row r="742" spans="4:6">
      <c r="D742" s="40"/>
      <c r="F742" s="40"/>
    </row>
    <row r="743" spans="4:6">
      <c r="D743" s="40"/>
      <c r="F743" s="40"/>
    </row>
    <row r="744" spans="4:6">
      <c r="D744" s="40"/>
      <c r="F744" s="40"/>
    </row>
    <row r="745" spans="4:6">
      <c r="D745" s="40"/>
      <c r="F745" s="40"/>
    </row>
    <row r="746" spans="4:6">
      <c r="D746" s="40"/>
      <c r="F746" s="40"/>
    </row>
    <row r="747" spans="4:6">
      <c r="D747" s="40"/>
      <c r="F747" s="40"/>
    </row>
    <row r="748" spans="4:6">
      <c r="D748" s="40"/>
      <c r="F748" s="40"/>
    </row>
    <row r="749" spans="4:6">
      <c r="D749" s="40"/>
      <c r="F749" s="40"/>
    </row>
    <row r="750" spans="4:6">
      <c r="D750" s="40"/>
      <c r="F750" s="40"/>
    </row>
    <row r="751" spans="4:6">
      <c r="D751" s="40"/>
      <c r="F751" s="40"/>
    </row>
    <row r="752" spans="4:6">
      <c r="D752" s="40"/>
      <c r="F752" s="40"/>
    </row>
    <row r="753" spans="4:6">
      <c r="D753" s="40"/>
      <c r="F753" s="40"/>
    </row>
    <row r="754" spans="4:6">
      <c r="D754" s="40"/>
      <c r="F754" s="40"/>
    </row>
    <row r="755" spans="4:6">
      <c r="D755" s="40"/>
      <c r="F755" s="40"/>
    </row>
    <row r="756" spans="4:6">
      <c r="D756" s="40"/>
      <c r="F756" s="40"/>
    </row>
    <row r="757" spans="4:6">
      <c r="D757" s="40"/>
      <c r="F757" s="40"/>
    </row>
    <row r="758" spans="4:6">
      <c r="D758" s="40"/>
      <c r="F758" s="40"/>
    </row>
    <row r="759" spans="4:6">
      <c r="D759" s="40"/>
      <c r="F759" s="40"/>
    </row>
    <row r="760" spans="4:6">
      <c r="D760" s="40"/>
      <c r="F760" s="40"/>
    </row>
    <row r="761" spans="4:6">
      <c r="D761" s="40"/>
      <c r="F761" s="40"/>
    </row>
    <row r="762" spans="4:6">
      <c r="D762" s="40"/>
      <c r="F762" s="40"/>
    </row>
    <row r="763" spans="4:6">
      <c r="D763" s="40"/>
      <c r="F763" s="40"/>
    </row>
    <row r="764" spans="4:6">
      <c r="D764" s="40"/>
      <c r="F764" s="40"/>
    </row>
    <row r="765" spans="4:6">
      <c r="D765" s="40"/>
      <c r="F765" s="40"/>
    </row>
    <row r="766" spans="4:6">
      <c r="D766" s="40"/>
      <c r="F766" s="40"/>
    </row>
    <row r="767" spans="4:6">
      <c r="D767" s="40"/>
      <c r="F767" s="40"/>
    </row>
    <row r="768" spans="4:6">
      <c r="D768" s="40"/>
      <c r="F768" s="40"/>
    </row>
    <row r="769" spans="4:6">
      <c r="D769" s="40"/>
      <c r="F769" s="40"/>
    </row>
    <row r="770" spans="4:6">
      <c r="D770" s="40"/>
      <c r="F770" s="40"/>
    </row>
    <row r="771" spans="4:6">
      <c r="D771" s="40"/>
      <c r="F771" s="40"/>
    </row>
    <row r="772" spans="4:6">
      <c r="D772" s="40"/>
      <c r="F772" s="40"/>
    </row>
    <row r="773" spans="4:6">
      <c r="D773" s="40"/>
      <c r="F773" s="40"/>
    </row>
    <row r="774" spans="4:6">
      <c r="D774" s="40"/>
      <c r="F774" s="40"/>
    </row>
    <row r="775" spans="4:6">
      <c r="D775" s="40"/>
      <c r="F775" s="40"/>
    </row>
    <row r="776" spans="4:6">
      <c r="D776" s="40"/>
      <c r="F776" s="40"/>
    </row>
    <row r="777" spans="4:6">
      <c r="D777" s="40"/>
      <c r="F777" s="40"/>
    </row>
    <row r="778" spans="4:6">
      <c r="D778" s="40"/>
      <c r="F778" s="40"/>
    </row>
    <row r="779" spans="4:6">
      <c r="D779" s="40"/>
      <c r="F779" s="40"/>
    </row>
    <row r="780" spans="4:6">
      <c r="D780" s="40"/>
      <c r="F780" s="40"/>
    </row>
    <row r="781" spans="4:6">
      <c r="D781" s="40"/>
      <c r="F781" s="40"/>
    </row>
    <row r="782" spans="4:6">
      <c r="D782" s="40"/>
      <c r="F782" s="40"/>
    </row>
    <row r="783" spans="4:6">
      <c r="D783" s="40"/>
      <c r="F783" s="40"/>
    </row>
    <row r="784" spans="4:6">
      <c r="D784" s="40"/>
      <c r="F784" s="40"/>
    </row>
    <row r="785" spans="4:6">
      <c r="D785" s="40"/>
      <c r="F785" s="40"/>
    </row>
    <row r="786" spans="4:6">
      <c r="D786" s="40"/>
      <c r="F786" s="40"/>
    </row>
    <row r="787" spans="4:6">
      <c r="D787" s="40"/>
      <c r="F787" s="40"/>
    </row>
    <row r="788" spans="4:6">
      <c r="D788" s="40"/>
      <c r="F788" s="40"/>
    </row>
    <row r="789" spans="4:6">
      <c r="D789" s="40"/>
      <c r="F789" s="40"/>
    </row>
    <row r="790" spans="4:6">
      <c r="D790" s="40"/>
      <c r="F790" s="40"/>
    </row>
    <row r="791" spans="4:6">
      <c r="D791" s="40"/>
      <c r="F791" s="40"/>
    </row>
    <row r="792" spans="4:6">
      <c r="D792" s="40"/>
      <c r="F792" s="40"/>
    </row>
    <row r="793" spans="4:6">
      <c r="D793" s="40"/>
      <c r="F793" s="40"/>
    </row>
    <row r="794" spans="4:6">
      <c r="D794" s="40"/>
      <c r="F794" s="40"/>
    </row>
    <row r="795" spans="4:6">
      <c r="D795" s="40"/>
      <c r="F795" s="40"/>
    </row>
    <row r="796" spans="4:6">
      <c r="D796" s="40"/>
      <c r="F796" s="40"/>
    </row>
    <row r="797" spans="4:6">
      <c r="D797" s="40"/>
      <c r="F797" s="40"/>
    </row>
    <row r="798" spans="4:6">
      <c r="D798" s="40"/>
      <c r="F798" s="40"/>
    </row>
    <row r="799" spans="4:6">
      <c r="D799" s="40"/>
      <c r="F799" s="40"/>
    </row>
    <row r="800" spans="4:6">
      <c r="D800" s="40"/>
      <c r="F800" s="40"/>
    </row>
    <row r="801" spans="4:6">
      <c r="D801" s="40"/>
      <c r="F801" s="40"/>
    </row>
    <row r="802" spans="4:6">
      <c r="D802" s="40"/>
      <c r="F802" s="40"/>
    </row>
    <row r="803" spans="4:6">
      <c r="D803" s="40"/>
      <c r="F803" s="40"/>
    </row>
    <row r="804" spans="4:6">
      <c r="D804" s="40"/>
      <c r="F804" s="40"/>
    </row>
    <row r="805" spans="4:6">
      <c r="D805" s="40"/>
      <c r="F805" s="40"/>
    </row>
    <row r="806" spans="4:6">
      <c r="D806" s="40"/>
      <c r="F806" s="40"/>
    </row>
    <row r="807" spans="4:6">
      <c r="D807" s="40"/>
      <c r="F807" s="40"/>
    </row>
    <row r="808" spans="4:6">
      <c r="D808" s="40"/>
      <c r="F808" s="40"/>
    </row>
    <row r="809" spans="4:6">
      <c r="D809" s="40"/>
      <c r="F809" s="40"/>
    </row>
    <row r="810" spans="4:6">
      <c r="D810" s="40"/>
      <c r="F810" s="40"/>
    </row>
    <row r="811" spans="4:6">
      <c r="D811" s="40"/>
      <c r="F811" s="40"/>
    </row>
    <row r="812" spans="4:6">
      <c r="D812" s="40"/>
      <c r="F812" s="40"/>
    </row>
    <row r="813" spans="4:6">
      <c r="D813" s="40"/>
      <c r="F813" s="40"/>
    </row>
    <row r="814" spans="4:6">
      <c r="D814" s="40"/>
      <c r="F814" s="40"/>
    </row>
    <row r="815" spans="4:6">
      <c r="D815" s="40"/>
      <c r="F815" s="40"/>
    </row>
    <row r="816" spans="4:6">
      <c r="D816" s="40"/>
      <c r="F816" s="40"/>
    </row>
    <row r="817" spans="4:6">
      <c r="D817" s="40"/>
      <c r="F817" s="40"/>
    </row>
    <row r="818" spans="4:6">
      <c r="D818" s="40"/>
      <c r="F818" s="40"/>
    </row>
    <row r="819" spans="4:6">
      <c r="D819" s="40"/>
      <c r="F819" s="40"/>
    </row>
    <row r="820" spans="4:6">
      <c r="D820" s="40"/>
      <c r="F820" s="40"/>
    </row>
    <row r="821" spans="4:6">
      <c r="D821" s="40"/>
      <c r="F821" s="40"/>
    </row>
    <row r="822" spans="4:6">
      <c r="D822" s="40"/>
      <c r="F822" s="40"/>
    </row>
    <row r="823" spans="4:6">
      <c r="D823" s="40"/>
      <c r="F823" s="40"/>
    </row>
    <row r="824" spans="4:6">
      <c r="D824" s="40"/>
      <c r="F824" s="40"/>
    </row>
    <row r="825" spans="4:6">
      <c r="D825" s="40"/>
      <c r="F825" s="40"/>
    </row>
    <row r="826" spans="4:6">
      <c r="D826" s="40"/>
      <c r="F826" s="40"/>
    </row>
    <row r="827" spans="4:6">
      <c r="D827" s="40"/>
      <c r="F827" s="40"/>
    </row>
    <row r="828" spans="4:6">
      <c r="D828" s="40"/>
      <c r="F828" s="40"/>
    </row>
    <row r="829" spans="4:6">
      <c r="D829" s="40"/>
      <c r="F829" s="40"/>
    </row>
    <row r="830" spans="4:6">
      <c r="D830" s="40"/>
      <c r="F830" s="40"/>
    </row>
    <row r="831" spans="4:6">
      <c r="D831" s="40"/>
      <c r="F831" s="40"/>
    </row>
    <row r="832" spans="4:6">
      <c r="D832" s="40"/>
      <c r="F832" s="40"/>
    </row>
    <row r="833" spans="4:6">
      <c r="D833" s="40"/>
      <c r="F833" s="40"/>
    </row>
    <row r="834" spans="4:6">
      <c r="D834" s="40"/>
      <c r="F834" s="40"/>
    </row>
    <row r="835" spans="4:6">
      <c r="D835" s="40"/>
      <c r="F835" s="40"/>
    </row>
    <row r="836" spans="4:6">
      <c r="D836" s="40"/>
      <c r="F836" s="40"/>
    </row>
    <row r="837" spans="4:6">
      <c r="D837" s="40"/>
      <c r="F837" s="40"/>
    </row>
    <row r="838" spans="4:6">
      <c r="D838" s="40"/>
      <c r="F838" s="40"/>
    </row>
    <row r="839" spans="4:6">
      <c r="D839" s="40"/>
      <c r="F839" s="40"/>
    </row>
    <row r="840" spans="4:6">
      <c r="D840" s="40"/>
      <c r="F840" s="40"/>
    </row>
    <row r="841" spans="4:6">
      <c r="D841" s="40"/>
      <c r="F841" s="40"/>
    </row>
    <row r="842" spans="4:6">
      <c r="D842" s="40"/>
      <c r="F842" s="40"/>
    </row>
    <row r="843" spans="4:6">
      <c r="D843" s="40"/>
      <c r="F843" s="40"/>
    </row>
    <row r="844" spans="4:6">
      <c r="D844" s="40"/>
      <c r="F844" s="40"/>
    </row>
    <row r="845" spans="4:6">
      <c r="D845" s="40"/>
      <c r="F845" s="40"/>
    </row>
    <row r="846" spans="4:6">
      <c r="D846" s="40"/>
      <c r="F846" s="40"/>
    </row>
    <row r="847" spans="4:6">
      <c r="D847" s="40"/>
      <c r="F847" s="40"/>
    </row>
    <row r="848" spans="4:6">
      <c r="D848" s="40"/>
      <c r="F848" s="40"/>
    </row>
    <row r="849" spans="4:6">
      <c r="D849" s="40"/>
      <c r="F849" s="40"/>
    </row>
    <row r="850" spans="4:6">
      <c r="D850" s="40"/>
      <c r="F850" s="40"/>
    </row>
    <row r="851" spans="4:6">
      <c r="D851" s="40"/>
      <c r="F851" s="40"/>
    </row>
    <row r="852" spans="4:6">
      <c r="D852" s="40"/>
      <c r="F852" s="40"/>
    </row>
    <row r="853" spans="4:6">
      <c r="D853" s="40"/>
      <c r="F853" s="40"/>
    </row>
    <row r="854" spans="4:6">
      <c r="D854" s="40"/>
      <c r="F854" s="40"/>
    </row>
    <row r="855" spans="4:6">
      <c r="D855" s="40"/>
      <c r="F855" s="40"/>
    </row>
    <row r="856" spans="4:6">
      <c r="D856" s="40"/>
      <c r="F856" s="40"/>
    </row>
    <row r="857" spans="4:6">
      <c r="D857" s="40"/>
      <c r="F857" s="40"/>
    </row>
    <row r="858" spans="4:6">
      <c r="D858" s="40"/>
      <c r="F858" s="40"/>
    </row>
    <row r="859" spans="4:6">
      <c r="D859" s="40"/>
      <c r="F859" s="40"/>
    </row>
    <row r="860" spans="4:6">
      <c r="D860" s="40"/>
      <c r="F860" s="40"/>
    </row>
    <row r="861" spans="4:6">
      <c r="D861" s="40"/>
      <c r="F861" s="40"/>
    </row>
    <row r="862" spans="4:6">
      <c r="D862" s="40"/>
      <c r="F862" s="40"/>
    </row>
    <row r="863" spans="4:6">
      <c r="D863" s="40"/>
      <c r="F863" s="40"/>
    </row>
    <row r="864" spans="4:6">
      <c r="D864" s="40"/>
      <c r="F864" s="40"/>
    </row>
    <row r="865" spans="4:6">
      <c r="D865" s="40"/>
      <c r="F865" s="40"/>
    </row>
    <row r="866" spans="4:6">
      <c r="D866" s="40"/>
      <c r="F866" s="40"/>
    </row>
    <row r="867" spans="4:6">
      <c r="D867" s="40"/>
      <c r="F867" s="40"/>
    </row>
    <row r="868" spans="4:6">
      <c r="D868" s="40"/>
      <c r="F868" s="40"/>
    </row>
    <row r="869" spans="4:6">
      <c r="D869" s="40"/>
      <c r="F869" s="40"/>
    </row>
    <row r="870" spans="4:6">
      <c r="D870" s="40"/>
      <c r="F870" s="40"/>
    </row>
    <row r="871" spans="4:6">
      <c r="D871" s="40"/>
      <c r="F871" s="40"/>
    </row>
    <row r="872" spans="4:6">
      <c r="D872" s="40"/>
      <c r="F872" s="40"/>
    </row>
    <row r="873" spans="4:6">
      <c r="D873" s="40"/>
      <c r="F873" s="40"/>
    </row>
    <row r="874" spans="4:6">
      <c r="D874" s="40"/>
      <c r="F874" s="40"/>
    </row>
    <row r="875" spans="4:6">
      <c r="D875" s="40"/>
      <c r="F875" s="40"/>
    </row>
    <row r="876" spans="4:6">
      <c r="D876" s="40"/>
      <c r="F876" s="40"/>
    </row>
    <row r="877" spans="4:6">
      <c r="D877" s="40"/>
      <c r="F877" s="40"/>
    </row>
    <row r="878" spans="4:6">
      <c r="D878" s="40"/>
      <c r="F878" s="40"/>
    </row>
    <row r="879" spans="4:6">
      <c r="D879" s="40"/>
      <c r="F879" s="40"/>
    </row>
    <row r="880" spans="4:6">
      <c r="D880" s="40"/>
      <c r="F880" s="40"/>
    </row>
    <row r="881" spans="4:6">
      <c r="D881" s="40"/>
      <c r="F881" s="40"/>
    </row>
    <row r="882" spans="4:6">
      <c r="D882" s="40"/>
      <c r="F882" s="40"/>
    </row>
    <row r="883" spans="4:6">
      <c r="D883" s="40"/>
      <c r="F883" s="40"/>
    </row>
    <row r="884" spans="4:6">
      <c r="D884" s="40"/>
      <c r="F884" s="40"/>
    </row>
    <row r="885" spans="4:6">
      <c r="D885" s="40"/>
      <c r="F885" s="40"/>
    </row>
    <row r="886" spans="4:6">
      <c r="D886" s="40"/>
      <c r="F886" s="40"/>
    </row>
    <row r="887" spans="4:6">
      <c r="D887" s="40"/>
      <c r="F887" s="40"/>
    </row>
    <row r="888" spans="4:6">
      <c r="D888" s="40"/>
      <c r="F888" s="40"/>
    </row>
    <row r="889" spans="4:6">
      <c r="D889" s="40"/>
      <c r="F889" s="40"/>
    </row>
    <row r="890" spans="4:6">
      <c r="D890" s="40"/>
      <c r="F890" s="40"/>
    </row>
    <row r="891" spans="4:6">
      <c r="D891" s="40"/>
      <c r="F891" s="40"/>
    </row>
    <row r="892" spans="4:6">
      <c r="D892" s="40"/>
      <c r="F892" s="40"/>
    </row>
    <row r="893" spans="4:6">
      <c r="D893" s="40"/>
      <c r="F893" s="40"/>
    </row>
    <row r="894" spans="4:6">
      <c r="D894" s="40"/>
      <c r="F894" s="40"/>
    </row>
    <row r="895" spans="4:6">
      <c r="D895" s="40"/>
      <c r="F895" s="40"/>
    </row>
    <row r="896" spans="4:6">
      <c r="D896" s="40"/>
      <c r="F896" s="40"/>
    </row>
    <row r="897" spans="4:6">
      <c r="D897" s="40"/>
      <c r="F897" s="40"/>
    </row>
    <row r="898" spans="4:6">
      <c r="D898" s="40"/>
      <c r="F898" s="40"/>
    </row>
    <row r="899" spans="4:6">
      <c r="D899" s="40"/>
      <c r="F899" s="40"/>
    </row>
    <row r="900" spans="4:6">
      <c r="D900" s="40"/>
      <c r="F900" s="40"/>
    </row>
    <row r="901" spans="4:6">
      <c r="D901" s="40"/>
      <c r="F901" s="40"/>
    </row>
    <row r="902" spans="4:6">
      <c r="D902" s="40"/>
      <c r="F902" s="40"/>
    </row>
    <row r="903" spans="4:6">
      <c r="D903" s="40"/>
      <c r="F903" s="40"/>
    </row>
    <row r="904" spans="4:6">
      <c r="D904" s="40"/>
      <c r="F904" s="40"/>
    </row>
    <row r="905" spans="4:6">
      <c r="D905" s="40"/>
      <c r="F905" s="40"/>
    </row>
    <row r="906" spans="4:6">
      <c r="D906" s="40"/>
      <c r="F906" s="40"/>
    </row>
    <row r="907" spans="4:6">
      <c r="D907" s="40"/>
      <c r="F907" s="40"/>
    </row>
    <row r="908" spans="4:6">
      <c r="D908" s="40"/>
      <c r="F908" s="40"/>
    </row>
    <row r="909" spans="4:6">
      <c r="D909" s="40"/>
      <c r="F909" s="40"/>
    </row>
    <row r="910" spans="4:6">
      <c r="D910" s="40"/>
      <c r="F910" s="40"/>
    </row>
    <row r="911" spans="4:6">
      <c r="D911" s="40"/>
      <c r="F911" s="40"/>
    </row>
    <row r="912" spans="4:6">
      <c r="D912" s="40"/>
      <c r="F912" s="40"/>
    </row>
    <row r="913" spans="4:6">
      <c r="D913" s="40"/>
      <c r="F913" s="40"/>
    </row>
    <row r="914" spans="4:6">
      <c r="D914" s="40"/>
      <c r="F914" s="40"/>
    </row>
    <row r="915" spans="4:6">
      <c r="D915" s="40"/>
      <c r="F915" s="40"/>
    </row>
    <row r="916" spans="4:6">
      <c r="D916" s="40"/>
      <c r="F916" s="40"/>
    </row>
    <row r="917" spans="4:6">
      <c r="D917" s="40"/>
      <c r="F917" s="40"/>
    </row>
    <row r="918" spans="4:6">
      <c r="D918" s="40"/>
      <c r="F918" s="40"/>
    </row>
    <row r="919" spans="4:6">
      <c r="D919" s="40"/>
      <c r="F919" s="40"/>
    </row>
    <row r="920" spans="4:6">
      <c r="D920" s="40"/>
      <c r="F920" s="40"/>
    </row>
    <row r="921" spans="4:6">
      <c r="D921" s="40"/>
      <c r="F921" s="40"/>
    </row>
    <row r="922" spans="4:6">
      <c r="D922" s="40"/>
      <c r="F922" s="40"/>
    </row>
    <row r="923" spans="4:6">
      <c r="D923" s="40"/>
      <c r="F923" s="40"/>
    </row>
    <row r="924" spans="4:6">
      <c r="D924" s="40"/>
      <c r="F924" s="40"/>
    </row>
    <row r="925" spans="4:6">
      <c r="D925" s="40"/>
      <c r="F925" s="40"/>
    </row>
    <row r="926" spans="4:6">
      <c r="D926" s="40"/>
      <c r="F926" s="40"/>
    </row>
    <row r="927" spans="4:6">
      <c r="D927" s="40"/>
      <c r="F927" s="40"/>
    </row>
    <row r="928" spans="4:6">
      <c r="D928" s="40"/>
      <c r="F928" s="40"/>
    </row>
    <row r="929" spans="4:6">
      <c r="D929" s="40"/>
      <c r="F929" s="40"/>
    </row>
    <row r="930" spans="4:6">
      <c r="D930" s="40"/>
      <c r="F930" s="40"/>
    </row>
    <row r="931" spans="4:6">
      <c r="D931" s="40"/>
      <c r="F931" s="40"/>
    </row>
    <row r="932" spans="4:6">
      <c r="D932" s="40"/>
      <c r="F932" s="40"/>
    </row>
    <row r="933" spans="4:6">
      <c r="D933" s="40"/>
      <c r="F933" s="40"/>
    </row>
    <row r="934" spans="4:6">
      <c r="D934" s="40"/>
      <c r="F934" s="40"/>
    </row>
    <row r="935" spans="4:6">
      <c r="D935" s="40"/>
      <c r="F935" s="40"/>
    </row>
    <row r="936" spans="4:6">
      <c r="D936" s="40"/>
      <c r="F936" s="40"/>
    </row>
    <row r="937" spans="4:6">
      <c r="D937" s="40"/>
      <c r="F937" s="40"/>
    </row>
    <row r="938" spans="4:6">
      <c r="D938" s="40"/>
      <c r="F938" s="40"/>
    </row>
    <row r="939" spans="4:6">
      <c r="D939" s="40"/>
      <c r="F939" s="40"/>
    </row>
    <row r="940" spans="4:6">
      <c r="D940" s="40"/>
      <c r="F940" s="40"/>
    </row>
    <row r="941" spans="4:6">
      <c r="D941" s="40"/>
      <c r="F941" s="40"/>
    </row>
    <row r="942" spans="4:6">
      <c r="D942" s="40"/>
      <c r="F942" s="40"/>
    </row>
    <row r="943" spans="4:6">
      <c r="D943" s="40"/>
      <c r="F943" s="40"/>
    </row>
    <row r="944" spans="4:6">
      <c r="D944" s="40"/>
      <c r="F944" s="40"/>
    </row>
    <row r="945" spans="4:6">
      <c r="D945" s="40"/>
      <c r="F945" s="40"/>
    </row>
    <row r="946" spans="4:6">
      <c r="D946" s="40"/>
      <c r="F946" s="40"/>
    </row>
    <row r="947" spans="4:6">
      <c r="D947" s="40"/>
      <c r="F947" s="40"/>
    </row>
    <row r="948" spans="4:6">
      <c r="D948" s="40"/>
      <c r="F948" s="40"/>
    </row>
    <row r="949" spans="4:6">
      <c r="D949" s="40"/>
      <c r="F949" s="40"/>
    </row>
    <row r="950" spans="4:6">
      <c r="D950" s="40"/>
      <c r="F950" s="40"/>
    </row>
    <row r="951" spans="4:6">
      <c r="D951" s="40"/>
      <c r="F951" s="40"/>
    </row>
    <row r="952" spans="4:6">
      <c r="D952" s="40"/>
      <c r="F952" s="40"/>
    </row>
    <row r="953" spans="4:6">
      <c r="D953" s="40"/>
      <c r="F953" s="40"/>
    </row>
    <row r="954" spans="4:6">
      <c r="D954" s="40"/>
      <c r="F954" s="40"/>
    </row>
    <row r="955" spans="4:6">
      <c r="D955" s="40"/>
      <c r="F955" s="40"/>
    </row>
    <row r="956" spans="4:6">
      <c r="D956" s="40"/>
      <c r="F956" s="40"/>
    </row>
    <row r="957" spans="4:6">
      <c r="D957" s="40"/>
      <c r="F957" s="40"/>
    </row>
    <row r="958" spans="4:6">
      <c r="D958" s="40"/>
      <c r="F958" s="40"/>
    </row>
    <row r="959" spans="4:6">
      <c r="D959" s="40"/>
      <c r="F959" s="40"/>
    </row>
    <row r="960" spans="4:6">
      <c r="D960" s="40"/>
      <c r="F960" s="40"/>
    </row>
    <row r="961" spans="4:6">
      <c r="D961" s="40"/>
      <c r="F961" s="40"/>
    </row>
    <row r="962" spans="4:6">
      <c r="D962" s="40"/>
      <c r="F962" s="40"/>
    </row>
    <row r="963" spans="4:6">
      <c r="D963" s="40"/>
      <c r="F963" s="40"/>
    </row>
    <row r="964" spans="4:6">
      <c r="D964" s="40"/>
      <c r="F964" s="40"/>
    </row>
    <row r="965" spans="4:6">
      <c r="D965" s="40"/>
      <c r="F965" s="40"/>
    </row>
    <row r="966" spans="4:6">
      <c r="D966" s="40"/>
      <c r="F966" s="40"/>
    </row>
    <row r="967" spans="4:6">
      <c r="D967" s="40"/>
      <c r="F967" s="40"/>
    </row>
    <row r="968" spans="4:6">
      <c r="D968" s="40"/>
      <c r="F968" s="40"/>
    </row>
    <row r="969" spans="4:6">
      <c r="D969" s="40"/>
      <c r="F969" s="40"/>
    </row>
    <row r="970" spans="4:6">
      <c r="D970" s="40"/>
      <c r="F970" s="40"/>
    </row>
    <row r="971" spans="4:6">
      <c r="D971" s="40"/>
      <c r="F971" s="40"/>
    </row>
    <row r="972" spans="4:6">
      <c r="D972" s="40"/>
      <c r="F972" s="40"/>
    </row>
    <row r="973" spans="4:6">
      <c r="D973" s="40"/>
      <c r="F973" s="40"/>
    </row>
    <row r="974" spans="4:6">
      <c r="D974" s="40"/>
      <c r="F974" s="40"/>
    </row>
    <row r="975" spans="4:6">
      <c r="D975" s="40"/>
      <c r="F975" s="40"/>
    </row>
    <row r="976" spans="4:6">
      <c r="D976" s="40"/>
      <c r="F976" s="40"/>
    </row>
    <row r="977" spans="4:6">
      <c r="D977" s="40"/>
      <c r="F977" s="40"/>
    </row>
    <row r="978" spans="4:6">
      <c r="D978" s="40"/>
      <c r="F978" s="40"/>
    </row>
    <row r="979" spans="4:6">
      <c r="D979" s="40"/>
      <c r="F979" s="40"/>
    </row>
    <row r="980" spans="4:6">
      <c r="D980" s="40"/>
      <c r="F980" s="40"/>
    </row>
    <row r="981" spans="4:6">
      <c r="D981" s="40"/>
      <c r="F981" s="40"/>
    </row>
    <row r="982" spans="4:6">
      <c r="D982" s="40"/>
      <c r="F982" s="40"/>
    </row>
    <row r="983" spans="4:6">
      <c r="D983" s="40"/>
      <c r="F983" s="40"/>
    </row>
    <row r="984" spans="4:6">
      <c r="D984" s="40"/>
      <c r="F984" s="40"/>
    </row>
    <row r="985" spans="4:6">
      <c r="D985" s="40"/>
      <c r="F985" s="40"/>
    </row>
    <row r="986" spans="4:6">
      <c r="D986" s="40"/>
      <c r="F986" s="40"/>
    </row>
    <row r="987" spans="4:6">
      <c r="D987" s="40"/>
      <c r="F987" s="40"/>
    </row>
    <row r="988" spans="4:6">
      <c r="D988" s="40"/>
      <c r="F988" s="40"/>
    </row>
    <row r="989" spans="4:6">
      <c r="D989" s="40"/>
      <c r="F989" s="40"/>
    </row>
    <row r="990" spans="4:6">
      <c r="D990" s="40"/>
      <c r="F990" s="40"/>
    </row>
    <row r="991" spans="4:6">
      <c r="D991" s="40"/>
      <c r="F991" s="40"/>
    </row>
    <row r="992" spans="4:6">
      <c r="D992" s="40"/>
      <c r="F992" s="40"/>
    </row>
    <row r="993" spans="4:6">
      <c r="D993" s="40"/>
      <c r="F993" s="40"/>
    </row>
    <row r="994" spans="4:6">
      <c r="D994" s="40"/>
      <c r="F994" s="40"/>
    </row>
    <row r="995" spans="4:6">
      <c r="D995" s="40"/>
      <c r="F995" s="40"/>
    </row>
    <row r="996" spans="4:6">
      <c r="D996" s="40"/>
      <c r="F996" s="40"/>
    </row>
    <row r="997" spans="4:6">
      <c r="D997" s="40"/>
      <c r="F997" s="40"/>
    </row>
    <row r="998" spans="4:6">
      <c r="D998" s="40"/>
      <c r="F998" s="40"/>
    </row>
    <row r="999" spans="4:6">
      <c r="D999" s="40"/>
      <c r="F999" s="40"/>
    </row>
    <row r="1000" spans="4:6">
      <c r="D1000" s="40"/>
      <c r="F1000" s="40"/>
    </row>
    <row r="1001" spans="4:6">
      <c r="D1001" s="40"/>
      <c r="F1001" s="40"/>
    </row>
    <row r="1002" spans="4:6">
      <c r="D1002" s="40"/>
      <c r="F1002" s="40"/>
    </row>
    <row r="1003" spans="4:6">
      <c r="D1003" s="40"/>
      <c r="F1003" s="40"/>
    </row>
    <row r="1004" spans="4:6">
      <c r="D1004" s="40"/>
      <c r="F1004" s="40"/>
    </row>
  </sheetData>
  <conditionalFormatting sqref="B2:B251">
    <cfRule type="expression" dxfId="97" priority="7" stopIfTrue="1">
      <formula>OR(B2=2,B2=4,B2=6,B2=8,B2=10,B2=11,B2=13,B2=15,B2=17,B2=20,B2=22,B2=24,B2=26,B2=28,B2=29,B2=31,B2=33,B2=35)</formula>
    </cfRule>
    <cfRule type="expression" dxfId="96" priority="8" stopIfTrue="1">
      <formula>OR(B2=1,B2=3,B2=5,B2=7,B2=9,B2=12,B2=14,B2=16,B2=18,B2=19,B2=21,B2=23,B2=25,B2=27,B2=30,B2=32,B2=34,B2=36)</formula>
    </cfRule>
    <cfRule type="expression" dxfId="95" priority="9" stopIfTrue="1">
      <formula>ISBLANK(B2)=FALSE</formula>
    </cfRule>
  </conditionalFormatting>
  <conditionalFormatting sqref="B2:B251">
    <cfRule type="expression" dxfId="94" priority="10" stopIfTrue="1">
      <formula>OR(B2=2,B2=4,B2=6,B2=8,B2=10,B2=11,B2=13,B2=15,B2=17,B2=20,B2=22,B2=24,B2=26,B2=28,B2=29,B2=31,B2=33,B2=35)</formula>
    </cfRule>
    <cfRule type="expression" dxfId="93" priority="11" stopIfTrue="1">
      <formula>OR(B2=1,B2=3,B2=5,B2=7,B2=9,B2=12,B2=14,B2=16,B2=18,B2=19,B2=21,B2=23,B2=25,B2=27,B2=30,B2=32,B2=34,B2=36)</formula>
    </cfRule>
    <cfRule type="expression" dxfId="92" priority="12" stopIfTrue="1">
      <formula>ISBLANK(B2)=FALSE</formula>
    </cfRule>
  </conditionalFormatting>
  <conditionalFormatting sqref="C2:C251">
    <cfRule type="expression" dxfId="91" priority="6">
      <formula>D2=2</formula>
    </cfRule>
  </conditionalFormatting>
  <conditionalFormatting sqref="E2:E251">
    <cfRule type="expression" dxfId="90" priority="5">
      <formula>F2=2</formula>
    </cfRule>
  </conditionalFormatting>
  <conditionalFormatting sqref="G2">
    <cfRule type="expression" dxfId="89" priority="4">
      <formula>$C2=G2</formula>
    </cfRule>
  </conditionalFormatting>
  <conditionalFormatting sqref="H2:J2">
    <cfRule type="expression" dxfId="88" priority="3">
      <formula>$C2=H2</formula>
    </cfRule>
  </conditionalFormatting>
  <conditionalFormatting sqref="G3:G251">
    <cfRule type="expression" dxfId="87" priority="2">
      <formula>$C3=G3</formula>
    </cfRule>
  </conditionalFormatting>
  <conditionalFormatting sqref="H3:J251">
    <cfRule type="expression" dxfId="86" priority="1">
      <formula>$C3=H3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4"/>
  <sheetViews>
    <sheetView workbookViewId="0">
      <pane ySplit="1" topLeftCell="A2" activePane="bottomLeft" state="frozen"/>
      <selection pane="bottomLeft" activeCell="B253" sqref="B253"/>
    </sheetView>
  </sheetViews>
  <sheetFormatPr defaultColWidth="4.7109375" defaultRowHeight="18.75"/>
  <cols>
    <col min="1" max="1" width="5.7109375" style="66" customWidth="1"/>
    <col min="2" max="2" width="4.7109375" style="57" customWidth="1"/>
    <col min="3" max="3" width="4.7109375" style="44" customWidth="1"/>
    <col min="4" max="4" width="4.7109375" style="53" hidden="1" customWidth="1"/>
    <col min="5" max="5" width="4.7109375" style="44" customWidth="1"/>
    <col min="6" max="6" width="4.7109375" style="53" hidden="1" customWidth="1"/>
    <col min="7" max="9" width="4.7109375" style="44" customWidth="1"/>
    <col min="10" max="11" width="4.140625" style="4" customWidth="1"/>
    <col min="12" max="13" width="5.7109375" style="4" customWidth="1"/>
    <col min="14" max="14" width="5.7109375" style="5" customWidth="1"/>
    <col min="15" max="34" width="5.7109375" style="4" customWidth="1"/>
    <col min="35" max="35" width="9.5703125" style="4" customWidth="1"/>
    <col min="36" max="37" width="5.7109375" style="4" customWidth="1"/>
    <col min="38" max="16384" width="4.7109375" style="4"/>
  </cols>
  <sheetData>
    <row r="1" spans="1:35" ht="20.100000000000001" customHeight="1" thickBot="1">
      <c r="A1" s="65" t="s">
        <v>26</v>
      </c>
      <c r="B1" s="58"/>
      <c r="C1" s="63" t="s">
        <v>16</v>
      </c>
      <c r="D1" s="63"/>
      <c r="E1" s="63" t="s">
        <v>1</v>
      </c>
      <c r="F1" s="43"/>
      <c r="G1" s="58"/>
      <c r="H1" s="58"/>
      <c r="I1" s="58"/>
      <c r="J1" s="11"/>
      <c r="K1" s="11"/>
      <c r="M1" s="11"/>
      <c r="N1" s="9"/>
      <c r="P1" s="76"/>
      <c r="Q1" s="77"/>
      <c r="AA1" s="11"/>
    </row>
    <row r="2" spans="1:35" ht="20.100000000000001" customHeight="1" thickBot="1">
      <c r="A2" s="65">
        <v>1</v>
      </c>
      <c r="B2" s="45"/>
      <c r="C2" s="46">
        <f>VLOOKUP(B2,Partition!$P$2:$Q$38,2)</f>
        <v>0</v>
      </c>
      <c r="D2" s="47">
        <f>COUNTIF(INDEX(C2:INDEX(C2,IFERROR(LOOKUP(2,1/($D$1:D1=2),ROW($D$1:D1)-MIN(ROW($D$1:D1)-1)),1),),),C2)</f>
        <v>1</v>
      </c>
      <c r="E2" s="46" t="str">
        <f>IF(C2=G2,1,IF(C2=H2,2,IF(C2=I2,3,"")))</f>
        <v/>
      </c>
      <c r="F2" s="61">
        <f>COUNTIF(INDEX(E2:INDEX(E2,IFERROR(LOOKUP(2,1/($F$1:F1=2),ROW($F$1:F1)-MIN(ROW($F$1:F1)-1)),1),),),E2)</f>
        <v>1</v>
      </c>
      <c r="G2" s="49">
        <v>1</v>
      </c>
      <c r="H2" s="49">
        <f>G2+1</f>
        <v>2</v>
      </c>
      <c r="I2" s="49">
        <f t="shared" ref="I2" si="0">H2+1</f>
        <v>3</v>
      </c>
      <c r="J2" s="11"/>
      <c r="K2" s="11"/>
      <c r="N2" s="6"/>
      <c r="AA2" s="3"/>
      <c r="AI2" s="3"/>
    </row>
    <row r="3" spans="1:35" ht="20.100000000000001" customHeight="1" thickBot="1">
      <c r="A3" s="65">
        <f>1+A2</f>
        <v>2</v>
      </c>
      <c r="B3" s="45"/>
      <c r="C3" s="46">
        <f>VLOOKUP(B3,Partition!$P$2:$Q$38,2)</f>
        <v>0</v>
      </c>
      <c r="D3" s="47">
        <f>COUNTIF(INDEX(C3:INDEX($C$1:C3,IFERROR(LOOKUP(2,1/($D$1:D2=2),ROW($D$1:D2)-MIN(ROW($D$1:D2)-1)),1),),),C3)</f>
        <v>2</v>
      </c>
      <c r="E3" s="46" t="str">
        <f t="shared" ref="E3" si="1">IF(C3=G3,1,IF(C3=H3,2,IF(C3=I3,3,"")))</f>
        <v/>
      </c>
      <c r="F3" s="61">
        <f>COUNTIF(INDEX(E3:INDEX($E$1:E3,IFERROR(LOOKUP(2,1/($F$1:F2=2),ROW($F$1:F2)-MIN(ROW($F$1:F2)-1)),1),),),E3)</f>
        <v>2</v>
      </c>
      <c r="G3" s="49">
        <f>IF(C2&lt;&gt;0,C2,G2)</f>
        <v>1</v>
      </c>
      <c r="H3" s="49">
        <f>IF(AND(G2&lt;&gt;G3,G2&lt;&gt;G3,G2&lt;&gt;0),G2,H2)</f>
        <v>2</v>
      </c>
      <c r="I3" s="49">
        <f>IF(AND(H2&lt;&gt;G3,H2&lt;&gt;H3,H2&lt;&gt;0),H2,I2)</f>
        <v>3</v>
      </c>
      <c r="J3" s="11"/>
      <c r="K3" s="11"/>
      <c r="N3" s="6"/>
      <c r="AA3" s="3"/>
      <c r="AI3" s="3"/>
    </row>
    <row r="4" spans="1:35" ht="20.100000000000001" customHeight="1" thickBot="1">
      <c r="A4" s="65">
        <f t="shared" ref="A4:A67" si="2">1+A3</f>
        <v>3</v>
      </c>
      <c r="B4" s="45"/>
      <c r="C4" s="46">
        <f>VLOOKUP(B4,Partition!$P$2:$Q$38,2)</f>
        <v>0</v>
      </c>
      <c r="D4" s="47">
        <f>COUNTIF(INDEX(C4:INDEX($C$1:C4,IFERROR(LOOKUP(2,1/($D$1:D3=2),ROW($D$1:D3)-MIN(ROW($D$1:D3)-1)),1),),),C4)</f>
        <v>2</v>
      </c>
      <c r="E4" s="46" t="str">
        <f t="shared" ref="E4:E67" si="3">IF(C4=G4,1,IF(C4=H4,2,IF(C4=I4,3,"")))</f>
        <v/>
      </c>
      <c r="F4" s="61">
        <f>COUNTIF(INDEX(E4:INDEX($E$1:E4,IFERROR(LOOKUP(2,1/($F$1:F3=2),ROW($F$1:F3)-MIN(ROW($F$1:F3)-1)),1),),),E4)</f>
        <v>2</v>
      </c>
      <c r="G4" s="49">
        <f t="shared" ref="G4:G67" si="4">IF(C3&lt;&gt;0,C3,G3)</f>
        <v>1</v>
      </c>
      <c r="H4" s="49">
        <f t="shared" ref="H4:H67" si="5">IF(AND(G3&lt;&gt;G4,G3&lt;&gt;G4,G3&lt;&gt;0),G3,H3)</f>
        <v>2</v>
      </c>
      <c r="I4" s="49">
        <f t="shared" ref="I4:I67" si="6">IF(AND(H3&lt;&gt;G4,H3&lt;&gt;H4,H3&lt;&gt;0),H3,I3)</f>
        <v>3</v>
      </c>
      <c r="J4" s="11"/>
      <c r="K4" s="11"/>
      <c r="N4" s="6"/>
      <c r="AA4" s="3"/>
      <c r="AI4" s="3"/>
    </row>
    <row r="5" spans="1:35" ht="20.100000000000001" customHeight="1" thickBot="1">
      <c r="A5" s="65">
        <f t="shared" si="2"/>
        <v>4</v>
      </c>
      <c r="B5" s="45"/>
      <c r="C5" s="46">
        <f>VLOOKUP(B5,Partition!$P$2:$Q$38,2)</f>
        <v>0</v>
      </c>
      <c r="D5" s="47">
        <f>COUNTIF(INDEX(C5:INDEX($C$1:C5,IFERROR(LOOKUP(2,1/($D$1:D4=2),ROW($D$1:D4)-MIN(ROW($D$1:D4)-1)),1),),),C5)</f>
        <v>2</v>
      </c>
      <c r="E5" s="46" t="str">
        <f t="shared" si="3"/>
        <v/>
      </c>
      <c r="F5" s="61">
        <f>COUNTIF(INDEX(E5:INDEX($E$1:E5,IFERROR(LOOKUP(2,1/($F$1:F4=2),ROW($F$1:F4)-MIN(ROW($F$1:F4)-1)),1),),),E5)</f>
        <v>2</v>
      </c>
      <c r="G5" s="49">
        <f t="shared" si="4"/>
        <v>1</v>
      </c>
      <c r="H5" s="49">
        <f t="shared" si="5"/>
        <v>2</v>
      </c>
      <c r="I5" s="49">
        <f t="shared" si="6"/>
        <v>3</v>
      </c>
      <c r="J5" s="11"/>
      <c r="K5" s="11"/>
      <c r="N5" s="6"/>
      <c r="AA5" s="3"/>
      <c r="AI5" s="3"/>
    </row>
    <row r="6" spans="1:35" ht="20.100000000000001" customHeight="1" thickBot="1">
      <c r="A6" s="65">
        <f t="shared" si="2"/>
        <v>5</v>
      </c>
      <c r="B6" s="45"/>
      <c r="C6" s="46">
        <f>VLOOKUP(B6,Partition!$P$2:$Q$38,2)</f>
        <v>0</v>
      </c>
      <c r="D6" s="47">
        <f>COUNTIF(INDEX(C6:INDEX($C$1:C6,IFERROR(LOOKUP(2,1/($D$1:D5=2),ROW($D$1:D5)-MIN(ROW($D$1:D5)-1)),1),),),C6)</f>
        <v>2</v>
      </c>
      <c r="E6" s="46" t="str">
        <f t="shared" si="3"/>
        <v/>
      </c>
      <c r="F6" s="61">
        <f>COUNTIF(INDEX(E6:INDEX($E$1:E6,IFERROR(LOOKUP(2,1/($F$1:F5=2),ROW($F$1:F5)-MIN(ROW($F$1:F5)-1)),1),),),E6)</f>
        <v>2</v>
      </c>
      <c r="G6" s="49">
        <f t="shared" si="4"/>
        <v>1</v>
      </c>
      <c r="H6" s="49">
        <f t="shared" si="5"/>
        <v>2</v>
      </c>
      <c r="I6" s="49">
        <f t="shared" si="6"/>
        <v>3</v>
      </c>
      <c r="J6" s="11"/>
      <c r="K6" s="11"/>
      <c r="N6" s="6"/>
      <c r="AA6" s="3"/>
      <c r="AI6" s="3"/>
    </row>
    <row r="7" spans="1:35" ht="20.100000000000001" customHeight="1" thickBot="1">
      <c r="A7" s="65">
        <f t="shared" si="2"/>
        <v>6</v>
      </c>
      <c r="B7" s="45"/>
      <c r="C7" s="46">
        <f>VLOOKUP(B7,Partition!$P$2:$Q$38,2)</f>
        <v>0</v>
      </c>
      <c r="D7" s="47">
        <f>COUNTIF(INDEX(C7:INDEX($C$1:C7,IFERROR(LOOKUP(2,1/($D$1:D6=2),ROW($D$1:D6)-MIN(ROW($D$1:D6)-1)),1),),),C7)</f>
        <v>2</v>
      </c>
      <c r="E7" s="46" t="str">
        <f t="shared" si="3"/>
        <v/>
      </c>
      <c r="F7" s="61">
        <f>COUNTIF(INDEX(E7:INDEX($E$1:E7,IFERROR(LOOKUP(2,1/($F$1:F6=2),ROW($F$1:F6)-MIN(ROW($F$1:F6)-1)),1),),),E7)</f>
        <v>2</v>
      </c>
      <c r="G7" s="49">
        <f t="shared" si="4"/>
        <v>1</v>
      </c>
      <c r="H7" s="49">
        <f t="shared" si="5"/>
        <v>2</v>
      </c>
      <c r="I7" s="49">
        <f t="shared" si="6"/>
        <v>3</v>
      </c>
      <c r="J7" s="11"/>
      <c r="K7" s="11"/>
      <c r="N7" s="6"/>
      <c r="AA7" s="3"/>
      <c r="AI7" s="3"/>
    </row>
    <row r="8" spans="1:35" ht="20.100000000000001" customHeight="1" thickBot="1">
      <c r="A8" s="65">
        <f t="shared" si="2"/>
        <v>7</v>
      </c>
      <c r="B8" s="45"/>
      <c r="C8" s="46">
        <f>VLOOKUP(B8,Partition!$P$2:$Q$38,2)</f>
        <v>0</v>
      </c>
      <c r="D8" s="47">
        <f>COUNTIF(INDEX(C8:INDEX($C$1:C8,IFERROR(LOOKUP(2,1/($D$1:D7=2),ROW($D$1:D7)-MIN(ROW($D$1:D7)-1)),1),),),C8)</f>
        <v>2</v>
      </c>
      <c r="E8" s="46" t="str">
        <f t="shared" si="3"/>
        <v/>
      </c>
      <c r="F8" s="61">
        <f>COUNTIF(INDEX(E8:INDEX($E$1:E8,IFERROR(LOOKUP(2,1/($F$1:F7=2),ROW($F$1:F7)-MIN(ROW($F$1:F7)-1)),1),),),E8)</f>
        <v>2</v>
      </c>
      <c r="G8" s="49">
        <f t="shared" si="4"/>
        <v>1</v>
      </c>
      <c r="H8" s="49">
        <f t="shared" si="5"/>
        <v>2</v>
      </c>
      <c r="I8" s="49">
        <f t="shared" si="6"/>
        <v>3</v>
      </c>
      <c r="J8" s="11"/>
      <c r="K8" s="11"/>
      <c r="N8" s="6"/>
      <c r="AA8" s="3"/>
      <c r="AI8" s="3"/>
    </row>
    <row r="9" spans="1:35" ht="20.100000000000001" customHeight="1" thickBot="1">
      <c r="A9" s="65">
        <f t="shared" si="2"/>
        <v>8</v>
      </c>
      <c r="B9" s="45"/>
      <c r="C9" s="46">
        <f>VLOOKUP(B9,Partition!$P$2:$Q$38,2)</f>
        <v>0</v>
      </c>
      <c r="D9" s="47">
        <f>COUNTIF(INDEX(C9:INDEX($C$1:C9,IFERROR(LOOKUP(2,1/($D$1:D8=2),ROW($D$1:D8)-MIN(ROW($D$1:D8)-1)),1),),),C9)</f>
        <v>2</v>
      </c>
      <c r="E9" s="46" t="str">
        <f t="shared" si="3"/>
        <v/>
      </c>
      <c r="F9" s="61">
        <f>COUNTIF(INDEX(E9:INDEX($E$1:E9,IFERROR(LOOKUP(2,1/($F$1:F8=2),ROW($F$1:F8)-MIN(ROW($F$1:F8)-1)),1),),),E9)</f>
        <v>2</v>
      </c>
      <c r="G9" s="49">
        <f t="shared" si="4"/>
        <v>1</v>
      </c>
      <c r="H9" s="49">
        <f t="shared" si="5"/>
        <v>2</v>
      </c>
      <c r="I9" s="49">
        <f t="shared" si="6"/>
        <v>3</v>
      </c>
      <c r="J9" s="11"/>
      <c r="K9" s="11"/>
      <c r="N9" s="6"/>
      <c r="AA9" s="3"/>
      <c r="AI9" s="3"/>
    </row>
    <row r="10" spans="1:35" ht="20.100000000000001" customHeight="1" thickBot="1">
      <c r="A10" s="65">
        <f t="shared" si="2"/>
        <v>9</v>
      </c>
      <c r="B10" s="45"/>
      <c r="C10" s="46">
        <f>VLOOKUP(B10,Partition!$P$2:$Q$38,2)</f>
        <v>0</v>
      </c>
      <c r="D10" s="47">
        <f>COUNTIF(INDEX(C10:INDEX($C$1:C10,IFERROR(LOOKUP(2,1/($D$1:D9=2),ROW($D$1:D9)-MIN(ROW($D$1:D9)-1)),1),),),C10)</f>
        <v>2</v>
      </c>
      <c r="E10" s="46" t="str">
        <f t="shared" si="3"/>
        <v/>
      </c>
      <c r="F10" s="61">
        <f>COUNTIF(INDEX(E10:INDEX($E$1:E10,IFERROR(LOOKUP(2,1/($F$1:F9=2),ROW($F$1:F9)-MIN(ROW($F$1:F9)-1)),1),),),E10)</f>
        <v>2</v>
      </c>
      <c r="G10" s="49">
        <f t="shared" si="4"/>
        <v>1</v>
      </c>
      <c r="H10" s="49">
        <f t="shared" si="5"/>
        <v>2</v>
      </c>
      <c r="I10" s="49">
        <f t="shared" si="6"/>
        <v>3</v>
      </c>
      <c r="J10" s="11"/>
      <c r="K10" s="11"/>
      <c r="N10" s="6"/>
      <c r="AA10" s="3"/>
      <c r="AI10" s="3"/>
    </row>
    <row r="11" spans="1:35" ht="20.100000000000001" customHeight="1" thickBot="1">
      <c r="A11" s="65">
        <f t="shared" si="2"/>
        <v>10</v>
      </c>
      <c r="B11" s="45"/>
      <c r="C11" s="46">
        <f>VLOOKUP(B11,Partition!$P$2:$Q$38,2)</f>
        <v>0</v>
      </c>
      <c r="D11" s="47">
        <f>COUNTIF(INDEX(C11:INDEX($C$1:C11,IFERROR(LOOKUP(2,1/($D$1:D10=2),ROW($D$1:D10)-MIN(ROW($D$1:D10)-1)),1),),),C11)</f>
        <v>2</v>
      </c>
      <c r="E11" s="46" t="str">
        <f t="shared" si="3"/>
        <v/>
      </c>
      <c r="F11" s="61">
        <f>COUNTIF(INDEX(E11:INDEX($E$1:E11,IFERROR(LOOKUP(2,1/($F$1:F10=2),ROW($F$1:F10)-MIN(ROW($F$1:F10)-1)),1),),),E11)</f>
        <v>2</v>
      </c>
      <c r="G11" s="49">
        <f t="shared" si="4"/>
        <v>1</v>
      </c>
      <c r="H11" s="49">
        <f t="shared" si="5"/>
        <v>2</v>
      </c>
      <c r="I11" s="49">
        <f t="shared" si="6"/>
        <v>3</v>
      </c>
      <c r="J11" s="11"/>
      <c r="K11" s="11"/>
      <c r="N11" s="6"/>
      <c r="AA11" s="3"/>
      <c r="AI11" s="3"/>
    </row>
    <row r="12" spans="1:35" ht="20.100000000000001" customHeight="1" thickBot="1">
      <c r="A12" s="65">
        <f t="shared" si="2"/>
        <v>11</v>
      </c>
      <c r="B12" s="45"/>
      <c r="C12" s="46">
        <f>VLOOKUP(B12,Partition!$P$2:$Q$38,2)</f>
        <v>0</v>
      </c>
      <c r="D12" s="47">
        <f>COUNTIF(INDEX(C12:INDEX($C$1:C12,IFERROR(LOOKUP(2,1/($D$1:D11=2),ROW($D$1:D11)-MIN(ROW($D$1:D11)-1)),1),),),C12)</f>
        <v>2</v>
      </c>
      <c r="E12" s="46" t="str">
        <f t="shared" si="3"/>
        <v/>
      </c>
      <c r="F12" s="61">
        <f>COUNTIF(INDEX(E12:INDEX($E$1:E12,IFERROR(LOOKUP(2,1/($F$1:F11=2),ROW($F$1:F11)-MIN(ROW($F$1:F11)-1)),1),),),E12)</f>
        <v>2</v>
      </c>
      <c r="G12" s="49">
        <f t="shared" si="4"/>
        <v>1</v>
      </c>
      <c r="H12" s="49">
        <f t="shared" si="5"/>
        <v>2</v>
      </c>
      <c r="I12" s="49">
        <f t="shared" si="6"/>
        <v>3</v>
      </c>
      <c r="J12" s="11"/>
      <c r="K12" s="11"/>
      <c r="N12" s="6"/>
      <c r="AA12" s="3"/>
      <c r="AI12" s="3"/>
    </row>
    <row r="13" spans="1:35" ht="20.100000000000001" customHeight="1" thickBot="1">
      <c r="A13" s="65">
        <f t="shared" si="2"/>
        <v>12</v>
      </c>
      <c r="B13" s="45"/>
      <c r="C13" s="46">
        <f>VLOOKUP(B13,Partition!$P$2:$Q$38,2)</f>
        <v>0</v>
      </c>
      <c r="D13" s="47">
        <f>COUNTIF(INDEX(C13:INDEX($C$1:C13,IFERROR(LOOKUP(2,1/($D$1:D12=2),ROW($D$1:D12)-MIN(ROW($D$1:D12)-1)),1),),),C13)</f>
        <v>2</v>
      </c>
      <c r="E13" s="46" t="str">
        <f t="shared" si="3"/>
        <v/>
      </c>
      <c r="F13" s="61">
        <f>COUNTIF(INDEX(E13:INDEX($E$1:E13,IFERROR(LOOKUP(2,1/($F$1:F12=2),ROW($F$1:F12)-MIN(ROW($F$1:F12)-1)),1),),),E13)</f>
        <v>2</v>
      </c>
      <c r="G13" s="49">
        <f t="shared" si="4"/>
        <v>1</v>
      </c>
      <c r="H13" s="49">
        <f t="shared" si="5"/>
        <v>2</v>
      </c>
      <c r="I13" s="49">
        <f t="shared" si="6"/>
        <v>3</v>
      </c>
      <c r="J13" s="11"/>
      <c r="K13" s="11"/>
      <c r="N13" s="6"/>
      <c r="AA13" s="3"/>
      <c r="AI13" s="3"/>
    </row>
    <row r="14" spans="1:35" ht="20.100000000000001" customHeight="1" thickBot="1">
      <c r="A14" s="65">
        <f t="shared" si="2"/>
        <v>13</v>
      </c>
      <c r="B14" s="45"/>
      <c r="C14" s="46">
        <f>VLOOKUP(B14,Partition!$P$2:$Q$38,2)</f>
        <v>0</v>
      </c>
      <c r="D14" s="47">
        <f>COUNTIF(INDEX(C14:INDEX($C$1:C14,IFERROR(LOOKUP(2,1/($D$1:D13=2),ROW($D$1:D13)-MIN(ROW($D$1:D13)-1)),1),),),C14)</f>
        <v>2</v>
      </c>
      <c r="E14" s="46" t="str">
        <f t="shared" si="3"/>
        <v/>
      </c>
      <c r="F14" s="61">
        <f>COUNTIF(INDEX(E14:INDEX($E$1:E14,IFERROR(LOOKUP(2,1/($F$1:F13=2),ROW($F$1:F13)-MIN(ROW($F$1:F13)-1)),1),),),E14)</f>
        <v>2</v>
      </c>
      <c r="G14" s="49">
        <f t="shared" si="4"/>
        <v>1</v>
      </c>
      <c r="H14" s="49">
        <f t="shared" si="5"/>
        <v>2</v>
      </c>
      <c r="I14" s="49">
        <f t="shared" si="6"/>
        <v>3</v>
      </c>
      <c r="J14" s="11"/>
      <c r="K14" s="11"/>
      <c r="N14" s="6"/>
      <c r="AA14" s="3"/>
      <c r="AI14" s="3"/>
    </row>
    <row r="15" spans="1:35" ht="20.100000000000001" customHeight="1" thickBot="1">
      <c r="A15" s="65">
        <f t="shared" si="2"/>
        <v>14</v>
      </c>
      <c r="B15" s="45"/>
      <c r="C15" s="46">
        <f>VLOOKUP(B15,Partition!$P$2:$Q$38,2)</f>
        <v>0</v>
      </c>
      <c r="D15" s="47">
        <f>COUNTIF(INDEX(C15:INDEX($C$1:C15,IFERROR(LOOKUP(2,1/($D$1:D14=2),ROW($D$1:D14)-MIN(ROW($D$1:D14)-1)),1),),),C15)</f>
        <v>2</v>
      </c>
      <c r="E15" s="46" t="str">
        <f t="shared" si="3"/>
        <v/>
      </c>
      <c r="F15" s="61">
        <f>COUNTIF(INDEX(E15:INDEX($E$1:E15,IFERROR(LOOKUP(2,1/($F$1:F14=2),ROW($F$1:F14)-MIN(ROW($F$1:F14)-1)),1),),),E15)</f>
        <v>2</v>
      </c>
      <c r="G15" s="49">
        <f t="shared" si="4"/>
        <v>1</v>
      </c>
      <c r="H15" s="49">
        <f t="shared" si="5"/>
        <v>2</v>
      </c>
      <c r="I15" s="49">
        <f t="shared" si="6"/>
        <v>3</v>
      </c>
      <c r="J15" s="11"/>
      <c r="K15" s="11"/>
      <c r="N15" s="6"/>
      <c r="AA15" s="3"/>
      <c r="AI15" s="3"/>
    </row>
    <row r="16" spans="1:35" ht="20.100000000000001" customHeight="1" thickBot="1">
      <c r="A16" s="65">
        <f t="shared" si="2"/>
        <v>15</v>
      </c>
      <c r="B16" s="45"/>
      <c r="C16" s="46">
        <f>VLOOKUP(B16,Partition!$P$2:$Q$38,2)</f>
        <v>0</v>
      </c>
      <c r="D16" s="47">
        <f>COUNTIF(INDEX(C16:INDEX($C$1:C16,IFERROR(LOOKUP(2,1/($D$1:D15=2),ROW($D$1:D15)-MIN(ROW($D$1:D15)-1)),1),),),C16)</f>
        <v>2</v>
      </c>
      <c r="E16" s="46" t="str">
        <f t="shared" si="3"/>
        <v/>
      </c>
      <c r="F16" s="61">
        <f>COUNTIF(INDEX(E16:INDEX($E$1:E16,IFERROR(LOOKUP(2,1/($F$1:F15=2),ROW($F$1:F15)-MIN(ROW($F$1:F15)-1)),1),),),E16)</f>
        <v>2</v>
      </c>
      <c r="G16" s="49">
        <f t="shared" si="4"/>
        <v>1</v>
      </c>
      <c r="H16" s="49">
        <f t="shared" si="5"/>
        <v>2</v>
      </c>
      <c r="I16" s="49">
        <f t="shared" si="6"/>
        <v>3</v>
      </c>
      <c r="J16" s="11"/>
      <c r="K16" s="11"/>
      <c r="N16" s="6"/>
      <c r="AA16" s="3"/>
      <c r="AI16" s="3"/>
    </row>
    <row r="17" spans="1:35" ht="20.100000000000001" customHeight="1" thickBot="1">
      <c r="A17" s="65">
        <f t="shared" si="2"/>
        <v>16</v>
      </c>
      <c r="B17" s="45"/>
      <c r="C17" s="46">
        <f>VLOOKUP(B17,Partition!$P$2:$Q$38,2)</f>
        <v>0</v>
      </c>
      <c r="D17" s="47">
        <f>COUNTIF(INDEX(C17:INDEX($C$1:C17,IFERROR(LOOKUP(2,1/($D$1:D16=2),ROW($D$1:D16)-MIN(ROW($D$1:D16)-1)),1),),),C17)</f>
        <v>2</v>
      </c>
      <c r="E17" s="46" t="str">
        <f t="shared" si="3"/>
        <v/>
      </c>
      <c r="F17" s="61">
        <f>COUNTIF(INDEX(E17:INDEX($E$1:E17,IFERROR(LOOKUP(2,1/($F$1:F16=2),ROW($F$1:F16)-MIN(ROW($F$1:F16)-1)),1),),),E17)</f>
        <v>2</v>
      </c>
      <c r="G17" s="49">
        <f t="shared" si="4"/>
        <v>1</v>
      </c>
      <c r="H17" s="49">
        <f t="shared" si="5"/>
        <v>2</v>
      </c>
      <c r="I17" s="49">
        <f t="shared" si="6"/>
        <v>3</v>
      </c>
      <c r="J17" s="11"/>
      <c r="K17" s="11"/>
      <c r="N17" s="6"/>
      <c r="AA17" s="3"/>
      <c r="AI17" s="3"/>
    </row>
    <row r="18" spans="1:35" ht="20.100000000000001" customHeight="1" thickBot="1">
      <c r="A18" s="65">
        <f t="shared" si="2"/>
        <v>17</v>
      </c>
      <c r="B18" s="45"/>
      <c r="C18" s="46">
        <f>VLOOKUP(B18,Partition!$P$2:$Q$38,2)</f>
        <v>0</v>
      </c>
      <c r="D18" s="47">
        <f>COUNTIF(INDEX(C18:INDEX($C$1:C18,IFERROR(LOOKUP(2,1/($D$1:D17=2),ROW($D$1:D17)-MIN(ROW($D$1:D17)-1)),1),),),C18)</f>
        <v>2</v>
      </c>
      <c r="E18" s="46" t="str">
        <f t="shared" si="3"/>
        <v/>
      </c>
      <c r="F18" s="61">
        <f>COUNTIF(INDEX(E18:INDEX($E$1:E18,IFERROR(LOOKUP(2,1/($F$1:F17=2),ROW($F$1:F17)-MIN(ROW($F$1:F17)-1)),1),),),E18)</f>
        <v>2</v>
      </c>
      <c r="G18" s="49">
        <f t="shared" si="4"/>
        <v>1</v>
      </c>
      <c r="H18" s="49">
        <f t="shared" si="5"/>
        <v>2</v>
      </c>
      <c r="I18" s="49">
        <f t="shared" si="6"/>
        <v>3</v>
      </c>
      <c r="J18" s="11"/>
      <c r="K18" s="11"/>
      <c r="N18" s="6"/>
      <c r="AA18" s="3"/>
      <c r="AI18" s="3"/>
    </row>
    <row r="19" spans="1:35" ht="20.100000000000001" customHeight="1" thickBot="1">
      <c r="A19" s="65">
        <f t="shared" si="2"/>
        <v>18</v>
      </c>
      <c r="B19" s="45"/>
      <c r="C19" s="46">
        <f>VLOOKUP(B19,Partition!$P$2:$Q$38,2)</f>
        <v>0</v>
      </c>
      <c r="D19" s="47">
        <f>COUNTIF(INDEX(C19:INDEX($C$1:C19,IFERROR(LOOKUP(2,1/($D$1:D18=2),ROW($D$1:D18)-MIN(ROW($D$1:D18)-1)),1),),),C19)</f>
        <v>2</v>
      </c>
      <c r="E19" s="46" t="str">
        <f t="shared" si="3"/>
        <v/>
      </c>
      <c r="F19" s="61">
        <f>COUNTIF(INDEX(E19:INDEX($E$1:E19,IFERROR(LOOKUP(2,1/($F$1:F18=2),ROW($F$1:F18)-MIN(ROW($F$1:F18)-1)),1),),),E19)</f>
        <v>2</v>
      </c>
      <c r="G19" s="49">
        <f t="shared" si="4"/>
        <v>1</v>
      </c>
      <c r="H19" s="49">
        <f t="shared" si="5"/>
        <v>2</v>
      </c>
      <c r="I19" s="49">
        <f t="shared" si="6"/>
        <v>3</v>
      </c>
      <c r="J19" s="11"/>
      <c r="K19" s="11"/>
      <c r="N19" s="6"/>
      <c r="AA19" s="3"/>
      <c r="AI19" s="3"/>
    </row>
    <row r="20" spans="1:35" ht="20.100000000000001" customHeight="1" thickBot="1">
      <c r="A20" s="65">
        <f t="shared" si="2"/>
        <v>19</v>
      </c>
      <c r="B20" s="45"/>
      <c r="C20" s="46">
        <f>VLOOKUP(B20,Partition!$P$2:$Q$38,2)</f>
        <v>0</v>
      </c>
      <c r="D20" s="47">
        <f>COUNTIF(INDEX(C20:INDEX($C$1:C20,IFERROR(LOOKUP(2,1/($D$1:D19=2),ROW($D$1:D19)-MIN(ROW($D$1:D19)-1)),1),),),C20)</f>
        <v>2</v>
      </c>
      <c r="E20" s="46" t="str">
        <f t="shared" si="3"/>
        <v/>
      </c>
      <c r="F20" s="61">
        <f>COUNTIF(INDEX(E20:INDEX($E$1:E20,IFERROR(LOOKUP(2,1/($F$1:F19=2),ROW($F$1:F19)-MIN(ROW($F$1:F19)-1)),1),),),E20)</f>
        <v>2</v>
      </c>
      <c r="G20" s="49">
        <f t="shared" si="4"/>
        <v>1</v>
      </c>
      <c r="H20" s="49">
        <f t="shared" si="5"/>
        <v>2</v>
      </c>
      <c r="I20" s="49">
        <f t="shared" si="6"/>
        <v>3</v>
      </c>
      <c r="J20" s="11"/>
      <c r="K20" s="11"/>
      <c r="N20" s="6"/>
      <c r="AA20" s="3"/>
      <c r="AI20" s="3"/>
    </row>
    <row r="21" spans="1:35" ht="20.100000000000001" customHeight="1" thickBot="1">
      <c r="A21" s="65">
        <f t="shared" si="2"/>
        <v>20</v>
      </c>
      <c r="B21" s="45"/>
      <c r="C21" s="46">
        <f>VLOOKUP(B21,Partition!$P$2:$Q$38,2)</f>
        <v>0</v>
      </c>
      <c r="D21" s="47">
        <f>COUNTIF(INDEX(C21:INDEX($C$1:C21,IFERROR(LOOKUP(2,1/($D$1:D20=2),ROW($D$1:D20)-MIN(ROW($D$1:D20)-1)),1),),),C21)</f>
        <v>2</v>
      </c>
      <c r="E21" s="46" t="str">
        <f t="shared" si="3"/>
        <v/>
      </c>
      <c r="F21" s="61">
        <f>COUNTIF(INDEX(E21:INDEX($E$1:E21,IFERROR(LOOKUP(2,1/($F$1:F20=2),ROW($F$1:F20)-MIN(ROW($F$1:F20)-1)),1),),),E21)</f>
        <v>2</v>
      </c>
      <c r="G21" s="49">
        <f t="shared" si="4"/>
        <v>1</v>
      </c>
      <c r="H21" s="49">
        <f t="shared" si="5"/>
        <v>2</v>
      </c>
      <c r="I21" s="49">
        <f t="shared" si="6"/>
        <v>3</v>
      </c>
      <c r="J21" s="11"/>
      <c r="K21" s="11"/>
      <c r="N21" s="6"/>
      <c r="AA21" s="3"/>
      <c r="AI21" s="3"/>
    </row>
    <row r="22" spans="1:35" ht="20.100000000000001" customHeight="1" thickBot="1">
      <c r="A22" s="65">
        <f t="shared" si="2"/>
        <v>21</v>
      </c>
      <c r="B22" s="45"/>
      <c r="C22" s="46">
        <f>VLOOKUP(B22,Partition!$P$2:$Q$38,2)</f>
        <v>0</v>
      </c>
      <c r="D22" s="47">
        <f>COUNTIF(INDEX(C22:INDEX($C$1:C22,IFERROR(LOOKUP(2,1/($D$1:D21=2),ROW($D$1:D21)-MIN(ROW($D$1:D21)-1)),1),),),C22)</f>
        <v>2</v>
      </c>
      <c r="E22" s="46" t="str">
        <f t="shared" si="3"/>
        <v/>
      </c>
      <c r="F22" s="61">
        <f>COUNTIF(INDEX(E22:INDEX($E$1:E22,IFERROR(LOOKUP(2,1/($F$1:F21=2),ROW($F$1:F21)-MIN(ROW($F$1:F21)-1)),1),),),E22)</f>
        <v>2</v>
      </c>
      <c r="G22" s="49">
        <f t="shared" si="4"/>
        <v>1</v>
      </c>
      <c r="H22" s="49">
        <f t="shared" si="5"/>
        <v>2</v>
      </c>
      <c r="I22" s="49">
        <f t="shared" si="6"/>
        <v>3</v>
      </c>
      <c r="J22" s="11"/>
      <c r="K22" s="11"/>
      <c r="N22" s="6"/>
      <c r="AA22" s="3"/>
      <c r="AI22" s="3"/>
    </row>
    <row r="23" spans="1:35" ht="20.100000000000001" customHeight="1" thickBot="1">
      <c r="A23" s="65">
        <f t="shared" si="2"/>
        <v>22</v>
      </c>
      <c r="B23" s="45"/>
      <c r="C23" s="46">
        <f>VLOOKUP(B23,Partition!$P$2:$Q$38,2)</f>
        <v>0</v>
      </c>
      <c r="D23" s="47">
        <f>COUNTIF(INDEX(C23:INDEX($C$1:C23,IFERROR(LOOKUP(2,1/($D$1:D22=2),ROW($D$1:D22)-MIN(ROW($D$1:D22)-1)),1),),),C23)</f>
        <v>2</v>
      </c>
      <c r="E23" s="46" t="str">
        <f t="shared" si="3"/>
        <v/>
      </c>
      <c r="F23" s="61">
        <f>COUNTIF(INDEX(E23:INDEX($E$1:E23,IFERROR(LOOKUP(2,1/($F$1:F22=2),ROW($F$1:F22)-MIN(ROW($F$1:F22)-1)),1),),),E23)</f>
        <v>2</v>
      </c>
      <c r="G23" s="49">
        <f t="shared" si="4"/>
        <v>1</v>
      </c>
      <c r="H23" s="49">
        <f t="shared" si="5"/>
        <v>2</v>
      </c>
      <c r="I23" s="49">
        <f t="shared" si="6"/>
        <v>3</v>
      </c>
      <c r="J23" s="11"/>
      <c r="K23" s="11"/>
      <c r="N23" s="6"/>
      <c r="AA23" s="3"/>
      <c r="AI23" s="3"/>
    </row>
    <row r="24" spans="1:35" ht="20.100000000000001" customHeight="1" thickBot="1">
      <c r="A24" s="65">
        <f t="shared" si="2"/>
        <v>23</v>
      </c>
      <c r="B24" s="45"/>
      <c r="C24" s="46">
        <f>VLOOKUP(B24,Partition!$P$2:$Q$38,2)</f>
        <v>0</v>
      </c>
      <c r="D24" s="47">
        <f>COUNTIF(INDEX(C24:INDEX($C$1:C24,IFERROR(LOOKUP(2,1/($D$1:D23=2),ROW($D$1:D23)-MIN(ROW($D$1:D23)-1)),1),),),C24)</f>
        <v>2</v>
      </c>
      <c r="E24" s="46" t="str">
        <f t="shared" si="3"/>
        <v/>
      </c>
      <c r="F24" s="61">
        <f>COUNTIF(INDEX(E24:INDEX($E$1:E24,IFERROR(LOOKUP(2,1/($F$1:F23=2),ROW($F$1:F23)-MIN(ROW($F$1:F23)-1)),1),),),E24)</f>
        <v>2</v>
      </c>
      <c r="G24" s="49">
        <f t="shared" si="4"/>
        <v>1</v>
      </c>
      <c r="H24" s="49">
        <f t="shared" si="5"/>
        <v>2</v>
      </c>
      <c r="I24" s="49">
        <f t="shared" si="6"/>
        <v>3</v>
      </c>
      <c r="J24" s="11"/>
      <c r="K24" s="11"/>
      <c r="N24" s="6"/>
      <c r="AA24" s="3"/>
      <c r="AI24" s="3"/>
    </row>
    <row r="25" spans="1:35" ht="20.100000000000001" customHeight="1" thickBot="1">
      <c r="A25" s="65">
        <f t="shared" si="2"/>
        <v>24</v>
      </c>
      <c r="B25" s="45"/>
      <c r="C25" s="46">
        <f>VLOOKUP(B25,Partition!$P$2:$Q$38,2)</f>
        <v>0</v>
      </c>
      <c r="D25" s="47">
        <f>COUNTIF(INDEX(C25:INDEX($C$1:C25,IFERROR(LOOKUP(2,1/($D$1:D24=2),ROW($D$1:D24)-MIN(ROW($D$1:D24)-1)),1),),),C25)</f>
        <v>2</v>
      </c>
      <c r="E25" s="46" t="str">
        <f t="shared" si="3"/>
        <v/>
      </c>
      <c r="F25" s="61">
        <f>COUNTIF(INDEX(E25:INDEX($E$1:E25,IFERROR(LOOKUP(2,1/($F$1:F24=2),ROW($F$1:F24)-MIN(ROW($F$1:F24)-1)),1),),),E25)</f>
        <v>2</v>
      </c>
      <c r="G25" s="49">
        <f t="shared" si="4"/>
        <v>1</v>
      </c>
      <c r="H25" s="49">
        <f t="shared" si="5"/>
        <v>2</v>
      </c>
      <c r="I25" s="49">
        <f t="shared" si="6"/>
        <v>3</v>
      </c>
      <c r="J25" s="11"/>
      <c r="K25" s="11"/>
      <c r="N25" s="6"/>
      <c r="AA25" s="3"/>
      <c r="AI25" s="3"/>
    </row>
    <row r="26" spans="1:35" ht="20.100000000000001" customHeight="1" thickBot="1">
      <c r="A26" s="65">
        <f t="shared" si="2"/>
        <v>25</v>
      </c>
      <c r="B26" s="45"/>
      <c r="C26" s="46">
        <f>VLOOKUP(B26,Partition!$P$2:$Q$38,2)</f>
        <v>0</v>
      </c>
      <c r="D26" s="47">
        <f>COUNTIF(INDEX(C26:INDEX($C$1:C26,IFERROR(LOOKUP(2,1/($D$1:D25=2),ROW($D$1:D25)-MIN(ROW($D$1:D25)-1)),1),),),C26)</f>
        <v>2</v>
      </c>
      <c r="E26" s="46" t="str">
        <f t="shared" si="3"/>
        <v/>
      </c>
      <c r="F26" s="61">
        <f>COUNTIF(INDEX(E26:INDEX($E$1:E26,IFERROR(LOOKUP(2,1/($F$1:F25=2),ROW($F$1:F25)-MIN(ROW($F$1:F25)-1)),1),),),E26)</f>
        <v>2</v>
      </c>
      <c r="G26" s="49">
        <f t="shared" si="4"/>
        <v>1</v>
      </c>
      <c r="H26" s="49">
        <f t="shared" si="5"/>
        <v>2</v>
      </c>
      <c r="I26" s="49">
        <f t="shared" si="6"/>
        <v>3</v>
      </c>
      <c r="J26" s="11"/>
      <c r="K26" s="11"/>
      <c r="N26" s="6"/>
      <c r="AA26" s="3"/>
      <c r="AI26" s="3"/>
    </row>
    <row r="27" spans="1:35" ht="20.100000000000001" customHeight="1" thickBot="1">
      <c r="A27" s="65">
        <f t="shared" si="2"/>
        <v>26</v>
      </c>
      <c r="B27" s="45"/>
      <c r="C27" s="46">
        <f>VLOOKUP(B27,Partition!$P$2:$Q$38,2)</f>
        <v>0</v>
      </c>
      <c r="D27" s="47">
        <f>COUNTIF(INDEX(C27:INDEX($C$1:C27,IFERROR(LOOKUP(2,1/($D$1:D26=2),ROW($D$1:D26)-MIN(ROW($D$1:D26)-1)),1),),),C27)</f>
        <v>2</v>
      </c>
      <c r="E27" s="46" t="str">
        <f t="shared" si="3"/>
        <v/>
      </c>
      <c r="F27" s="61">
        <f>COUNTIF(INDEX(E27:INDEX($E$1:E27,IFERROR(LOOKUP(2,1/($F$1:F26=2),ROW($F$1:F26)-MIN(ROW($F$1:F26)-1)),1),),),E27)</f>
        <v>2</v>
      </c>
      <c r="G27" s="49">
        <f t="shared" si="4"/>
        <v>1</v>
      </c>
      <c r="H27" s="49">
        <f t="shared" si="5"/>
        <v>2</v>
      </c>
      <c r="I27" s="49">
        <f t="shared" si="6"/>
        <v>3</v>
      </c>
      <c r="J27" s="11"/>
      <c r="K27" s="11"/>
      <c r="N27" s="6"/>
      <c r="AA27" s="3"/>
      <c r="AI27" s="3"/>
    </row>
    <row r="28" spans="1:35" ht="20.100000000000001" customHeight="1" thickBot="1">
      <c r="A28" s="65">
        <f t="shared" si="2"/>
        <v>27</v>
      </c>
      <c r="B28" s="45"/>
      <c r="C28" s="46">
        <f>VLOOKUP(B28,Partition!$P$2:$Q$38,2)</f>
        <v>0</v>
      </c>
      <c r="D28" s="47">
        <f>COUNTIF(INDEX(C28:INDEX($C$1:C28,IFERROR(LOOKUP(2,1/($D$1:D27=2),ROW($D$1:D27)-MIN(ROW($D$1:D27)-1)),1),),),C28)</f>
        <v>2</v>
      </c>
      <c r="E28" s="46" t="str">
        <f t="shared" si="3"/>
        <v/>
      </c>
      <c r="F28" s="61">
        <f>COUNTIF(INDEX(E28:INDEX($E$1:E28,IFERROR(LOOKUP(2,1/($F$1:F27=2),ROW($F$1:F27)-MIN(ROW($F$1:F27)-1)),1),),),E28)</f>
        <v>2</v>
      </c>
      <c r="G28" s="49">
        <f t="shared" si="4"/>
        <v>1</v>
      </c>
      <c r="H28" s="49">
        <f t="shared" si="5"/>
        <v>2</v>
      </c>
      <c r="I28" s="49">
        <f t="shared" si="6"/>
        <v>3</v>
      </c>
      <c r="J28" s="11"/>
      <c r="K28" s="11"/>
      <c r="N28" s="6"/>
      <c r="AA28" s="3"/>
      <c r="AI28" s="3"/>
    </row>
    <row r="29" spans="1:35" ht="20.100000000000001" customHeight="1" thickBot="1">
      <c r="A29" s="65">
        <f t="shared" si="2"/>
        <v>28</v>
      </c>
      <c r="B29" s="45"/>
      <c r="C29" s="46">
        <f>VLOOKUP(B29,Partition!$P$2:$Q$38,2)</f>
        <v>0</v>
      </c>
      <c r="D29" s="47">
        <f>COUNTIF(INDEX(C29:INDEX($C$1:C29,IFERROR(LOOKUP(2,1/($D$1:D28=2),ROW($D$1:D28)-MIN(ROW($D$1:D28)-1)),1),),),C29)</f>
        <v>2</v>
      </c>
      <c r="E29" s="46" t="str">
        <f t="shared" si="3"/>
        <v/>
      </c>
      <c r="F29" s="61">
        <f>COUNTIF(INDEX(E29:INDEX($E$1:E29,IFERROR(LOOKUP(2,1/($F$1:F28=2),ROW($F$1:F28)-MIN(ROW($F$1:F28)-1)),1),),),E29)</f>
        <v>2</v>
      </c>
      <c r="G29" s="49">
        <f t="shared" si="4"/>
        <v>1</v>
      </c>
      <c r="H29" s="49">
        <f t="shared" si="5"/>
        <v>2</v>
      </c>
      <c r="I29" s="49">
        <f t="shared" si="6"/>
        <v>3</v>
      </c>
      <c r="J29" s="11"/>
      <c r="K29" s="11"/>
      <c r="N29" s="6"/>
      <c r="AA29" s="3"/>
      <c r="AI29" s="3"/>
    </row>
    <row r="30" spans="1:35" ht="20.100000000000001" customHeight="1" thickBot="1">
      <c r="A30" s="65">
        <f t="shared" si="2"/>
        <v>29</v>
      </c>
      <c r="B30" s="45"/>
      <c r="C30" s="46">
        <f>VLOOKUP(B30,Partition!$P$2:$Q$38,2)</f>
        <v>0</v>
      </c>
      <c r="D30" s="47">
        <f>COUNTIF(INDEX(C30:INDEX($C$1:C30,IFERROR(LOOKUP(2,1/($D$1:D29=2),ROW($D$1:D29)-MIN(ROW($D$1:D29)-1)),1),),),C30)</f>
        <v>2</v>
      </c>
      <c r="E30" s="46" t="str">
        <f t="shared" si="3"/>
        <v/>
      </c>
      <c r="F30" s="61">
        <f>COUNTIF(INDEX(E30:INDEX($E$1:E30,IFERROR(LOOKUP(2,1/($F$1:F29=2),ROW($F$1:F29)-MIN(ROW($F$1:F29)-1)),1),),),E30)</f>
        <v>2</v>
      </c>
      <c r="G30" s="49">
        <f t="shared" si="4"/>
        <v>1</v>
      </c>
      <c r="H30" s="49">
        <f t="shared" si="5"/>
        <v>2</v>
      </c>
      <c r="I30" s="49">
        <f t="shared" si="6"/>
        <v>3</v>
      </c>
      <c r="J30" s="11"/>
      <c r="K30" s="11"/>
      <c r="N30" s="6"/>
      <c r="AA30" s="3"/>
      <c r="AI30" s="3"/>
    </row>
    <row r="31" spans="1:35" ht="20.100000000000001" customHeight="1" thickBot="1">
      <c r="A31" s="65">
        <f t="shared" si="2"/>
        <v>30</v>
      </c>
      <c r="B31" s="45"/>
      <c r="C31" s="46">
        <f>VLOOKUP(B31,Partition!$P$2:$Q$38,2)</f>
        <v>0</v>
      </c>
      <c r="D31" s="47">
        <f>COUNTIF(INDEX(C31:INDEX($C$1:C31,IFERROR(LOOKUP(2,1/($D$1:D30=2),ROW($D$1:D30)-MIN(ROW($D$1:D30)-1)),1),),),C31)</f>
        <v>2</v>
      </c>
      <c r="E31" s="46" t="str">
        <f t="shared" si="3"/>
        <v/>
      </c>
      <c r="F31" s="61">
        <f>COUNTIF(INDEX(E31:INDEX($E$1:E31,IFERROR(LOOKUP(2,1/($F$1:F30=2),ROW($F$1:F30)-MIN(ROW($F$1:F30)-1)),1),),),E31)</f>
        <v>2</v>
      </c>
      <c r="G31" s="49">
        <f t="shared" si="4"/>
        <v>1</v>
      </c>
      <c r="H31" s="49">
        <f t="shared" si="5"/>
        <v>2</v>
      </c>
      <c r="I31" s="49">
        <f t="shared" si="6"/>
        <v>3</v>
      </c>
      <c r="J31" s="11"/>
      <c r="K31" s="11"/>
      <c r="N31" s="6"/>
      <c r="AA31" s="3"/>
      <c r="AI31" s="3"/>
    </row>
    <row r="32" spans="1:35" ht="20.100000000000001" customHeight="1" thickBot="1">
      <c r="A32" s="65">
        <f t="shared" si="2"/>
        <v>31</v>
      </c>
      <c r="B32" s="45"/>
      <c r="C32" s="46">
        <f>VLOOKUP(B32,Partition!$P$2:$Q$38,2)</f>
        <v>0</v>
      </c>
      <c r="D32" s="47">
        <f>COUNTIF(INDEX(C32:INDEX($C$1:C32,IFERROR(LOOKUP(2,1/($D$1:D31=2),ROW($D$1:D31)-MIN(ROW($D$1:D31)-1)),1),),),C32)</f>
        <v>2</v>
      </c>
      <c r="E32" s="46" t="str">
        <f t="shared" si="3"/>
        <v/>
      </c>
      <c r="F32" s="61">
        <f>COUNTIF(INDEX(E32:INDEX($E$1:E32,IFERROR(LOOKUP(2,1/($F$1:F31=2),ROW($F$1:F31)-MIN(ROW($F$1:F31)-1)),1),),),E32)</f>
        <v>2</v>
      </c>
      <c r="G32" s="49">
        <f t="shared" si="4"/>
        <v>1</v>
      </c>
      <c r="H32" s="49">
        <f t="shared" si="5"/>
        <v>2</v>
      </c>
      <c r="I32" s="49">
        <f t="shared" si="6"/>
        <v>3</v>
      </c>
      <c r="J32" s="11"/>
      <c r="K32" s="11"/>
      <c r="N32" s="6"/>
      <c r="AA32" s="3"/>
      <c r="AI32" s="3"/>
    </row>
    <row r="33" spans="1:35" ht="20.100000000000001" customHeight="1" thickBot="1">
      <c r="A33" s="65">
        <f t="shared" si="2"/>
        <v>32</v>
      </c>
      <c r="B33" s="45"/>
      <c r="C33" s="46">
        <f>VLOOKUP(B33,Partition!$P$2:$Q$38,2)</f>
        <v>0</v>
      </c>
      <c r="D33" s="47">
        <f>COUNTIF(INDEX(C33:INDEX($C$1:C33,IFERROR(LOOKUP(2,1/($D$1:D32=2),ROW($D$1:D32)-MIN(ROW($D$1:D32)-1)),1),),),C33)</f>
        <v>2</v>
      </c>
      <c r="E33" s="46" t="str">
        <f t="shared" si="3"/>
        <v/>
      </c>
      <c r="F33" s="61">
        <f>COUNTIF(INDEX(E33:INDEX($E$1:E33,IFERROR(LOOKUP(2,1/($F$1:F32=2),ROW($F$1:F32)-MIN(ROW($F$1:F32)-1)),1),),),E33)</f>
        <v>2</v>
      </c>
      <c r="G33" s="49">
        <f t="shared" si="4"/>
        <v>1</v>
      </c>
      <c r="H33" s="49">
        <f t="shared" si="5"/>
        <v>2</v>
      </c>
      <c r="I33" s="49">
        <f t="shared" si="6"/>
        <v>3</v>
      </c>
      <c r="J33" s="11"/>
      <c r="K33" s="11"/>
      <c r="N33" s="6"/>
      <c r="AA33" s="3"/>
      <c r="AI33" s="3"/>
    </row>
    <row r="34" spans="1:35" ht="20.100000000000001" customHeight="1" thickBot="1">
      <c r="A34" s="65">
        <f t="shared" si="2"/>
        <v>33</v>
      </c>
      <c r="B34" s="45"/>
      <c r="C34" s="46">
        <f>VLOOKUP(B34,Partition!$P$2:$Q$38,2)</f>
        <v>0</v>
      </c>
      <c r="D34" s="47">
        <f>COUNTIF(INDEX(C34:INDEX($C$1:C34,IFERROR(LOOKUP(2,1/($D$1:D33=2),ROW($D$1:D33)-MIN(ROW($D$1:D33)-1)),1),),),C34)</f>
        <v>2</v>
      </c>
      <c r="E34" s="46" t="str">
        <f t="shared" si="3"/>
        <v/>
      </c>
      <c r="F34" s="61">
        <f>COUNTIF(INDEX(E34:INDEX($E$1:E34,IFERROR(LOOKUP(2,1/($F$1:F33=2),ROW($F$1:F33)-MIN(ROW($F$1:F33)-1)),1),),),E34)</f>
        <v>2</v>
      </c>
      <c r="G34" s="49">
        <f t="shared" si="4"/>
        <v>1</v>
      </c>
      <c r="H34" s="49">
        <f t="shared" si="5"/>
        <v>2</v>
      </c>
      <c r="I34" s="49">
        <f t="shared" si="6"/>
        <v>3</v>
      </c>
      <c r="J34" s="11"/>
      <c r="K34" s="11"/>
      <c r="N34" s="6"/>
      <c r="AA34" s="3"/>
      <c r="AI34" s="3"/>
    </row>
    <row r="35" spans="1:35" ht="20.100000000000001" customHeight="1" thickBot="1">
      <c r="A35" s="65">
        <f t="shared" si="2"/>
        <v>34</v>
      </c>
      <c r="B35" s="45"/>
      <c r="C35" s="46">
        <f>VLOOKUP(B35,Partition!$P$2:$Q$38,2)</f>
        <v>0</v>
      </c>
      <c r="D35" s="47">
        <f>COUNTIF(INDEX(C35:INDEX($C$1:C35,IFERROR(LOOKUP(2,1/($D$1:D34=2),ROW($D$1:D34)-MIN(ROW($D$1:D34)-1)),1),),),C35)</f>
        <v>2</v>
      </c>
      <c r="E35" s="46" t="str">
        <f t="shared" si="3"/>
        <v/>
      </c>
      <c r="F35" s="61">
        <f>COUNTIF(INDEX(E35:INDEX($E$1:E35,IFERROR(LOOKUP(2,1/($F$1:F34=2),ROW($F$1:F34)-MIN(ROW($F$1:F34)-1)),1),),),E35)</f>
        <v>2</v>
      </c>
      <c r="G35" s="49">
        <f t="shared" si="4"/>
        <v>1</v>
      </c>
      <c r="H35" s="49">
        <f t="shared" si="5"/>
        <v>2</v>
      </c>
      <c r="I35" s="49">
        <f t="shared" si="6"/>
        <v>3</v>
      </c>
      <c r="J35" s="11"/>
      <c r="K35" s="11"/>
      <c r="N35" s="6"/>
      <c r="AA35" s="3"/>
      <c r="AI35" s="3"/>
    </row>
    <row r="36" spans="1:35" ht="20.100000000000001" customHeight="1" thickBot="1">
      <c r="A36" s="65">
        <f t="shared" si="2"/>
        <v>35</v>
      </c>
      <c r="B36" s="45"/>
      <c r="C36" s="46">
        <f>VLOOKUP(B36,Partition!$P$2:$Q$38,2)</f>
        <v>0</v>
      </c>
      <c r="D36" s="47">
        <f>COUNTIF(INDEX(C36:INDEX($C$1:C36,IFERROR(LOOKUP(2,1/($D$1:D35=2),ROW($D$1:D35)-MIN(ROW($D$1:D35)-1)),1),),),C36)</f>
        <v>2</v>
      </c>
      <c r="E36" s="46" t="str">
        <f t="shared" si="3"/>
        <v/>
      </c>
      <c r="F36" s="61">
        <f>COUNTIF(INDEX(E36:INDEX($E$1:E36,IFERROR(LOOKUP(2,1/($F$1:F35=2),ROW($F$1:F35)-MIN(ROW($F$1:F35)-1)),1),),),E36)</f>
        <v>2</v>
      </c>
      <c r="G36" s="49">
        <f t="shared" si="4"/>
        <v>1</v>
      </c>
      <c r="H36" s="49">
        <f t="shared" si="5"/>
        <v>2</v>
      </c>
      <c r="I36" s="49">
        <f t="shared" si="6"/>
        <v>3</v>
      </c>
      <c r="J36" s="11"/>
      <c r="K36" s="11"/>
      <c r="N36" s="6"/>
      <c r="AA36" s="3"/>
      <c r="AI36" s="3"/>
    </row>
    <row r="37" spans="1:35" ht="20.100000000000001" customHeight="1" thickBot="1">
      <c r="A37" s="65">
        <f t="shared" si="2"/>
        <v>36</v>
      </c>
      <c r="B37" s="45"/>
      <c r="C37" s="46">
        <f>VLOOKUP(B37,Partition!$P$2:$Q$38,2)</f>
        <v>0</v>
      </c>
      <c r="D37" s="47">
        <f>COUNTIF(INDEX(C37:INDEX($C$1:C37,IFERROR(LOOKUP(2,1/($D$1:D36=2),ROW($D$1:D36)-MIN(ROW($D$1:D36)-1)),1),),),C37)</f>
        <v>2</v>
      </c>
      <c r="E37" s="46" t="str">
        <f t="shared" si="3"/>
        <v/>
      </c>
      <c r="F37" s="61">
        <f>COUNTIF(INDEX(E37:INDEX($E$1:E37,IFERROR(LOOKUP(2,1/($F$1:F36=2),ROW($F$1:F36)-MIN(ROW($F$1:F36)-1)),1),),),E37)</f>
        <v>2</v>
      </c>
      <c r="G37" s="49">
        <f t="shared" si="4"/>
        <v>1</v>
      </c>
      <c r="H37" s="49">
        <f t="shared" si="5"/>
        <v>2</v>
      </c>
      <c r="I37" s="49">
        <f t="shared" si="6"/>
        <v>3</v>
      </c>
      <c r="J37" s="11"/>
      <c r="K37" s="11"/>
      <c r="N37" s="6"/>
      <c r="AA37" s="3"/>
      <c r="AI37" s="3"/>
    </row>
    <row r="38" spans="1:35" ht="20.100000000000001" customHeight="1" thickBot="1">
      <c r="A38" s="65">
        <f t="shared" si="2"/>
        <v>37</v>
      </c>
      <c r="B38" s="45"/>
      <c r="C38" s="46">
        <f>VLOOKUP(B38,Partition!$P$2:$Q$38,2)</f>
        <v>0</v>
      </c>
      <c r="D38" s="47">
        <f>COUNTIF(INDEX(C38:INDEX($C$1:C38,IFERROR(LOOKUP(2,1/($D$1:D37=2),ROW($D$1:D37)-MIN(ROW($D$1:D37)-1)),1),),),C38)</f>
        <v>2</v>
      </c>
      <c r="E38" s="46" t="str">
        <f t="shared" si="3"/>
        <v/>
      </c>
      <c r="F38" s="61">
        <f>COUNTIF(INDEX(E38:INDEX($E$1:E38,IFERROR(LOOKUP(2,1/($F$1:F37=2),ROW($F$1:F37)-MIN(ROW($F$1:F37)-1)),1),),),E38)</f>
        <v>2</v>
      </c>
      <c r="G38" s="49">
        <f t="shared" si="4"/>
        <v>1</v>
      </c>
      <c r="H38" s="49">
        <f t="shared" si="5"/>
        <v>2</v>
      </c>
      <c r="I38" s="49">
        <f t="shared" si="6"/>
        <v>3</v>
      </c>
      <c r="J38" s="11"/>
      <c r="K38" s="11"/>
      <c r="N38" s="6"/>
      <c r="AA38" s="3"/>
      <c r="AI38" s="3"/>
    </row>
    <row r="39" spans="1:35" ht="20.100000000000001" customHeight="1" thickBot="1">
      <c r="A39" s="65">
        <f t="shared" si="2"/>
        <v>38</v>
      </c>
      <c r="B39" s="45"/>
      <c r="C39" s="46">
        <f>VLOOKUP(B39,Partition!$P$2:$Q$38,2)</f>
        <v>0</v>
      </c>
      <c r="D39" s="47">
        <f>COUNTIF(INDEX(C39:INDEX($C$1:C39,IFERROR(LOOKUP(2,1/($D$1:D38=2),ROW($D$1:D38)-MIN(ROW($D$1:D38)-1)),1),),),C39)</f>
        <v>2</v>
      </c>
      <c r="E39" s="46" t="str">
        <f t="shared" si="3"/>
        <v/>
      </c>
      <c r="F39" s="61">
        <f>COUNTIF(INDEX(E39:INDEX($E$1:E39,IFERROR(LOOKUP(2,1/($F$1:F38=2),ROW($F$1:F38)-MIN(ROW($F$1:F38)-1)),1),),),E39)</f>
        <v>2</v>
      </c>
      <c r="G39" s="49">
        <f t="shared" si="4"/>
        <v>1</v>
      </c>
      <c r="H39" s="49">
        <f t="shared" si="5"/>
        <v>2</v>
      </c>
      <c r="I39" s="49">
        <f t="shared" si="6"/>
        <v>3</v>
      </c>
      <c r="J39" s="11"/>
      <c r="K39" s="11"/>
      <c r="N39" s="6"/>
      <c r="AA39" s="3"/>
      <c r="AI39" s="3"/>
    </row>
    <row r="40" spans="1:35" ht="20.100000000000001" customHeight="1" thickBot="1">
      <c r="A40" s="65">
        <f t="shared" si="2"/>
        <v>39</v>
      </c>
      <c r="B40" s="45"/>
      <c r="C40" s="46">
        <f>VLOOKUP(B40,Partition!$P$2:$Q$38,2)</f>
        <v>0</v>
      </c>
      <c r="D40" s="47">
        <f>COUNTIF(INDEX(C40:INDEX($C$1:C40,IFERROR(LOOKUP(2,1/($D$1:D39=2),ROW($D$1:D39)-MIN(ROW($D$1:D39)-1)),1),),),C40)</f>
        <v>2</v>
      </c>
      <c r="E40" s="46" t="str">
        <f t="shared" si="3"/>
        <v/>
      </c>
      <c r="F40" s="61">
        <f>COUNTIF(INDEX(E40:INDEX($E$1:E40,IFERROR(LOOKUP(2,1/($F$1:F39=2),ROW($F$1:F39)-MIN(ROW($F$1:F39)-1)),1),),),E40)</f>
        <v>2</v>
      </c>
      <c r="G40" s="49">
        <f t="shared" si="4"/>
        <v>1</v>
      </c>
      <c r="H40" s="49">
        <f t="shared" si="5"/>
        <v>2</v>
      </c>
      <c r="I40" s="49">
        <f t="shared" si="6"/>
        <v>3</v>
      </c>
      <c r="J40" s="11"/>
      <c r="K40" s="11"/>
      <c r="N40" s="6"/>
      <c r="AA40" s="3"/>
      <c r="AI40" s="3"/>
    </row>
    <row r="41" spans="1:35" ht="20.100000000000001" customHeight="1" thickBot="1">
      <c r="A41" s="65">
        <f t="shared" si="2"/>
        <v>40</v>
      </c>
      <c r="B41" s="45"/>
      <c r="C41" s="46">
        <f>VLOOKUP(B41,Partition!$P$2:$Q$38,2)</f>
        <v>0</v>
      </c>
      <c r="D41" s="47">
        <f>COUNTIF(INDEX(C41:INDEX($C$1:C41,IFERROR(LOOKUP(2,1/($D$1:D40=2),ROW($D$1:D40)-MIN(ROW($D$1:D40)-1)),1),),),C41)</f>
        <v>2</v>
      </c>
      <c r="E41" s="46" t="str">
        <f t="shared" si="3"/>
        <v/>
      </c>
      <c r="F41" s="61">
        <f>COUNTIF(INDEX(E41:INDEX($E$1:E41,IFERROR(LOOKUP(2,1/($F$1:F40=2),ROW($F$1:F40)-MIN(ROW($F$1:F40)-1)),1),),),E41)</f>
        <v>2</v>
      </c>
      <c r="G41" s="49">
        <f t="shared" si="4"/>
        <v>1</v>
      </c>
      <c r="H41" s="49">
        <f t="shared" si="5"/>
        <v>2</v>
      </c>
      <c r="I41" s="49">
        <f t="shared" si="6"/>
        <v>3</v>
      </c>
      <c r="J41" s="11"/>
      <c r="K41" s="11"/>
      <c r="N41" s="6"/>
      <c r="AA41" s="3"/>
      <c r="AI41" s="3"/>
    </row>
    <row r="42" spans="1:35" ht="20.100000000000001" customHeight="1" thickBot="1">
      <c r="A42" s="65">
        <f t="shared" si="2"/>
        <v>41</v>
      </c>
      <c r="B42" s="45"/>
      <c r="C42" s="46">
        <f>VLOOKUP(B42,Partition!$P$2:$Q$38,2)</f>
        <v>0</v>
      </c>
      <c r="D42" s="47">
        <f>COUNTIF(INDEX(C42:INDEX($C$1:C42,IFERROR(LOOKUP(2,1/($D$1:D41=2),ROW($D$1:D41)-MIN(ROW($D$1:D41)-1)),1),),),C42)</f>
        <v>2</v>
      </c>
      <c r="E42" s="46" t="str">
        <f t="shared" si="3"/>
        <v/>
      </c>
      <c r="F42" s="61">
        <f>COUNTIF(INDEX(E42:INDEX($E$1:E42,IFERROR(LOOKUP(2,1/($F$1:F41=2),ROW($F$1:F41)-MIN(ROW($F$1:F41)-1)),1),),),E42)</f>
        <v>2</v>
      </c>
      <c r="G42" s="49">
        <f t="shared" si="4"/>
        <v>1</v>
      </c>
      <c r="H42" s="49">
        <f t="shared" si="5"/>
        <v>2</v>
      </c>
      <c r="I42" s="49">
        <f t="shared" si="6"/>
        <v>3</v>
      </c>
      <c r="J42" s="11"/>
      <c r="K42" s="11"/>
      <c r="N42" s="6"/>
      <c r="AA42" s="3"/>
      <c r="AI42" s="3"/>
    </row>
    <row r="43" spans="1:35" ht="20.100000000000001" customHeight="1" thickBot="1">
      <c r="A43" s="65">
        <f t="shared" si="2"/>
        <v>42</v>
      </c>
      <c r="B43" s="45"/>
      <c r="C43" s="46">
        <f>VLOOKUP(B43,Partition!$P$2:$Q$38,2)</f>
        <v>0</v>
      </c>
      <c r="D43" s="47">
        <f>COUNTIF(INDEX(C43:INDEX($C$1:C43,IFERROR(LOOKUP(2,1/($D$1:D42=2),ROW($D$1:D42)-MIN(ROW($D$1:D42)-1)),1),),),C43)</f>
        <v>2</v>
      </c>
      <c r="E43" s="46" t="str">
        <f t="shared" si="3"/>
        <v/>
      </c>
      <c r="F43" s="61">
        <f>COUNTIF(INDEX(E43:INDEX($E$1:E43,IFERROR(LOOKUP(2,1/($F$1:F42=2),ROW($F$1:F42)-MIN(ROW($F$1:F42)-1)),1),),),E43)</f>
        <v>2</v>
      </c>
      <c r="G43" s="49">
        <f t="shared" si="4"/>
        <v>1</v>
      </c>
      <c r="H43" s="49">
        <f t="shared" si="5"/>
        <v>2</v>
      </c>
      <c r="I43" s="49">
        <f t="shared" si="6"/>
        <v>3</v>
      </c>
      <c r="J43" s="11"/>
      <c r="K43" s="11"/>
      <c r="N43" s="6"/>
      <c r="AA43" s="3"/>
      <c r="AI43" s="3"/>
    </row>
    <row r="44" spans="1:35" ht="20.100000000000001" customHeight="1" thickBot="1">
      <c r="A44" s="65">
        <f t="shared" si="2"/>
        <v>43</v>
      </c>
      <c r="B44" s="45"/>
      <c r="C44" s="46">
        <f>VLOOKUP(B44,Partition!$P$2:$Q$38,2)</f>
        <v>0</v>
      </c>
      <c r="D44" s="47">
        <f>COUNTIF(INDEX(C44:INDEX($C$1:C44,IFERROR(LOOKUP(2,1/($D$1:D43=2),ROW($D$1:D43)-MIN(ROW($D$1:D43)-1)),1),),),C44)</f>
        <v>2</v>
      </c>
      <c r="E44" s="46" t="str">
        <f t="shared" si="3"/>
        <v/>
      </c>
      <c r="F44" s="61">
        <f>COUNTIF(INDEX(E44:INDEX($E$1:E44,IFERROR(LOOKUP(2,1/($F$1:F43=2),ROW($F$1:F43)-MIN(ROW($F$1:F43)-1)),1),),),E44)</f>
        <v>2</v>
      </c>
      <c r="G44" s="49">
        <f t="shared" si="4"/>
        <v>1</v>
      </c>
      <c r="H44" s="49">
        <f t="shared" si="5"/>
        <v>2</v>
      </c>
      <c r="I44" s="49">
        <f t="shared" si="6"/>
        <v>3</v>
      </c>
      <c r="J44" s="11"/>
      <c r="K44" s="11"/>
      <c r="N44" s="6"/>
      <c r="AA44" s="3"/>
      <c r="AI44" s="3"/>
    </row>
    <row r="45" spans="1:35" ht="20.100000000000001" customHeight="1" thickBot="1">
      <c r="A45" s="65">
        <f t="shared" si="2"/>
        <v>44</v>
      </c>
      <c r="B45" s="45"/>
      <c r="C45" s="46">
        <f>VLOOKUP(B45,Partition!$P$2:$Q$38,2)</f>
        <v>0</v>
      </c>
      <c r="D45" s="47">
        <f>COUNTIF(INDEX(C45:INDEX($C$1:C45,IFERROR(LOOKUP(2,1/($D$1:D44=2),ROW($D$1:D44)-MIN(ROW($D$1:D44)-1)),1),),),C45)</f>
        <v>2</v>
      </c>
      <c r="E45" s="46" t="str">
        <f t="shared" si="3"/>
        <v/>
      </c>
      <c r="F45" s="61">
        <f>COUNTIF(INDEX(E45:INDEX($E$1:E45,IFERROR(LOOKUP(2,1/($F$1:F44=2),ROW($F$1:F44)-MIN(ROW($F$1:F44)-1)),1),),),E45)</f>
        <v>2</v>
      </c>
      <c r="G45" s="49">
        <f t="shared" si="4"/>
        <v>1</v>
      </c>
      <c r="H45" s="49">
        <f t="shared" si="5"/>
        <v>2</v>
      </c>
      <c r="I45" s="49">
        <f t="shared" si="6"/>
        <v>3</v>
      </c>
      <c r="J45" s="11"/>
      <c r="K45" s="11"/>
      <c r="N45" s="6"/>
      <c r="AA45" s="3"/>
      <c r="AI45" s="3"/>
    </row>
    <row r="46" spans="1:35" ht="20.100000000000001" customHeight="1" thickBot="1">
      <c r="A46" s="65">
        <f t="shared" si="2"/>
        <v>45</v>
      </c>
      <c r="B46" s="45"/>
      <c r="C46" s="46">
        <f>VLOOKUP(B46,Partition!$P$2:$Q$38,2)</f>
        <v>0</v>
      </c>
      <c r="D46" s="47">
        <f>COUNTIF(INDEX(C46:INDEX($C$1:C46,IFERROR(LOOKUP(2,1/($D$1:D45=2),ROW($D$1:D45)-MIN(ROW($D$1:D45)-1)),1),),),C46)</f>
        <v>2</v>
      </c>
      <c r="E46" s="46" t="str">
        <f t="shared" si="3"/>
        <v/>
      </c>
      <c r="F46" s="61">
        <f>COUNTIF(INDEX(E46:INDEX($E$1:E46,IFERROR(LOOKUP(2,1/($F$1:F45=2),ROW($F$1:F45)-MIN(ROW($F$1:F45)-1)),1),),),E46)</f>
        <v>2</v>
      </c>
      <c r="G46" s="49">
        <f t="shared" si="4"/>
        <v>1</v>
      </c>
      <c r="H46" s="49">
        <f t="shared" si="5"/>
        <v>2</v>
      </c>
      <c r="I46" s="49">
        <f t="shared" si="6"/>
        <v>3</v>
      </c>
      <c r="J46" s="11"/>
      <c r="K46" s="11"/>
      <c r="N46" s="6"/>
      <c r="AA46" s="3"/>
      <c r="AI46" s="3"/>
    </row>
    <row r="47" spans="1:35" ht="20.100000000000001" customHeight="1" thickBot="1">
      <c r="A47" s="65">
        <f t="shared" si="2"/>
        <v>46</v>
      </c>
      <c r="B47" s="45"/>
      <c r="C47" s="46">
        <f>VLOOKUP(B47,Partition!$P$2:$Q$38,2)</f>
        <v>0</v>
      </c>
      <c r="D47" s="47">
        <f>COUNTIF(INDEX(C47:INDEX($C$1:C47,IFERROR(LOOKUP(2,1/($D$1:D46=2),ROW($D$1:D46)-MIN(ROW($D$1:D46)-1)),1),),),C47)</f>
        <v>2</v>
      </c>
      <c r="E47" s="46" t="str">
        <f t="shared" si="3"/>
        <v/>
      </c>
      <c r="F47" s="61">
        <f>COUNTIF(INDEX(E47:INDEX($E$1:E47,IFERROR(LOOKUP(2,1/($F$1:F46=2),ROW($F$1:F46)-MIN(ROW($F$1:F46)-1)),1),),),E47)</f>
        <v>2</v>
      </c>
      <c r="G47" s="49">
        <f t="shared" si="4"/>
        <v>1</v>
      </c>
      <c r="H47" s="49">
        <f t="shared" si="5"/>
        <v>2</v>
      </c>
      <c r="I47" s="49">
        <f t="shared" si="6"/>
        <v>3</v>
      </c>
      <c r="J47" s="11"/>
      <c r="K47" s="11"/>
      <c r="N47" s="6"/>
      <c r="AA47" s="3"/>
      <c r="AI47" s="3"/>
    </row>
    <row r="48" spans="1:35" ht="20.100000000000001" customHeight="1" thickBot="1">
      <c r="A48" s="65">
        <f t="shared" si="2"/>
        <v>47</v>
      </c>
      <c r="B48" s="45"/>
      <c r="C48" s="46">
        <f>VLOOKUP(B48,Partition!$P$2:$Q$38,2)</f>
        <v>0</v>
      </c>
      <c r="D48" s="47">
        <f>COUNTIF(INDEX(C48:INDEX($C$1:C48,IFERROR(LOOKUP(2,1/($D$1:D47=2),ROW($D$1:D47)-MIN(ROW($D$1:D47)-1)),1),),),C48)</f>
        <v>2</v>
      </c>
      <c r="E48" s="46" t="str">
        <f t="shared" si="3"/>
        <v/>
      </c>
      <c r="F48" s="61">
        <f>COUNTIF(INDEX(E48:INDEX($E$1:E48,IFERROR(LOOKUP(2,1/($F$1:F47=2),ROW($F$1:F47)-MIN(ROW($F$1:F47)-1)),1),),),E48)</f>
        <v>2</v>
      </c>
      <c r="G48" s="49">
        <f t="shared" si="4"/>
        <v>1</v>
      </c>
      <c r="H48" s="49">
        <f t="shared" si="5"/>
        <v>2</v>
      </c>
      <c r="I48" s="49">
        <f t="shared" si="6"/>
        <v>3</v>
      </c>
      <c r="J48" s="11"/>
      <c r="K48" s="11"/>
      <c r="N48" s="6"/>
      <c r="AA48" s="3"/>
      <c r="AI48" s="3"/>
    </row>
    <row r="49" spans="1:35" ht="20.100000000000001" customHeight="1" thickBot="1">
      <c r="A49" s="65">
        <f t="shared" si="2"/>
        <v>48</v>
      </c>
      <c r="B49" s="45"/>
      <c r="C49" s="46">
        <f>VLOOKUP(B49,Partition!$P$2:$Q$38,2)</f>
        <v>0</v>
      </c>
      <c r="D49" s="47">
        <f>COUNTIF(INDEX(C49:INDEX($C$1:C49,IFERROR(LOOKUP(2,1/($D$1:D48=2),ROW($D$1:D48)-MIN(ROW($D$1:D48)-1)),1),),),C49)</f>
        <v>2</v>
      </c>
      <c r="E49" s="46" t="str">
        <f t="shared" si="3"/>
        <v/>
      </c>
      <c r="F49" s="61">
        <f>COUNTIF(INDEX(E49:INDEX($E$1:E49,IFERROR(LOOKUP(2,1/($F$1:F48=2),ROW($F$1:F48)-MIN(ROW($F$1:F48)-1)),1),),),E49)</f>
        <v>2</v>
      </c>
      <c r="G49" s="49">
        <f t="shared" si="4"/>
        <v>1</v>
      </c>
      <c r="H49" s="49">
        <f t="shared" si="5"/>
        <v>2</v>
      </c>
      <c r="I49" s="49">
        <f t="shared" si="6"/>
        <v>3</v>
      </c>
      <c r="J49" s="11"/>
      <c r="K49" s="11"/>
      <c r="N49" s="6"/>
      <c r="AA49" s="3"/>
      <c r="AI49" s="3"/>
    </row>
    <row r="50" spans="1:35" ht="20.100000000000001" customHeight="1" thickBot="1">
      <c r="A50" s="65">
        <f t="shared" si="2"/>
        <v>49</v>
      </c>
      <c r="B50" s="45"/>
      <c r="C50" s="46">
        <f>VLOOKUP(B50,Partition!$P$2:$Q$38,2)</f>
        <v>0</v>
      </c>
      <c r="D50" s="47">
        <f>COUNTIF(INDEX(C50:INDEX($C$1:C50,IFERROR(LOOKUP(2,1/($D$1:D49=2),ROW($D$1:D49)-MIN(ROW($D$1:D49)-1)),1),),),C50)</f>
        <v>2</v>
      </c>
      <c r="E50" s="46" t="str">
        <f t="shared" si="3"/>
        <v/>
      </c>
      <c r="F50" s="61">
        <f>COUNTIF(INDEX(E50:INDEX($E$1:E50,IFERROR(LOOKUP(2,1/($F$1:F49=2),ROW($F$1:F49)-MIN(ROW($F$1:F49)-1)),1),),),E50)</f>
        <v>2</v>
      </c>
      <c r="G50" s="49">
        <f t="shared" si="4"/>
        <v>1</v>
      </c>
      <c r="H50" s="49">
        <f t="shared" si="5"/>
        <v>2</v>
      </c>
      <c r="I50" s="49">
        <f t="shared" si="6"/>
        <v>3</v>
      </c>
      <c r="J50" s="11"/>
      <c r="K50" s="11"/>
      <c r="N50" s="6"/>
      <c r="AA50" s="3"/>
      <c r="AI50" s="3"/>
    </row>
    <row r="51" spans="1:35" ht="20.100000000000001" customHeight="1" thickBot="1">
      <c r="A51" s="65">
        <f t="shared" si="2"/>
        <v>50</v>
      </c>
      <c r="B51" s="45"/>
      <c r="C51" s="46">
        <f>VLOOKUP(B51,Partition!$P$2:$Q$38,2)</f>
        <v>0</v>
      </c>
      <c r="D51" s="47">
        <f>COUNTIF(INDEX(C51:INDEX($C$1:C51,IFERROR(LOOKUP(2,1/($D$1:D50=2),ROW($D$1:D50)-MIN(ROW($D$1:D50)-1)),1),),),C51)</f>
        <v>2</v>
      </c>
      <c r="E51" s="46" t="str">
        <f t="shared" si="3"/>
        <v/>
      </c>
      <c r="F51" s="61">
        <f>COUNTIF(INDEX(E51:INDEX($E$1:E51,IFERROR(LOOKUP(2,1/($F$1:F50=2),ROW($F$1:F50)-MIN(ROW($F$1:F50)-1)),1),),),E51)</f>
        <v>2</v>
      </c>
      <c r="G51" s="49">
        <f t="shared" si="4"/>
        <v>1</v>
      </c>
      <c r="H51" s="49">
        <f t="shared" si="5"/>
        <v>2</v>
      </c>
      <c r="I51" s="49">
        <f t="shared" si="6"/>
        <v>3</v>
      </c>
      <c r="J51" s="11"/>
      <c r="K51" s="11"/>
      <c r="N51" s="6"/>
      <c r="AA51" s="3"/>
      <c r="AI51" s="3"/>
    </row>
    <row r="52" spans="1:35" ht="20.100000000000001" customHeight="1" thickBot="1">
      <c r="A52" s="65">
        <f t="shared" si="2"/>
        <v>51</v>
      </c>
      <c r="B52" s="45"/>
      <c r="C52" s="46">
        <f>VLOOKUP(B52,Partition!$P$2:$Q$38,2)</f>
        <v>0</v>
      </c>
      <c r="D52" s="47">
        <f>COUNTIF(INDEX(C52:INDEX($C$1:C52,IFERROR(LOOKUP(2,1/($D$1:D51=2),ROW($D$1:D51)-MIN(ROW($D$1:D51)-1)),1),),),C52)</f>
        <v>2</v>
      </c>
      <c r="E52" s="46" t="str">
        <f t="shared" si="3"/>
        <v/>
      </c>
      <c r="F52" s="61">
        <f>COUNTIF(INDEX(E52:INDEX($E$1:E52,IFERROR(LOOKUP(2,1/($F$1:F51=2),ROW($F$1:F51)-MIN(ROW($F$1:F51)-1)),1),),),E52)</f>
        <v>2</v>
      </c>
      <c r="G52" s="49">
        <f t="shared" si="4"/>
        <v>1</v>
      </c>
      <c r="H52" s="49">
        <f t="shared" si="5"/>
        <v>2</v>
      </c>
      <c r="I52" s="49">
        <f t="shared" si="6"/>
        <v>3</v>
      </c>
      <c r="J52" s="11"/>
      <c r="K52" s="11"/>
      <c r="N52" s="6"/>
      <c r="AA52" s="3"/>
      <c r="AI52" s="3"/>
    </row>
    <row r="53" spans="1:35" ht="20.100000000000001" customHeight="1" thickBot="1">
      <c r="A53" s="65">
        <f t="shared" si="2"/>
        <v>52</v>
      </c>
      <c r="B53" s="45"/>
      <c r="C53" s="46">
        <f>VLOOKUP(B53,Partition!$P$2:$Q$38,2)</f>
        <v>0</v>
      </c>
      <c r="D53" s="47">
        <f>COUNTIF(INDEX(C53:INDEX($C$1:C53,IFERROR(LOOKUP(2,1/($D$1:D52=2),ROW($D$1:D52)-MIN(ROW($D$1:D52)-1)),1),),),C53)</f>
        <v>2</v>
      </c>
      <c r="E53" s="46" t="str">
        <f t="shared" si="3"/>
        <v/>
      </c>
      <c r="F53" s="61">
        <f>COUNTIF(INDEX(E53:INDEX($E$1:E53,IFERROR(LOOKUP(2,1/($F$1:F52=2),ROW($F$1:F52)-MIN(ROW($F$1:F52)-1)),1),),),E53)</f>
        <v>2</v>
      </c>
      <c r="G53" s="49">
        <f t="shared" si="4"/>
        <v>1</v>
      </c>
      <c r="H53" s="49">
        <f t="shared" si="5"/>
        <v>2</v>
      </c>
      <c r="I53" s="49">
        <f t="shared" si="6"/>
        <v>3</v>
      </c>
      <c r="J53" s="11"/>
      <c r="K53" s="11"/>
      <c r="N53" s="6"/>
      <c r="AA53" s="3"/>
      <c r="AI53" s="3"/>
    </row>
    <row r="54" spans="1:35" ht="20.100000000000001" customHeight="1" thickBot="1">
      <c r="A54" s="65">
        <f t="shared" si="2"/>
        <v>53</v>
      </c>
      <c r="B54" s="45"/>
      <c r="C54" s="46">
        <f>VLOOKUP(B54,Partition!$P$2:$Q$38,2)</f>
        <v>0</v>
      </c>
      <c r="D54" s="47">
        <f>COUNTIF(INDEX(C54:INDEX($C$1:C54,IFERROR(LOOKUP(2,1/($D$1:D53=2),ROW($D$1:D53)-MIN(ROW($D$1:D53)-1)),1),),),C54)</f>
        <v>2</v>
      </c>
      <c r="E54" s="46" t="str">
        <f t="shared" si="3"/>
        <v/>
      </c>
      <c r="F54" s="61">
        <f>COUNTIF(INDEX(E54:INDEX($E$1:E54,IFERROR(LOOKUP(2,1/($F$1:F53=2),ROW($F$1:F53)-MIN(ROW($F$1:F53)-1)),1),),),E54)</f>
        <v>2</v>
      </c>
      <c r="G54" s="49">
        <f t="shared" si="4"/>
        <v>1</v>
      </c>
      <c r="H54" s="49">
        <f t="shared" si="5"/>
        <v>2</v>
      </c>
      <c r="I54" s="49">
        <f t="shared" si="6"/>
        <v>3</v>
      </c>
      <c r="J54" s="11"/>
      <c r="K54" s="11"/>
      <c r="N54" s="6"/>
      <c r="AA54" s="3"/>
      <c r="AI54" s="3"/>
    </row>
    <row r="55" spans="1:35" ht="20.100000000000001" customHeight="1" thickBot="1">
      <c r="A55" s="65">
        <f t="shared" si="2"/>
        <v>54</v>
      </c>
      <c r="B55" s="45"/>
      <c r="C55" s="46">
        <f>VLOOKUP(B55,Partition!$P$2:$Q$38,2)</f>
        <v>0</v>
      </c>
      <c r="D55" s="47">
        <f>COUNTIF(INDEX(C55:INDEX($C$1:C55,IFERROR(LOOKUP(2,1/($D$1:D54=2),ROW($D$1:D54)-MIN(ROW($D$1:D54)-1)),1),),),C55)</f>
        <v>2</v>
      </c>
      <c r="E55" s="46" t="str">
        <f t="shared" si="3"/>
        <v/>
      </c>
      <c r="F55" s="61">
        <f>COUNTIF(INDEX(E55:INDEX($E$1:E55,IFERROR(LOOKUP(2,1/($F$1:F54=2),ROW($F$1:F54)-MIN(ROW($F$1:F54)-1)),1),),),E55)</f>
        <v>2</v>
      </c>
      <c r="G55" s="49">
        <f t="shared" si="4"/>
        <v>1</v>
      </c>
      <c r="H55" s="49">
        <f t="shared" si="5"/>
        <v>2</v>
      </c>
      <c r="I55" s="49">
        <f t="shared" si="6"/>
        <v>3</v>
      </c>
      <c r="J55" s="11"/>
      <c r="K55" s="11"/>
      <c r="N55" s="6"/>
      <c r="AA55" s="3"/>
      <c r="AI55" s="3"/>
    </row>
    <row r="56" spans="1:35" ht="20.100000000000001" customHeight="1" thickBot="1">
      <c r="A56" s="65">
        <f t="shared" si="2"/>
        <v>55</v>
      </c>
      <c r="B56" s="45"/>
      <c r="C56" s="46">
        <f>VLOOKUP(B56,Partition!$P$2:$Q$38,2)</f>
        <v>0</v>
      </c>
      <c r="D56" s="47">
        <f>COUNTIF(INDEX(C56:INDEX($C$1:C56,IFERROR(LOOKUP(2,1/($D$1:D55=2),ROW($D$1:D55)-MIN(ROW($D$1:D55)-1)),1),),),C56)</f>
        <v>2</v>
      </c>
      <c r="E56" s="46" t="str">
        <f t="shared" si="3"/>
        <v/>
      </c>
      <c r="F56" s="61">
        <f>COUNTIF(INDEX(E56:INDEX($E$1:E56,IFERROR(LOOKUP(2,1/($F$1:F55=2),ROW($F$1:F55)-MIN(ROW($F$1:F55)-1)),1),),),E56)</f>
        <v>2</v>
      </c>
      <c r="G56" s="49">
        <f t="shared" si="4"/>
        <v>1</v>
      </c>
      <c r="H56" s="49">
        <f t="shared" si="5"/>
        <v>2</v>
      </c>
      <c r="I56" s="49">
        <f t="shared" si="6"/>
        <v>3</v>
      </c>
      <c r="J56" s="11"/>
      <c r="K56" s="11"/>
      <c r="N56" s="6"/>
      <c r="AA56" s="3"/>
      <c r="AI56" s="3"/>
    </row>
    <row r="57" spans="1:35" ht="20.100000000000001" customHeight="1" thickBot="1">
      <c r="A57" s="65">
        <f t="shared" si="2"/>
        <v>56</v>
      </c>
      <c r="B57" s="45"/>
      <c r="C57" s="46">
        <f>VLOOKUP(B57,Partition!$P$2:$Q$38,2)</f>
        <v>0</v>
      </c>
      <c r="D57" s="47">
        <f>COUNTIF(INDEX(C57:INDEX($C$1:C57,IFERROR(LOOKUP(2,1/($D$1:D56=2),ROW($D$1:D56)-MIN(ROW($D$1:D56)-1)),1),),),C57)</f>
        <v>2</v>
      </c>
      <c r="E57" s="46" t="str">
        <f t="shared" si="3"/>
        <v/>
      </c>
      <c r="F57" s="61">
        <f>COUNTIF(INDEX(E57:INDEX($E$1:E57,IFERROR(LOOKUP(2,1/($F$1:F56=2),ROW($F$1:F56)-MIN(ROW($F$1:F56)-1)),1),),),E57)</f>
        <v>2</v>
      </c>
      <c r="G57" s="49">
        <f t="shared" si="4"/>
        <v>1</v>
      </c>
      <c r="H57" s="49">
        <f t="shared" si="5"/>
        <v>2</v>
      </c>
      <c r="I57" s="49">
        <f t="shared" si="6"/>
        <v>3</v>
      </c>
      <c r="J57" s="11"/>
      <c r="K57" s="11"/>
      <c r="N57" s="6"/>
      <c r="AA57" s="3"/>
      <c r="AI57" s="3"/>
    </row>
    <row r="58" spans="1:35" ht="20.100000000000001" customHeight="1" thickBot="1">
      <c r="A58" s="65">
        <f t="shared" si="2"/>
        <v>57</v>
      </c>
      <c r="B58" s="45"/>
      <c r="C58" s="46">
        <f>VLOOKUP(B58,Partition!$P$2:$Q$38,2)</f>
        <v>0</v>
      </c>
      <c r="D58" s="47">
        <f>COUNTIF(INDEX(C58:INDEX($C$1:C58,IFERROR(LOOKUP(2,1/($D$1:D57=2),ROW($D$1:D57)-MIN(ROW($D$1:D57)-1)),1),),),C58)</f>
        <v>2</v>
      </c>
      <c r="E58" s="46" t="str">
        <f t="shared" si="3"/>
        <v/>
      </c>
      <c r="F58" s="61">
        <f>COUNTIF(INDEX(E58:INDEX($E$1:E58,IFERROR(LOOKUP(2,1/($F$1:F57=2),ROW($F$1:F57)-MIN(ROW($F$1:F57)-1)),1),),),E58)</f>
        <v>2</v>
      </c>
      <c r="G58" s="49">
        <f t="shared" si="4"/>
        <v>1</v>
      </c>
      <c r="H58" s="49">
        <f t="shared" si="5"/>
        <v>2</v>
      </c>
      <c r="I58" s="49">
        <f t="shared" si="6"/>
        <v>3</v>
      </c>
      <c r="J58" s="11"/>
      <c r="K58" s="11"/>
      <c r="N58" s="6"/>
      <c r="AA58" s="3"/>
      <c r="AI58" s="3"/>
    </row>
    <row r="59" spans="1:35" ht="20.100000000000001" customHeight="1" thickBot="1">
      <c r="A59" s="65">
        <f t="shared" si="2"/>
        <v>58</v>
      </c>
      <c r="B59" s="45"/>
      <c r="C59" s="46">
        <f>VLOOKUP(B59,Partition!$P$2:$Q$38,2)</f>
        <v>0</v>
      </c>
      <c r="D59" s="47">
        <f>COUNTIF(INDEX(C59:INDEX($C$1:C59,IFERROR(LOOKUP(2,1/($D$1:D58=2),ROW($D$1:D58)-MIN(ROW($D$1:D58)-1)),1),),),C59)</f>
        <v>2</v>
      </c>
      <c r="E59" s="46" t="str">
        <f t="shared" si="3"/>
        <v/>
      </c>
      <c r="F59" s="61">
        <f>COUNTIF(INDEX(E59:INDEX($E$1:E59,IFERROR(LOOKUP(2,1/($F$1:F58=2),ROW($F$1:F58)-MIN(ROW($F$1:F58)-1)),1),),),E59)</f>
        <v>2</v>
      </c>
      <c r="G59" s="49">
        <f t="shared" si="4"/>
        <v>1</v>
      </c>
      <c r="H59" s="49">
        <f t="shared" si="5"/>
        <v>2</v>
      </c>
      <c r="I59" s="49">
        <f t="shared" si="6"/>
        <v>3</v>
      </c>
      <c r="J59" s="11"/>
      <c r="K59" s="11"/>
      <c r="N59" s="6"/>
      <c r="AA59" s="3"/>
      <c r="AI59" s="3"/>
    </row>
    <row r="60" spans="1:35" ht="20.100000000000001" customHeight="1" thickBot="1">
      <c r="A60" s="65">
        <f t="shared" si="2"/>
        <v>59</v>
      </c>
      <c r="B60" s="45"/>
      <c r="C60" s="46">
        <f>VLOOKUP(B60,Partition!$P$2:$Q$38,2)</f>
        <v>0</v>
      </c>
      <c r="D60" s="47">
        <f>COUNTIF(INDEX(C60:INDEX($C$1:C60,IFERROR(LOOKUP(2,1/($D$1:D59=2),ROW($D$1:D59)-MIN(ROW($D$1:D59)-1)),1),),),C60)</f>
        <v>2</v>
      </c>
      <c r="E60" s="46" t="str">
        <f t="shared" si="3"/>
        <v/>
      </c>
      <c r="F60" s="61">
        <f>COUNTIF(INDEX(E60:INDEX($E$1:E60,IFERROR(LOOKUP(2,1/($F$1:F59=2),ROW($F$1:F59)-MIN(ROW($F$1:F59)-1)),1),),),E60)</f>
        <v>2</v>
      </c>
      <c r="G60" s="49">
        <f t="shared" si="4"/>
        <v>1</v>
      </c>
      <c r="H60" s="49">
        <f t="shared" si="5"/>
        <v>2</v>
      </c>
      <c r="I60" s="49">
        <f t="shared" si="6"/>
        <v>3</v>
      </c>
      <c r="J60" s="11"/>
      <c r="K60" s="11"/>
      <c r="N60" s="6"/>
      <c r="AA60" s="3"/>
      <c r="AI60" s="3"/>
    </row>
    <row r="61" spans="1:35" ht="20.100000000000001" customHeight="1" thickBot="1">
      <c r="A61" s="65">
        <f t="shared" si="2"/>
        <v>60</v>
      </c>
      <c r="B61" s="45"/>
      <c r="C61" s="46">
        <f>VLOOKUP(B61,Partition!$P$2:$Q$38,2)</f>
        <v>0</v>
      </c>
      <c r="D61" s="47">
        <f>COUNTIF(INDEX(C61:INDEX($C$1:C61,IFERROR(LOOKUP(2,1/($D$1:D60=2),ROW($D$1:D60)-MIN(ROW($D$1:D60)-1)),1),),),C61)</f>
        <v>2</v>
      </c>
      <c r="E61" s="46" t="str">
        <f t="shared" si="3"/>
        <v/>
      </c>
      <c r="F61" s="61">
        <f>COUNTIF(INDEX(E61:INDEX($E$1:E61,IFERROR(LOOKUP(2,1/($F$1:F60=2),ROW($F$1:F60)-MIN(ROW($F$1:F60)-1)),1),),),E61)</f>
        <v>2</v>
      </c>
      <c r="G61" s="49">
        <f t="shared" si="4"/>
        <v>1</v>
      </c>
      <c r="H61" s="49">
        <f t="shared" si="5"/>
        <v>2</v>
      </c>
      <c r="I61" s="49">
        <f t="shared" si="6"/>
        <v>3</v>
      </c>
      <c r="J61" s="11"/>
      <c r="K61" s="11"/>
      <c r="N61" s="6"/>
      <c r="AA61" s="3"/>
      <c r="AI61" s="3"/>
    </row>
    <row r="62" spans="1:35" ht="20.100000000000001" customHeight="1" thickBot="1">
      <c r="A62" s="65">
        <f t="shared" si="2"/>
        <v>61</v>
      </c>
      <c r="B62" s="45"/>
      <c r="C62" s="46">
        <f>VLOOKUP(B62,Partition!$P$2:$Q$38,2)</f>
        <v>0</v>
      </c>
      <c r="D62" s="47">
        <f>COUNTIF(INDEX(C62:INDEX($C$1:C62,IFERROR(LOOKUP(2,1/($D$1:D61=2),ROW($D$1:D61)-MIN(ROW($D$1:D61)-1)),1),),),C62)</f>
        <v>2</v>
      </c>
      <c r="E62" s="46" t="str">
        <f t="shared" si="3"/>
        <v/>
      </c>
      <c r="F62" s="61">
        <f>COUNTIF(INDEX(E62:INDEX($E$1:E62,IFERROR(LOOKUP(2,1/($F$1:F61=2),ROW($F$1:F61)-MIN(ROW($F$1:F61)-1)),1),),),E62)</f>
        <v>2</v>
      </c>
      <c r="G62" s="49">
        <f t="shared" si="4"/>
        <v>1</v>
      </c>
      <c r="H62" s="49">
        <f t="shared" si="5"/>
        <v>2</v>
      </c>
      <c r="I62" s="49">
        <f t="shared" si="6"/>
        <v>3</v>
      </c>
      <c r="J62" s="11"/>
      <c r="K62" s="11"/>
      <c r="N62" s="6"/>
      <c r="AA62" s="3"/>
      <c r="AI62" s="3"/>
    </row>
    <row r="63" spans="1:35" ht="20.100000000000001" customHeight="1" thickBot="1">
      <c r="A63" s="65">
        <f t="shared" si="2"/>
        <v>62</v>
      </c>
      <c r="B63" s="45"/>
      <c r="C63" s="46">
        <f>VLOOKUP(B63,Partition!$P$2:$Q$38,2)</f>
        <v>0</v>
      </c>
      <c r="D63" s="47">
        <f>COUNTIF(INDEX(C63:INDEX($C$1:C63,IFERROR(LOOKUP(2,1/($D$1:D62=2),ROW($D$1:D62)-MIN(ROW($D$1:D62)-1)),1),),),C63)</f>
        <v>2</v>
      </c>
      <c r="E63" s="46" t="str">
        <f t="shared" si="3"/>
        <v/>
      </c>
      <c r="F63" s="61">
        <f>COUNTIF(INDEX(E63:INDEX($E$1:E63,IFERROR(LOOKUP(2,1/($F$1:F62=2),ROW($F$1:F62)-MIN(ROW($F$1:F62)-1)),1),),),E63)</f>
        <v>2</v>
      </c>
      <c r="G63" s="49">
        <f t="shared" si="4"/>
        <v>1</v>
      </c>
      <c r="H63" s="49">
        <f t="shared" si="5"/>
        <v>2</v>
      </c>
      <c r="I63" s="49">
        <f t="shared" si="6"/>
        <v>3</v>
      </c>
      <c r="J63" s="11"/>
      <c r="K63" s="11"/>
      <c r="N63" s="6"/>
      <c r="AA63" s="3"/>
      <c r="AI63" s="3"/>
    </row>
    <row r="64" spans="1:35" ht="20.100000000000001" customHeight="1" thickBot="1">
      <c r="A64" s="65">
        <f t="shared" si="2"/>
        <v>63</v>
      </c>
      <c r="B64" s="45"/>
      <c r="C64" s="46">
        <f>VLOOKUP(B64,Partition!$P$2:$Q$38,2)</f>
        <v>0</v>
      </c>
      <c r="D64" s="47">
        <f>COUNTIF(INDEX(C64:INDEX($C$1:C64,IFERROR(LOOKUP(2,1/($D$1:D63=2),ROW($D$1:D63)-MIN(ROW($D$1:D63)-1)),1),),),C64)</f>
        <v>2</v>
      </c>
      <c r="E64" s="46" t="str">
        <f t="shared" si="3"/>
        <v/>
      </c>
      <c r="F64" s="61">
        <f>COUNTIF(INDEX(E64:INDEX($E$1:E64,IFERROR(LOOKUP(2,1/($F$1:F63=2),ROW($F$1:F63)-MIN(ROW($F$1:F63)-1)),1),),),E64)</f>
        <v>2</v>
      </c>
      <c r="G64" s="49">
        <f t="shared" si="4"/>
        <v>1</v>
      </c>
      <c r="H64" s="49">
        <f t="shared" si="5"/>
        <v>2</v>
      </c>
      <c r="I64" s="49">
        <f t="shared" si="6"/>
        <v>3</v>
      </c>
      <c r="J64" s="11"/>
      <c r="K64" s="11"/>
      <c r="N64" s="6"/>
      <c r="AA64" s="3"/>
      <c r="AI64" s="3"/>
    </row>
    <row r="65" spans="1:35" ht="20.100000000000001" customHeight="1" thickBot="1">
      <c r="A65" s="65">
        <f t="shared" si="2"/>
        <v>64</v>
      </c>
      <c r="B65" s="45"/>
      <c r="C65" s="46">
        <f>VLOOKUP(B65,Partition!$P$2:$Q$38,2)</f>
        <v>0</v>
      </c>
      <c r="D65" s="47">
        <f>COUNTIF(INDEX(C65:INDEX($C$1:C65,IFERROR(LOOKUP(2,1/($D$1:D64=2),ROW($D$1:D64)-MIN(ROW($D$1:D64)-1)),1),),),C65)</f>
        <v>2</v>
      </c>
      <c r="E65" s="46" t="str">
        <f t="shared" si="3"/>
        <v/>
      </c>
      <c r="F65" s="61">
        <f>COUNTIF(INDEX(E65:INDEX($E$1:E65,IFERROR(LOOKUP(2,1/($F$1:F64=2),ROW($F$1:F64)-MIN(ROW($F$1:F64)-1)),1),),),E65)</f>
        <v>2</v>
      </c>
      <c r="G65" s="49">
        <f t="shared" si="4"/>
        <v>1</v>
      </c>
      <c r="H65" s="49">
        <f t="shared" si="5"/>
        <v>2</v>
      </c>
      <c r="I65" s="49">
        <f t="shared" si="6"/>
        <v>3</v>
      </c>
      <c r="J65" s="11"/>
      <c r="K65" s="11"/>
      <c r="N65" s="6"/>
      <c r="AA65" s="3"/>
      <c r="AI65" s="3"/>
    </row>
    <row r="66" spans="1:35" ht="20.100000000000001" customHeight="1" thickBot="1">
      <c r="A66" s="65">
        <f t="shared" si="2"/>
        <v>65</v>
      </c>
      <c r="B66" s="45"/>
      <c r="C66" s="46">
        <f>VLOOKUP(B66,Partition!$P$2:$Q$38,2)</f>
        <v>0</v>
      </c>
      <c r="D66" s="47">
        <f>COUNTIF(INDEX(C66:INDEX($C$1:C66,IFERROR(LOOKUP(2,1/($D$1:D65=2),ROW($D$1:D65)-MIN(ROW($D$1:D65)-1)),1),),),C66)</f>
        <v>2</v>
      </c>
      <c r="E66" s="46" t="str">
        <f t="shared" si="3"/>
        <v/>
      </c>
      <c r="F66" s="61">
        <f>COUNTIF(INDEX(E66:INDEX($E$1:E66,IFERROR(LOOKUP(2,1/($F$1:F65=2),ROW($F$1:F65)-MIN(ROW($F$1:F65)-1)),1),),),E66)</f>
        <v>2</v>
      </c>
      <c r="G66" s="49">
        <f t="shared" si="4"/>
        <v>1</v>
      </c>
      <c r="H66" s="49">
        <f t="shared" si="5"/>
        <v>2</v>
      </c>
      <c r="I66" s="49">
        <f t="shared" si="6"/>
        <v>3</v>
      </c>
      <c r="J66" s="11"/>
      <c r="K66" s="11"/>
      <c r="N66" s="6"/>
      <c r="AA66" s="3"/>
      <c r="AI66" s="3"/>
    </row>
    <row r="67" spans="1:35" ht="20.100000000000001" customHeight="1" thickBot="1">
      <c r="A67" s="65">
        <f t="shared" si="2"/>
        <v>66</v>
      </c>
      <c r="B67" s="45"/>
      <c r="C67" s="46">
        <f>VLOOKUP(B67,Partition!$P$2:$Q$38,2)</f>
        <v>0</v>
      </c>
      <c r="D67" s="47">
        <f>COUNTIF(INDEX(C67:INDEX($C$1:C67,IFERROR(LOOKUP(2,1/($D$1:D66=2),ROW($D$1:D66)-MIN(ROW($D$1:D66)-1)),1),),),C67)</f>
        <v>2</v>
      </c>
      <c r="E67" s="46" t="str">
        <f t="shared" si="3"/>
        <v/>
      </c>
      <c r="F67" s="61">
        <f>COUNTIF(INDEX(E67:INDEX($E$1:E67,IFERROR(LOOKUP(2,1/($F$1:F66=2),ROW($F$1:F66)-MIN(ROW($F$1:F66)-1)),1),),),E67)</f>
        <v>2</v>
      </c>
      <c r="G67" s="49">
        <f t="shared" si="4"/>
        <v>1</v>
      </c>
      <c r="H67" s="49">
        <f t="shared" si="5"/>
        <v>2</v>
      </c>
      <c r="I67" s="49">
        <f t="shared" si="6"/>
        <v>3</v>
      </c>
      <c r="J67" s="11"/>
      <c r="K67" s="11"/>
      <c r="N67" s="6"/>
      <c r="AA67" s="3"/>
      <c r="AI67" s="3"/>
    </row>
    <row r="68" spans="1:35" ht="20.100000000000001" customHeight="1" thickBot="1">
      <c r="A68" s="65">
        <f t="shared" ref="A68:A131" si="7">1+A67</f>
        <v>67</v>
      </c>
      <c r="B68" s="45"/>
      <c r="C68" s="46">
        <f>VLOOKUP(B68,Partition!$P$2:$Q$38,2)</f>
        <v>0</v>
      </c>
      <c r="D68" s="47">
        <f>COUNTIF(INDEX(C68:INDEX($C$1:C68,IFERROR(LOOKUP(2,1/($D$1:D67=2),ROW($D$1:D67)-MIN(ROW($D$1:D67)-1)),1),),),C68)</f>
        <v>2</v>
      </c>
      <c r="E68" s="46" t="str">
        <f t="shared" ref="E68:E131" si="8">IF(C68=G68,1,IF(C68=H68,2,IF(C68=I68,3,"")))</f>
        <v/>
      </c>
      <c r="F68" s="61">
        <f>COUNTIF(INDEX(E68:INDEX($E$1:E68,IFERROR(LOOKUP(2,1/($F$1:F67=2),ROW($F$1:F67)-MIN(ROW($F$1:F67)-1)),1),),),E68)</f>
        <v>2</v>
      </c>
      <c r="G68" s="49">
        <f t="shared" ref="G68:G101" si="9">IF(C67&lt;&gt;0,C67,G67)</f>
        <v>1</v>
      </c>
      <c r="H68" s="49">
        <f t="shared" ref="H68:H101" si="10">IF(AND(G67&lt;&gt;G68,G67&lt;&gt;G68,G67&lt;&gt;0),G67,H67)</f>
        <v>2</v>
      </c>
      <c r="I68" s="49">
        <f t="shared" ref="I68:I101" si="11">IF(AND(H67&lt;&gt;G68,H67&lt;&gt;H68,H67&lt;&gt;0),H67,I67)</f>
        <v>3</v>
      </c>
      <c r="J68" s="11"/>
      <c r="K68" s="11"/>
      <c r="N68" s="6"/>
      <c r="AA68" s="3"/>
      <c r="AI68" s="3"/>
    </row>
    <row r="69" spans="1:35" ht="20.100000000000001" customHeight="1" thickBot="1">
      <c r="A69" s="65">
        <f t="shared" si="7"/>
        <v>68</v>
      </c>
      <c r="B69" s="45"/>
      <c r="C69" s="46">
        <f>VLOOKUP(B69,Partition!$P$2:$Q$38,2)</f>
        <v>0</v>
      </c>
      <c r="D69" s="47">
        <f>COUNTIF(INDEX(C69:INDEX($C$1:C69,IFERROR(LOOKUP(2,1/($D$1:D68=2),ROW($D$1:D68)-MIN(ROW($D$1:D68)-1)),1),),),C69)</f>
        <v>2</v>
      </c>
      <c r="E69" s="46" t="str">
        <f t="shared" si="8"/>
        <v/>
      </c>
      <c r="F69" s="61">
        <f>COUNTIF(INDEX(E69:INDEX($E$1:E69,IFERROR(LOOKUP(2,1/($F$1:F68=2),ROW($F$1:F68)-MIN(ROW($F$1:F68)-1)),1),),),E69)</f>
        <v>2</v>
      </c>
      <c r="G69" s="49">
        <f t="shared" si="9"/>
        <v>1</v>
      </c>
      <c r="H69" s="49">
        <f t="shared" si="10"/>
        <v>2</v>
      </c>
      <c r="I69" s="49">
        <f t="shared" si="11"/>
        <v>3</v>
      </c>
      <c r="J69" s="11"/>
      <c r="K69" s="11"/>
      <c r="N69" s="6"/>
      <c r="AA69" s="3"/>
      <c r="AI69" s="3"/>
    </row>
    <row r="70" spans="1:35" ht="20.100000000000001" customHeight="1" thickBot="1">
      <c r="A70" s="65">
        <f t="shared" si="7"/>
        <v>69</v>
      </c>
      <c r="B70" s="45"/>
      <c r="C70" s="46">
        <f>VLOOKUP(B70,Partition!$P$2:$Q$38,2)</f>
        <v>0</v>
      </c>
      <c r="D70" s="47">
        <f>COUNTIF(INDEX(C70:INDEX($C$1:C70,IFERROR(LOOKUP(2,1/($D$1:D69=2),ROW($D$1:D69)-MIN(ROW($D$1:D69)-1)),1),),),C70)</f>
        <v>2</v>
      </c>
      <c r="E70" s="46" t="str">
        <f t="shared" si="8"/>
        <v/>
      </c>
      <c r="F70" s="61">
        <f>COUNTIF(INDEX(E70:INDEX($E$1:E70,IFERROR(LOOKUP(2,1/($F$1:F69=2),ROW($F$1:F69)-MIN(ROW($F$1:F69)-1)),1),),),E70)</f>
        <v>2</v>
      </c>
      <c r="G70" s="49">
        <f t="shared" si="9"/>
        <v>1</v>
      </c>
      <c r="H70" s="49">
        <f t="shared" si="10"/>
        <v>2</v>
      </c>
      <c r="I70" s="49">
        <f t="shared" si="11"/>
        <v>3</v>
      </c>
      <c r="J70" s="11"/>
      <c r="K70" s="11"/>
      <c r="N70" s="6"/>
      <c r="AA70" s="3"/>
      <c r="AI70" s="3"/>
    </row>
    <row r="71" spans="1:35" ht="20.100000000000001" customHeight="1" thickBot="1">
      <c r="A71" s="65">
        <f t="shared" si="7"/>
        <v>70</v>
      </c>
      <c r="B71" s="45"/>
      <c r="C71" s="46">
        <f>VLOOKUP(B71,Partition!$P$2:$Q$38,2)</f>
        <v>0</v>
      </c>
      <c r="D71" s="47">
        <f>COUNTIF(INDEX(C71:INDEX($C$1:C71,IFERROR(LOOKUP(2,1/($D$1:D70=2),ROW($D$1:D70)-MIN(ROW($D$1:D70)-1)),1),),),C71)</f>
        <v>2</v>
      </c>
      <c r="E71" s="46" t="str">
        <f t="shared" si="8"/>
        <v/>
      </c>
      <c r="F71" s="61">
        <f>COUNTIF(INDEX(E71:INDEX($E$1:E71,IFERROR(LOOKUP(2,1/($F$1:F70=2),ROW($F$1:F70)-MIN(ROW($F$1:F70)-1)),1),),),E71)</f>
        <v>2</v>
      </c>
      <c r="G71" s="49">
        <f t="shared" si="9"/>
        <v>1</v>
      </c>
      <c r="H71" s="49">
        <f t="shared" si="10"/>
        <v>2</v>
      </c>
      <c r="I71" s="49">
        <f t="shared" si="11"/>
        <v>3</v>
      </c>
      <c r="J71" s="11"/>
      <c r="K71" s="11"/>
      <c r="N71" s="6"/>
      <c r="AA71" s="3"/>
      <c r="AI71" s="3"/>
    </row>
    <row r="72" spans="1:35" ht="20.100000000000001" customHeight="1" thickBot="1">
      <c r="A72" s="65">
        <f t="shared" si="7"/>
        <v>71</v>
      </c>
      <c r="B72" s="45"/>
      <c r="C72" s="46">
        <f>VLOOKUP(B72,Partition!$P$2:$Q$38,2)</f>
        <v>0</v>
      </c>
      <c r="D72" s="47">
        <f>COUNTIF(INDEX(C72:INDEX($C$1:C72,IFERROR(LOOKUP(2,1/($D$1:D71=2),ROW($D$1:D71)-MIN(ROW($D$1:D71)-1)),1),),),C72)</f>
        <v>2</v>
      </c>
      <c r="E72" s="46" t="str">
        <f t="shared" si="8"/>
        <v/>
      </c>
      <c r="F72" s="61">
        <f>COUNTIF(INDEX(E72:INDEX($E$1:E72,IFERROR(LOOKUP(2,1/($F$1:F71=2),ROW($F$1:F71)-MIN(ROW($F$1:F71)-1)),1),),),E72)</f>
        <v>2</v>
      </c>
      <c r="G72" s="49">
        <f t="shared" si="9"/>
        <v>1</v>
      </c>
      <c r="H72" s="49">
        <f t="shared" si="10"/>
        <v>2</v>
      </c>
      <c r="I72" s="49">
        <f t="shared" si="11"/>
        <v>3</v>
      </c>
      <c r="J72" s="11"/>
      <c r="K72" s="11"/>
      <c r="N72" s="6"/>
      <c r="AA72" s="3"/>
      <c r="AI72" s="3"/>
    </row>
    <row r="73" spans="1:35" ht="20.100000000000001" customHeight="1" thickBot="1">
      <c r="A73" s="65">
        <f t="shared" si="7"/>
        <v>72</v>
      </c>
      <c r="B73" s="45"/>
      <c r="C73" s="46">
        <f>VLOOKUP(B73,Partition!$P$2:$Q$38,2)</f>
        <v>0</v>
      </c>
      <c r="D73" s="47">
        <f>COUNTIF(INDEX(C73:INDEX($C$1:C73,IFERROR(LOOKUP(2,1/($D$1:D72=2),ROW($D$1:D72)-MIN(ROW($D$1:D72)-1)),1),),),C73)</f>
        <v>2</v>
      </c>
      <c r="E73" s="46" t="str">
        <f t="shared" si="8"/>
        <v/>
      </c>
      <c r="F73" s="61">
        <f>COUNTIF(INDEX(E73:INDEX($E$1:E73,IFERROR(LOOKUP(2,1/($F$1:F72=2),ROW($F$1:F72)-MIN(ROW($F$1:F72)-1)),1),),),E73)</f>
        <v>2</v>
      </c>
      <c r="G73" s="49">
        <f t="shared" si="9"/>
        <v>1</v>
      </c>
      <c r="H73" s="49">
        <f t="shared" si="10"/>
        <v>2</v>
      </c>
      <c r="I73" s="49">
        <f t="shared" si="11"/>
        <v>3</v>
      </c>
      <c r="J73" s="11"/>
      <c r="K73" s="11"/>
      <c r="N73" s="6"/>
      <c r="AA73" s="3"/>
      <c r="AI73" s="3"/>
    </row>
    <row r="74" spans="1:35" ht="20.100000000000001" customHeight="1" thickBot="1">
      <c r="A74" s="65">
        <f t="shared" si="7"/>
        <v>73</v>
      </c>
      <c r="B74" s="45"/>
      <c r="C74" s="46">
        <f>VLOOKUP(B74,Partition!$P$2:$Q$38,2)</f>
        <v>0</v>
      </c>
      <c r="D74" s="47">
        <f>COUNTIF(INDEX(C74:INDEX($C$1:C74,IFERROR(LOOKUP(2,1/($D$1:D73=2),ROW($D$1:D73)-MIN(ROW($D$1:D73)-1)),1),),),C74)</f>
        <v>2</v>
      </c>
      <c r="E74" s="46" t="str">
        <f t="shared" si="8"/>
        <v/>
      </c>
      <c r="F74" s="61">
        <f>COUNTIF(INDEX(E74:INDEX($E$1:E74,IFERROR(LOOKUP(2,1/($F$1:F73=2),ROW($F$1:F73)-MIN(ROW($F$1:F73)-1)),1),),),E74)</f>
        <v>2</v>
      </c>
      <c r="G74" s="49">
        <f t="shared" si="9"/>
        <v>1</v>
      </c>
      <c r="H74" s="49">
        <f t="shared" si="10"/>
        <v>2</v>
      </c>
      <c r="I74" s="49">
        <f t="shared" si="11"/>
        <v>3</v>
      </c>
      <c r="J74" s="11"/>
      <c r="K74" s="11"/>
      <c r="N74" s="6"/>
      <c r="AA74" s="3"/>
      <c r="AI74" s="3"/>
    </row>
    <row r="75" spans="1:35" ht="20.100000000000001" customHeight="1" thickBot="1">
      <c r="A75" s="65">
        <f t="shared" si="7"/>
        <v>74</v>
      </c>
      <c r="B75" s="45"/>
      <c r="C75" s="46">
        <f>VLOOKUP(B75,Partition!$P$2:$Q$38,2)</f>
        <v>0</v>
      </c>
      <c r="D75" s="47">
        <f>COUNTIF(INDEX(C75:INDEX($C$1:C75,IFERROR(LOOKUP(2,1/($D$1:D74=2),ROW($D$1:D74)-MIN(ROW($D$1:D74)-1)),1),),),C75)</f>
        <v>2</v>
      </c>
      <c r="E75" s="46" t="str">
        <f t="shared" si="8"/>
        <v/>
      </c>
      <c r="F75" s="61">
        <f>COUNTIF(INDEX(E75:INDEX($E$1:E75,IFERROR(LOOKUP(2,1/($F$1:F74=2),ROW($F$1:F74)-MIN(ROW($F$1:F74)-1)),1),),),E75)</f>
        <v>2</v>
      </c>
      <c r="G75" s="49">
        <f t="shared" si="9"/>
        <v>1</v>
      </c>
      <c r="H75" s="49">
        <f t="shared" si="10"/>
        <v>2</v>
      </c>
      <c r="I75" s="49">
        <f t="shared" si="11"/>
        <v>3</v>
      </c>
      <c r="J75" s="11"/>
      <c r="K75" s="11"/>
      <c r="N75" s="6"/>
      <c r="AA75" s="3"/>
      <c r="AI75" s="3"/>
    </row>
    <row r="76" spans="1:35" ht="20.100000000000001" customHeight="1" thickBot="1">
      <c r="A76" s="65">
        <f t="shared" si="7"/>
        <v>75</v>
      </c>
      <c r="B76" s="45"/>
      <c r="C76" s="46">
        <f>VLOOKUP(B76,Partition!$P$2:$Q$38,2)</f>
        <v>0</v>
      </c>
      <c r="D76" s="47">
        <f>COUNTIF(INDEX(C76:INDEX($C$1:C76,IFERROR(LOOKUP(2,1/($D$1:D75=2),ROW($D$1:D75)-MIN(ROW($D$1:D75)-1)),1),),),C76)</f>
        <v>2</v>
      </c>
      <c r="E76" s="46" t="str">
        <f t="shared" si="8"/>
        <v/>
      </c>
      <c r="F76" s="61">
        <f>COUNTIF(INDEX(E76:INDEX($E$1:E76,IFERROR(LOOKUP(2,1/($F$1:F75=2),ROW($F$1:F75)-MIN(ROW($F$1:F75)-1)),1),),),E76)</f>
        <v>2</v>
      </c>
      <c r="G76" s="49">
        <f t="shared" si="9"/>
        <v>1</v>
      </c>
      <c r="H76" s="49">
        <f t="shared" si="10"/>
        <v>2</v>
      </c>
      <c r="I76" s="49">
        <f t="shared" si="11"/>
        <v>3</v>
      </c>
      <c r="J76" s="11"/>
      <c r="K76" s="11"/>
      <c r="N76" s="6"/>
      <c r="AA76" s="3"/>
      <c r="AI76" s="3"/>
    </row>
    <row r="77" spans="1:35" ht="20.100000000000001" customHeight="1" thickBot="1">
      <c r="A77" s="65">
        <f t="shared" si="7"/>
        <v>76</v>
      </c>
      <c r="B77" s="45"/>
      <c r="C77" s="46">
        <f>VLOOKUP(B77,Partition!$P$2:$Q$38,2)</f>
        <v>0</v>
      </c>
      <c r="D77" s="47">
        <f>COUNTIF(INDEX(C77:INDEX($C$1:C77,IFERROR(LOOKUP(2,1/($D$1:D76=2),ROW($D$1:D76)-MIN(ROW($D$1:D76)-1)),1),),),C77)</f>
        <v>2</v>
      </c>
      <c r="E77" s="46" t="str">
        <f t="shared" si="8"/>
        <v/>
      </c>
      <c r="F77" s="61">
        <f>COUNTIF(INDEX(E77:INDEX($E$1:E77,IFERROR(LOOKUP(2,1/($F$1:F76=2),ROW($F$1:F76)-MIN(ROW($F$1:F76)-1)),1),),),E77)</f>
        <v>2</v>
      </c>
      <c r="G77" s="49">
        <f t="shared" si="9"/>
        <v>1</v>
      </c>
      <c r="H77" s="49">
        <f t="shared" si="10"/>
        <v>2</v>
      </c>
      <c r="I77" s="49">
        <f t="shared" si="11"/>
        <v>3</v>
      </c>
      <c r="J77" s="11"/>
      <c r="K77" s="11"/>
      <c r="N77" s="6"/>
      <c r="AA77" s="3"/>
      <c r="AI77" s="3"/>
    </row>
    <row r="78" spans="1:35" ht="20.100000000000001" customHeight="1" thickBot="1">
      <c r="A78" s="65">
        <f t="shared" si="7"/>
        <v>77</v>
      </c>
      <c r="B78" s="45"/>
      <c r="C78" s="46">
        <f>VLOOKUP(B78,Partition!$P$2:$Q$38,2)</f>
        <v>0</v>
      </c>
      <c r="D78" s="47">
        <f>COUNTIF(INDEX(C78:INDEX($C$1:C78,IFERROR(LOOKUP(2,1/($D$1:D77=2),ROW($D$1:D77)-MIN(ROW($D$1:D77)-1)),1),),),C78)</f>
        <v>2</v>
      </c>
      <c r="E78" s="46" t="str">
        <f t="shared" si="8"/>
        <v/>
      </c>
      <c r="F78" s="61">
        <f>COUNTIF(INDEX(E78:INDEX($E$1:E78,IFERROR(LOOKUP(2,1/($F$1:F77=2),ROW($F$1:F77)-MIN(ROW($F$1:F77)-1)),1),),),E78)</f>
        <v>2</v>
      </c>
      <c r="G78" s="49">
        <f t="shared" si="9"/>
        <v>1</v>
      </c>
      <c r="H78" s="49">
        <f t="shared" si="10"/>
        <v>2</v>
      </c>
      <c r="I78" s="49">
        <f t="shared" si="11"/>
        <v>3</v>
      </c>
      <c r="J78" s="11"/>
      <c r="K78" s="11"/>
      <c r="N78" s="6"/>
      <c r="AA78" s="3"/>
      <c r="AI78" s="3"/>
    </row>
    <row r="79" spans="1:35" ht="20.100000000000001" customHeight="1" thickBot="1">
      <c r="A79" s="65">
        <f t="shared" si="7"/>
        <v>78</v>
      </c>
      <c r="B79" s="45"/>
      <c r="C79" s="46">
        <f>VLOOKUP(B79,Partition!$P$2:$Q$38,2)</f>
        <v>0</v>
      </c>
      <c r="D79" s="47">
        <f>COUNTIF(INDEX(C79:INDEX($C$1:C79,IFERROR(LOOKUP(2,1/($D$1:D78=2),ROW($D$1:D78)-MIN(ROW($D$1:D78)-1)),1),),),C79)</f>
        <v>2</v>
      </c>
      <c r="E79" s="46" t="str">
        <f t="shared" si="8"/>
        <v/>
      </c>
      <c r="F79" s="61">
        <f>COUNTIF(INDEX(E79:INDEX($E$1:E79,IFERROR(LOOKUP(2,1/($F$1:F78=2),ROW($F$1:F78)-MIN(ROW($F$1:F78)-1)),1),),),E79)</f>
        <v>2</v>
      </c>
      <c r="G79" s="49">
        <f t="shared" si="9"/>
        <v>1</v>
      </c>
      <c r="H79" s="49">
        <f t="shared" si="10"/>
        <v>2</v>
      </c>
      <c r="I79" s="49">
        <f t="shared" si="11"/>
        <v>3</v>
      </c>
      <c r="J79" s="11"/>
      <c r="K79" s="11"/>
      <c r="N79" s="6"/>
      <c r="AA79" s="3"/>
      <c r="AI79" s="3"/>
    </row>
    <row r="80" spans="1:35" ht="20.100000000000001" customHeight="1" thickBot="1">
      <c r="A80" s="65">
        <f t="shared" si="7"/>
        <v>79</v>
      </c>
      <c r="B80" s="45"/>
      <c r="C80" s="46">
        <f>VLOOKUP(B80,Partition!$P$2:$Q$38,2)</f>
        <v>0</v>
      </c>
      <c r="D80" s="47">
        <f>COUNTIF(INDEX(C80:INDEX($C$1:C80,IFERROR(LOOKUP(2,1/($D$1:D79=2),ROW($D$1:D79)-MIN(ROW($D$1:D79)-1)),1),),),C80)</f>
        <v>2</v>
      </c>
      <c r="E80" s="46" t="str">
        <f t="shared" si="8"/>
        <v/>
      </c>
      <c r="F80" s="61">
        <f>COUNTIF(INDEX(E80:INDEX($E$1:E80,IFERROR(LOOKUP(2,1/($F$1:F79=2),ROW($F$1:F79)-MIN(ROW($F$1:F79)-1)),1),),),E80)</f>
        <v>2</v>
      </c>
      <c r="G80" s="49">
        <f t="shared" si="9"/>
        <v>1</v>
      </c>
      <c r="H80" s="49">
        <f t="shared" si="10"/>
        <v>2</v>
      </c>
      <c r="I80" s="49">
        <f t="shared" si="11"/>
        <v>3</v>
      </c>
      <c r="J80" s="11"/>
      <c r="K80" s="11"/>
      <c r="N80" s="6"/>
      <c r="AA80" s="3"/>
      <c r="AI80" s="3"/>
    </row>
    <row r="81" spans="1:35" ht="20.100000000000001" customHeight="1" thickBot="1">
      <c r="A81" s="65">
        <f t="shared" si="7"/>
        <v>80</v>
      </c>
      <c r="B81" s="45"/>
      <c r="C81" s="46">
        <f>VLOOKUP(B81,Partition!$P$2:$Q$38,2)</f>
        <v>0</v>
      </c>
      <c r="D81" s="47">
        <f>COUNTIF(INDEX(C81:INDEX($C$1:C81,IFERROR(LOOKUP(2,1/($D$1:D80=2),ROW($D$1:D80)-MIN(ROW($D$1:D80)-1)),1),),),C81)</f>
        <v>2</v>
      </c>
      <c r="E81" s="46" t="str">
        <f t="shared" si="8"/>
        <v/>
      </c>
      <c r="F81" s="61">
        <f>COUNTIF(INDEX(E81:INDEX($E$1:E81,IFERROR(LOOKUP(2,1/($F$1:F80=2),ROW($F$1:F80)-MIN(ROW($F$1:F80)-1)),1),),),E81)</f>
        <v>2</v>
      </c>
      <c r="G81" s="49">
        <f t="shared" si="9"/>
        <v>1</v>
      </c>
      <c r="H81" s="49">
        <f t="shared" si="10"/>
        <v>2</v>
      </c>
      <c r="I81" s="49">
        <f t="shared" si="11"/>
        <v>3</v>
      </c>
      <c r="J81" s="11"/>
      <c r="K81" s="11"/>
      <c r="N81" s="6"/>
      <c r="AA81" s="3"/>
      <c r="AI81" s="3"/>
    </row>
    <row r="82" spans="1:35" ht="20.100000000000001" customHeight="1" thickBot="1">
      <c r="A82" s="65">
        <f t="shared" si="7"/>
        <v>81</v>
      </c>
      <c r="B82" s="45"/>
      <c r="C82" s="46">
        <f>VLOOKUP(B82,Partition!$P$2:$Q$38,2)</f>
        <v>0</v>
      </c>
      <c r="D82" s="47">
        <f>COUNTIF(INDEX(C82:INDEX($C$1:C82,IFERROR(LOOKUP(2,1/($D$1:D81=2),ROW($D$1:D81)-MIN(ROW($D$1:D81)-1)),1),),),C82)</f>
        <v>2</v>
      </c>
      <c r="E82" s="46" t="str">
        <f t="shared" si="8"/>
        <v/>
      </c>
      <c r="F82" s="61">
        <f>COUNTIF(INDEX(E82:INDEX($E$1:E82,IFERROR(LOOKUP(2,1/($F$1:F81=2),ROW($F$1:F81)-MIN(ROW($F$1:F81)-1)),1),),),E82)</f>
        <v>2</v>
      </c>
      <c r="G82" s="49">
        <f t="shared" si="9"/>
        <v>1</v>
      </c>
      <c r="H82" s="49">
        <f t="shared" si="10"/>
        <v>2</v>
      </c>
      <c r="I82" s="49">
        <f t="shared" si="11"/>
        <v>3</v>
      </c>
      <c r="J82" s="11"/>
      <c r="K82" s="11"/>
      <c r="N82" s="6"/>
      <c r="AA82" s="3"/>
      <c r="AI82" s="3"/>
    </row>
    <row r="83" spans="1:35" ht="20.100000000000001" customHeight="1" thickBot="1">
      <c r="A83" s="65">
        <f t="shared" si="7"/>
        <v>82</v>
      </c>
      <c r="B83" s="45"/>
      <c r="C83" s="46">
        <f>VLOOKUP(B83,Partition!$P$2:$Q$38,2)</f>
        <v>0</v>
      </c>
      <c r="D83" s="47">
        <f>COUNTIF(INDEX(C83:INDEX($C$1:C83,IFERROR(LOOKUP(2,1/($D$1:D82=2),ROW($D$1:D82)-MIN(ROW($D$1:D82)-1)),1),),),C83)</f>
        <v>2</v>
      </c>
      <c r="E83" s="46" t="str">
        <f t="shared" si="8"/>
        <v/>
      </c>
      <c r="F83" s="61">
        <f>COUNTIF(INDEX(E83:INDEX($E$1:E83,IFERROR(LOOKUP(2,1/($F$1:F82=2),ROW($F$1:F82)-MIN(ROW($F$1:F82)-1)),1),),),E83)</f>
        <v>2</v>
      </c>
      <c r="G83" s="49">
        <f t="shared" si="9"/>
        <v>1</v>
      </c>
      <c r="H83" s="49">
        <f t="shared" si="10"/>
        <v>2</v>
      </c>
      <c r="I83" s="49">
        <f t="shared" si="11"/>
        <v>3</v>
      </c>
      <c r="J83" s="11"/>
      <c r="K83" s="11"/>
      <c r="N83" s="6"/>
      <c r="AA83" s="3"/>
      <c r="AI83" s="3"/>
    </row>
    <row r="84" spans="1:35" ht="20.100000000000001" customHeight="1" thickBot="1">
      <c r="A84" s="65">
        <f t="shared" si="7"/>
        <v>83</v>
      </c>
      <c r="B84" s="45"/>
      <c r="C84" s="46">
        <f>VLOOKUP(B84,Partition!$P$2:$Q$38,2)</f>
        <v>0</v>
      </c>
      <c r="D84" s="47">
        <f>COUNTIF(INDEX(C84:INDEX($C$1:C84,IFERROR(LOOKUP(2,1/($D$1:D83=2),ROW($D$1:D83)-MIN(ROW($D$1:D83)-1)),1),),),C84)</f>
        <v>2</v>
      </c>
      <c r="E84" s="46" t="str">
        <f t="shared" si="8"/>
        <v/>
      </c>
      <c r="F84" s="61">
        <f>COUNTIF(INDEX(E84:INDEX($E$1:E84,IFERROR(LOOKUP(2,1/($F$1:F83=2),ROW($F$1:F83)-MIN(ROW($F$1:F83)-1)),1),),),E84)</f>
        <v>2</v>
      </c>
      <c r="G84" s="49">
        <f t="shared" si="9"/>
        <v>1</v>
      </c>
      <c r="H84" s="49">
        <f t="shared" si="10"/>
        <v>2</v>
      </c>
      <c r="I84" s="49">
        <f t="shared" si="11"/>
        <v>3</v>
      </c>
      <c r="J84" s="11"/>
      <c r="K84" s="11"/>
      <c r="N84" s="6"/>
      <c r="AA84" s="3"/>
      <c r="AI84" s="3"/>
    </row>
    <row r="85" spans="1:35" ht="20.100000000000001" customHeight="1" thickBot="1">
      <c r="A85" s="65">
        <f t="shared" si="7"/>
        <v>84</v>
      </c>
      <c r="B85" s="45"/>
      <c r="C85" s="46">
        <f>VLOOKUP(B85,Partition!$P$2:$Q$38,2)</f>
        <v>0</v>
      </c>
      <c r="D85" s="47">
        <f>COUNTIF(INDEX(C85:INDEX($C$1:C85,IFERROR(LOOKUP(2,1/($D$1:D84=2),ROW($D$1:D84)-MIN(ROW($D$1:D84)-1)),1),),),C85)</f>
        <v>2</v>
      </c>
      <c r="E85" s="46" t="str">
        <f t="shared" si="8"/>
        <v/>
      </c>
      <c r="F85" s="61">
        <f>COUNTIF(INDEX(E85:INDEX($E$1:E85,IFERROR(LOOKUP(2,1/($F$1:F84=2),ROW($F$1:F84)-MIN(ROW($F$1:F84)-1)),1),),),E85)</f>
        <v>2</v>
      </c>
      <c r="G85" s="49">
        <f t="shared" si="9"/>
        <v>1</v>
      </c>
      <c r="H85" s="49">
        <f t="shared" si="10"/>
        <v>2</v>
      </c>
      <c r="I85" s="49">
        <f t="shared" si="11"/>
        <v>3</v>
      </c>
      <c r="J85" s="11"/>
      <c r="K85" s="11"/>
      <c r="N85" s="6"/>
      <c r="AA85" s="3"/>
      <c r="AI85" s="3"/>
    </row>
    <row r="86" spans="1:35" ht="20.100000000000001" customHeight="1" thickBot="1">
      <c r="A86" s="65">
        <f t="shared" si="7"/>
        <v>85</v>
      </c>
      <c r="B86" s="45"/>
      <c r="C86" s="46">
        <f>VLOOKUP(B86,Partition!$P$2:$Q$38,2)</f>
        <v>0</v>
      </c>
      <c r="D86" s="47">
        <f>COUNTIF(INDEX(C86:INDEX($C$1:C86,IFERROR(LOOKUP(2,1/($D$1:D85=2),ROW($D$1:D85)-MIN(ROW($D$1:D85)-1)),1),),),C86)</f>
        <v>2</v>
      </c>
      <c r="E86" s="46" t="str">
        <f t="shared" si="8"/>
        <v/>
      </c>
      <c r="F86" s="61">
        <f>COUNTIF(INDEX(E86:INDEX($E$1:E86,IFERROR(LOOKUP(2,1/($F$1:F85=2),ROW($F$1:F85)-MIN(ROW($F$1:F85)-1)),1),),),E86)</f>
        <v>2</v>
      </c>
      <c r="G86" s="49">
        <f t="shared" si="9"/>
        <v>1</v>
      </c>
      <c r="H86" s="49">
        <f t="shared" si="10"/>
        <v>2</v>
      </c>
      <c r="I86" s="49">
        <f t="shared" si="11"/>
        <v>3</v>
      </c>
      <c r="J86" s="11"/>
      <c r="K86" s="11"/>
      <c r="N86" s="6"/>
      <c r="AA86" s="3"/>
      <c r="AI86" s="3"/>
    </row>
    <row r="87" spans="1:35" ht="20.100000000000001" customHeight="1" thickBot="1">
      <c r="A87" s="65">
        <f t="shared" si="7"/>
        <v>86</v>
      </c>
      <c r="B87" s="45"/>
      <c r="C87" s="46">
        <f>VLOOKUP(B87,Partition!$P$2:$Q$38,2)</f>
        <v>0</v>
      </c>
      <c r="D87" s="47">
        <f>COUNTIF(INDEX(C87:INDEX($C$1:C87,IFERROR(LOOKUP(2,1/($D$1:D86=2),ROW($D$1:D86)-MIN(ROW($D$1:D86)-1)),1),),),C87)</f>
        <v>2</v>
      </c>
      <c r="E87" s="46" t="str">
        <f t="shared" si="8"/>
        <v/>
      </c>
      <c r="F87" s="61">
        <f>COUNTIF(INDEX(E87:INDEX($E$1:E87,IFERROR(LOOKUP(2,1/($F$1:F86=2),ROW($F$1:F86)-MIN(ROW($F$1:F86)-1)),1),),),E87)</f>
        <v>2</v>
      </c>
      <c r="G87" s="49">
        <f t="shared" si="9"/>
        <v>1</v>
      </c>
      <c r="H87" s="49">
        <f t="shared" si="10"/>
        <v>2</v>
      </c>
      <c r="I87" s="49">
        <f t="shared" si="11"/>
        <v>3</v>
      </c>
      <c r="J87" s="11"/>
      <c r="K87" s="11"/>
      <c r="N87" s="6"/>
      <c r="AA87" s="3"/>
      <c r="AI87" s="3"/>
    </row>
    <row r="88" spans="1:35" ht="20.100000000000001" customHeight="1" thickBot="1">
      <c r="A88" s="65">
        <f t="shared" si="7"/>
        <v>87</v>
      </c>
      <c r="B88" s="45"/>
      <c r="C88" s="46">
        <f>VLOOKUP(B88,Partition!$P$2:$Q$38,2)</f>
        <v>0</v>
      </c>
      <c r="D88" s="47">
        <f>COUNTIF(INDEX(C88:INDEX($C$1:C88,IFERROR(LOOKUP(2,1/($D$1:D87=2),ROW($D$1:D87)-MIN(ROW($D$1:D87)-1)),1),),),C88)</f>
        <v>2</v>
      </c>
      <c r="E88" s="46" t="str">
        <f t="shared" si="8"/>
        <v/>
      </c>
      <c r="F88" s="61">
        <f>COUNTIF(INDEX(E88:INDEX($E$1:E88,IFERROR(LOOKUP(2,1/($F$1:F87=2),ROW($F$1:F87)-MIN(ROW($F$1:F87)-1)),1),),),E88)</f>
        <v>2</v>
      </c>
      <c r="G88" s="49">
        <f t="shared" si="9"/>
        <v>1</v>
      </c>
      <c r="H88" s="49">
        <f t="shared" si="10"/>
        <v>2</v>
      </c>
      <c r="I88" s="49">
        <f t="shared" si="11"/>
        <v>3</v>
      </c>
      <c r="J88" s="11"/>
      <c r="K88" s="11"/>
      <c r="N88" s="6"/>
      <c r="AA88" s="3"/>
      <c r="AI88" s="3"/>
    </row>
    <row r="89" spans="1:35" ht="20.100000000000001" customHeight="1" thickBot="1">
      <c r="A89" s="65">
        <f t="shared" si="7"/>
        <v>88</v>
      </c>
      <c r="B89" s="45"/>
      <c r="C89" s="46">
        <f>VLOOKUP(B89,Partition!$P$2:$Q$38,2)</f>
        <v>0</v>
      </c>
      <c r="D89" s="47">
        <f>COUNTIF(INDEX(C89:INDEX($C$1:C89,IFERROR(LOOKUP(2,1/($D$1:D88=2),ROW($D$1:D88)-MIN(ROW($D$1:D88)-1)),1),),),C89)</f>
        <v>2</v>
      </c>
      <c r="E89" s="46" t="str">
        <f t="shared" si="8"/>
        <v/>
      </c>
      <c r="F89" s="61">
        <f>COUNTIF(INDEX(E89:INDEX($E$1:E89,IFERROR(LOOKUP(2,1/($F$1:F88=2),ROW($F$1:F88)-MIN(ROW($F$1:F88)-1)),1),),),E89)</f>
        <v>2</v>
      </c>
      <c r="G89" s="49">
        <f t="shared" si="9"/>
        <v>1</v>
      </c>
      <c r="H89" s="49">
        <f t="shared" si="10"/>
        <v>2</v>
      </c>
      <c r="I89" s="49">
        <f t="shared" si="11"/>
        <v>3</v>
      </c>
      <c r="J89" s="11"/>
      <c r="K89" s="11"/>
      <c r="N89" s="6"/>
      <c r="AA89" s="3"/>
      <c r="AI89" s="3"/>
    </row>
    <row r="90" spans="1:35" ht="20.100000000000001" customHeight="1" thickBot="1">
      <c r="A90" s="65">
        <f t="shared" si="7"/>
        <v>89</v>
      </c>
      <c r="B90" s="45"/>
      <c r="C90" s="46">
        <f>VLOOKUP(B90,Partition!$P$2:$Q$38,2)</f>
        <v>0</v>
      </c>
      <c r="D90" s="47">
        <f>COUNTIF(INDEX(C90:INDEX($C$1:C90,IFERROR(LOOKUP(2,1/($D$1:D89=2),ROW($D$1:D89)-MIN(ROW($D$1:D89)-1)),1),),),C90)</f>
        <v>2</v>
      </c>
      <c r="E90" s="46" t="str">
        <f t="shared" si="8"/>
        <v/>
      </c>
      <c r="F90" s="61">
        <f>COUNTIF(INDEX(E90:INDEX($E$1:E90,IFERROR(LOOKUP(2,1/($F$1:F89=2),ROW($F$1:F89)-MIN(ROW($F$1:F89)-1)),1),),),E90)</f>
        <v>2</v>
      </c>
      <c r="G90" s="49">
        <f t="shared" si="9"/>
        <v>1</v>
      </c>
      <c r="H90" s="49">
        <f t="shared" si="10"/>
        <v>2</v>
      </c>
      <c r="I90" s="49">
        <f t="shared" si="11"/>
        <v>3</v>
      </c>
      <c r="J90" s="11"/>
      <c r="K90" s="11"/>
      <c r="N90" s="6"/>
      <c r="AA90" s="3"/>
      <c r="AI90" s="3"/>
    </row>
    <row r="91" spans="1:35" ht="20.100000000000001" customHeight="1" thickBot="1">
      <c r="A91" s="65">
        <f t="shared" si="7"/>
        <v>90</v>
      </c>
      <c r="B91" s="45"/>
      <c r="C91" s="46">
        <f>VLOOKUP(B91,Partition!$P$2:$Q$38,2)</f>
        <v>0</v>
      </c>
      <c r="D91" s="47">
        <f>COUNTIF(INDEX(C91:INDEX($C$1:C91,IFERROR(LOOKUP(2,1/($D$1:D90=2),ROW($D$1:D90)-MIN(ROW($D$1:D90)-1)),1),),),C91)</f>
        <v>2</v>
      </c>
      <c r="E91" s="46" t="str">
        <f t="shared" si="8"/>
        <v/>
      </c>
      <c r="F91" s="61">
        <f>COUNTIF(INDEX(E91:INDEX($E$1:E91,IFERROR(LOOKUP(2,1/($F$1:F90=2),ROW($F$1:F90)-MIN(ROW($F$1:F90)-1)),1),),),E91)</f>
        <v>2</v>
      </c>
      <c r="G91" s="49">
        <f t="shared" si="9"/>
        <v>1</v>
      </c>
      <c r="H91" s="49">
        <f t="shared" si="10"/>
        <v>2</v>
      </c>
      <c r="I91" s="49">
        <f t="shared" si="11"/>
        <v>3</v>
      </c>
      <c r="J91" s="11"/>
      <c r="K91" s="11"/>
      <c r="N91" s="6"/>
      <c r="AA91" s="3"/>
      <c r="AI91" s="3"/>
    </row>
    <row r="92" spans="1:35" ht="20.100000000000001" customHeight="1" thickBot="1">
      <c r="A92" s="65">
        <f t="shared" si="7"/>
        <v>91</v>
      </c>
      <c r="B92" s="45"/>
      <c r="C92" s="46">
        <f>VLOOKUP(B92,Partition!$P$2:$Q$38,2)</f>
        <v>0</v>
      </c>
      <c r="D92" s="47">
        <f>COUNTIF(INDEX(C92:INDEX($C$1:C92,IFERROR(LOOKUP(2,1/($D$1:D91=2),ROW($D$1:D91)-MIN(ROW($D$1:D91)-1)),1),),),C92)</f>
        <v>2</v>
      </c>
      <c r="E92" s="46" t="str">
        <f t="shared" si="8"/>
        <v/>
      </c>
      <c r="F92" s="61">
        <f>COUNTIF(INDEX(E92:INDEX($E$1:E92,IFERROR(LOOKUP(2,1/($F$1:F91=2),ROW($F$1:F91)-MIN(ROW($F$1:F91)-1)),1),),),E92)</f>
        <v>2</v>
      </c>
      <c r="G92" s="49">
        <f t="shared" si="9"/>
        <v>1</v>
      </c>
      <c r="H92" s="49">
        <f t="shared" si="10"/>
        <v>2</v>
      </c>
      <c r="I92" s="49">
        <f t="shared" si="11"/>
        <v>3</v>
      </c>
      <c r="J92" s="11"/>
      <c r="K92" s="11"/>
      <c r="N92" s="6"/>
      <c r="AA92" s="3"/>
      <c r="AI92" s="3"/>
    </row>
    <row r="93" spans="1:35" ht="20.100000000000001" customHeight="1" thickBot="1">
      <c r="A93" s="65">
        <f t="shared" si="7"/>
        <v>92</v>
      </c>
      <c r="B93" s="45"/>
      <c r="C93" s="46">
        <f>VLOOKUP(B93,Partition!$P$2:$Q$38,2)</f>
        <v>0</v>
      </c>
      <c r="D93" s="47">
        <f>COUNTIF(INDEX(C93:INDEX($C$1:C93,IFERROR(LOOKUP(2,1/($D$1:D92=2),ROW($D$1:D92)-MIN(ROW($D$1:D92)-1)),1),),),C93)</f>
        <v>2</v>
      </c>
      <c r="E93" s="46" t="str">
        <f t="shared" si="8"/>
        <v/>
      </c>
      <c r="F93" s="61">
        <f>COUNTIF(INDEX(E93:INDEX($E$1:E93,IFERROR(LOOKUP(2,1/($F$1:F92=2),ROW($F$1:F92)-MIN(ROW($F$1:F92)-1)),1),),),E93)</f>
        <v>2</v>
      </c>
      <c r="G93" s="49">
        <f t="shared" si="9"/>
        <v>1</v>
      </c>
      <c r="H93" s="49">
        <f t="shared" si="10"/>
        <v>2</v>
      </c>
      <c r="I93" s="49">
        <f t="shared" si="11"/>
        <v>3</v>
      </c>
      <c r="J93" s="11"/>
      <c r="K93" s="11"/>
      <c r="N93" s="6"/>
      <c r="AA93" s="3"/>
      <c r="AI93" s="3"/>
    </row>
    <row r="94" spans="1:35" ht="20.100000000000001" customHeight="1" thickBot="1">
      <c r="A94" s="65">
        <f t="shared" si="7"/>
        <v>93</v>
      </c>
      <c r="B94" s="45"/>
      <c r="C94" s="46">
        <f>VLOOKUP(B94,Partition!$P$2:$Q$38,2)</f>
        <v>0</v>
      </c>
      <c r="D94" s="47">
        <f>COUNTIF(INDEX(C94:INDEX($C$1:C94,IFERROR(LOOKUP(2,1/($D$1:D93=2),ROW($D$1:D93)-MIN(ROW($D$1:D93)-1)),1),),),C94)</f>
        <v>2</v>
      </c>
      <c r="E94" s="46" t="str">
        <f t="shared" si="8"/>
        <v/>
      </c>
      <c r="F94" s="61">
        <f>COUNTIF(INDEX(E94:INDEX($E$1:E94,IFERROR(LOOKUP(2,1/($F$1:F93=2),ROW($F$1:F93)-MIN(ROW($F$1:F93)-1)),1),),),E94)</f>
        <v>2</v>
      </c>
      <c r="G94" s="49">
        <f t="shared" si="9"/>
        <v>1</v>
      </c>
      <c r="H94" s="49">
        <f t="shared" si="10"/>
        <v>2</v>
      </c>
      <c r="I94" s="49">
        <f t="shared" si="11"/>
        <v>3</v>
      </c>
      <c r="J94" s="11"/>
      <c r="K94" s="11"/>
      <c r="N94" s="6"/>
      <c r="AA94" s="3"/>
      <c r="AI94" s="3"/>
    </row>
    <row r="95" spans="1:35" ht="20.100000000000001" customHeight="1" thickBot="1">
      <c r="A95" s="65">
        <f t="shared" si="7"/>
        <v>94</v>
      </c>
      <c r="B95" s="45"/>
      <c r="C95" s="46">
        <f>VLOOKUP(B95,Partition!$P$2:$Q$38,2)</f>
        <v>0</v>
      </c>
      <c r="D95" s="47">
        <f>COUNTIF(INDEX(C95:INDEX($C$1:C95,IFERROR(LOOKUP(2,1/($D$1:D94=2),ROW($D$1:D94)-MIN(ROW($D$1:D94)-1)),1),),),C95)</f>
        <v>2</v>
      </c>
      <c r="E95" s="46" t="str">
        <f t="shared" si="8"/>
        <v/>
      </c>
      <c r="F95" s="61">
        <f>COUNTIF(INDEX(E95:INDEX($E$1:E95,IFERROR(LOOKUP(2,1/($F$1:F94=2),ROW($F$1:F94)-MIN(ROW($F$1:F94)-1)),1),),),E95)</f>
        <v>2</v>
      </c>
      <c r="G95" s="49">
        <f t="shared" si="9"/>
        <v>1</v>
      </c>
      <c r="H95" s="49">
        <f t="shared" si="10"/>
        <v>2</v>
      </c>
      <c r="I95" s="49">
        <f t="shared" si="11"/>
        <v>3</v>
      </c>
      <c r="J95" s="11"/>
      <c r="K95" s="11"/>
      <c r="N95" s="6"/>
      <c r="AA95" s="3"/>
      <c r="AI95" s="3"/>
    </row>
    <row r="96" spans="1:35" ht="20.100000000000001" customHeight="1" thickBot="1">
      <c r="A96" s="65">
        <f t="shared" si="7"/>
        <v>95</v>
      </c>
      <c r="B96" s="45"/>
      <c r="C96" s="46">
        <f>VLOOKUP(B96,Partition!$P$2:$Q$38,2)</f>
        <v>0</v>
      </c>
      <c r="D96" s="47">
        <f>COUNTIF(INDEX(C96:INDEX($C$1:C96,IFERROR(LOOKUP(2,1/($D$1:D95=2),ROW($D$1:D95)-MIN(ROW($D$1:D95)-1)),1),),),C96)</f>
        <v>2</v>
      </c>
      <c r="E96" s="46" t="str">
        <f t="shared" si="8"/>
        <v/>
      </c>
      <c r="F96" s="61">
        <f>COUNTIF(INDEX(E96:INDEX($E$1:E96,IFERROR(LOOKUP(2,1/($F$1:F95=2),ROW($F$1:F95)-MIN(ROW($F$1:F95)-1)),1),),),E96)</f>
        <v>2</v>
      </c>
      <c r="G96" s="49">
        <f t="shared" si="9"/>
        <v>1</v>
      </c>
      <c r="H96" s="49">
        <f t="shared" si="10"/>
        <v>2</v>
      </c>
      <c r="I96" s="49">
        <f t="shared" si="11"/>
        <v>3</v>
      </c>
      <c r="J96" s="11"/>
      <c r="K96" s="11"/>
      <c r="N96" s="6"/>
      <c r="AA96" s="3"/>
      <c r="AI96" s="3"/>
    </row>
    <row r="97" spans="1:35" ht="20.100000000000001" customHeight="1" thickBot="1">
      <c r="A97" s="65">
        <f t="shared" si="7"/>
        <v>96</v>
      </c>
      <c r="B97" s="45"/>
      <c r="C97" s="46">
        <f>VLOOKUP(B97,Partition!$P$2:$Q$38,2)</f>
        <v>0</v>
      </c>
      <c r="D97" s="47">
        <f>COUNTIF(INDEX(C97:INDEX($C$1:C97,IFERROR(LOOKUP(2,1/($D$1:D96=2),ROW($D$1:D96)-MIN(ROW($D$1:D96)-1)),1),),),C97)</f>
        <v>2</v>
      </c>
      <c r="E97" s="46" t="str">
        <f t="shared" si="8"/>
        <v/>
      </c>
      <c r="F97" s="61">
        <f>COUNTIF(INDEX(E97:INDEX($E$1:E97,IFERROR(LOOKUP(2,1/($F$1:F96=2),ROW($F$1:F96)-MIN(ROW($F$1:F96)-1)),1),),),E97)</f>
        <v>2</v>
      </c>
      <c r="G97" s="49">
        <f t="shared" si="9"/>
        <v>1</v>
      </c>
      <c r="H97" s="49">
        <f t="shared" si="10"/>
        <v>2</v>
      </c>
      <c r="I97" s="49">
        <f t="shared" si="11"/>
        <v>3</v>
      </c>
      <c r="J97" s="11"/>
      <c r="K97" s="11"/>
      <c r="N97" s="6"/>
      <c r="AA97" s="3"/>
      <c r="AI97" s="3"/>
    </row>
    <row r="98" spans="1:35" ht="20.100000000000001" customHeight="1" thickBot="1">
      <c r="A98" s="65">
        <f t="shared" si="7"/>
        <v>97</v>
      </c>
      <c r="B98" s="45"/>
      <c r="C98" s="46">
        <f>VLOOKUP(B98,Partition!$P$2:$Q$38,2)</f>
        <v>0</v>
      </c>
      <c r="D98" s="47">
        <f>COUNTIF(INDEX(C98:INDEX($C$1:C98,IFERROR(LOOKUP(2,1/($D$1:D97=2),ROW($D$1:D97)-MIN(ROW($D$1:D97)-1)),1),),),C98)</f>
        <v>2</v>
      </c>
      <c r="E98" s="46" t="str">
        <f t="shared" si="8"/>
        <v/>
      </c>
      <c r="F98" s="61">
        <f>COUNTIF(INDEX(E98:INDEX($E$1:E98,IFERROR(LOOKUP(2,1/($F$1:F97=2),ROW($F$1:F97)-MIN(ROW($F$1:F97)-1)),1),),),E98)</f>
        <v>2</v>
      </c>
      <c r="G98" s="49">
        <f t="shared" si="9"/>
        <v>1</v>
      </c>
      <c r="H98" s="49">
        <f t="shared" si="10"/>
        <v>2</v>
      </c>
      <c r="I98" s="49">
        <f t="shared" si="11"/>
        <v>3</v>
      </c>
      <c r="J98" s="11"/>
      <c r="K98" s="11"/>
      <c r="N98" s="6"/>
      <c r="AA98" s="3"/>
      <c r="AI98" s="3"/>
    </row>
    <row r="99" spans="1:35" ht="20.100000000000001" customHeight="1" thickBot="1">
      <c r="A99" s="65">
        <f t="shared" si="7"/>
        <v>98</v>
      </c>
      <c r="B99" s="45"/>
      <c r="C99" s="46">
        <f>VLOOKUP(B99,Partition!$P$2:$Q$38,2)</f>
        <v>0</v>
      </c>
      <c r="D99" s="47">
        <f>COUNTIF(INDEX(C99:INDEX($C$1:C99,IFERROR(LOOKUP(2,1/($D$1:D98=2),ROW($D$1:D98)-MIN(ROW($D$1:D98)-1)),1),),),C99)</f>
        <v>2</v>
      </c>
      <c r="E99" s="46" t="str">
        <f t="shared" si="8"/>
        <v/>
      </c>
      <c r="F99" s="61">
        <f>COUNTIF(INDEX(E99:INDEX($E$1:E99,IFERROR(LOOKUP(2,1/($F$1:F98=2),ROW($F$1:F98)-MIN(ROW($F$1:F98)-1)),1),),),E99)</f>
        <v>2</v>
      </c>
      <c r="G99" s="49">
        <f t="shared" si="9"/>
        <v>1</v>
      </c>
      <c r="H99" s="49">
        <f t="shared" si="10"/>
        <v>2</v>
      </c>
      <c r="I99" s="49">
        <f t="shared" si="11"/>
        <v>3</v>
      </c>
      <c r="J99" s="11"/>
      <c r="K99" s="11"/>
      <c r="N99" s="6"/>
      <c r="AA99" s="3"/>
      <c r="AI99" s="3"/>
    </row>
    <row r="100" spans="1:35" ht="20.100000000000001" customHeight="1" thickBot="1">
      <c r="A100" s="65">
        <f t="shared" si="7"/>
        <v>99</v>
      </c>
      <c r="B100" s="45"/>
      <c r="C100" s="46">
        <f>VLOOKUP(B100,Partition!$P$2:$Q$38,2)</f>
        <v>0</v>
      </c>
      <c r="D100" s="47">
        <f>COUNTIF(INDEX(C100:INDEX($C$1:C100,IFERROR(LOOKUP(2,1/($D$1:D99=2),ROW($D$1:D99)-MIN(ROW($D$1:D99)-1)),1),),),C100)</f>
        <v>2</v>
      </c>
      <c r="E100" s="46" t="str">
        <f t="shared" si="8"/>
        <v/>
      </c>
      <c r="F100" s="61">
        <f>COUNTIF(INDEX(E100:INDEX($E$1:E100,IFERROR(LOOKUP(2,1/($F$1:F99=2),ROW($F$1:F99)-MIN(ROW($F$1:F99)-1)),1),),),E100)</f>
        <v>2</v>
      </c>
      <c r="G100" s="49">
        <f t="shared" si="9"/>
        <v>1</v>
      </c>
      <c r="H100" s="49">
        <f t="shared" si="10"/>
        <v>2</v>
      </c>
      <c r="I100" s="49">
        <f t="shared" si="11"/>
        <v>3</v>
      </c>
      <c r="J100" s="11"/>
      <c r="K100" s="11"/>
      <c r="N100" s="6"/>
      <c r="AA100" s="3"/>
      <c r="AI100" s="3"/>
    </row>
    <row r="101" spans="1:35" ht="20.100000000000001" customHeight="1" thickBot="1">
      <c r="A101" s="65">
        <f t="shared" si="7"/>
        <v>100</v>
      </c>
      <c r="B101" s="45"/>
      <c r="C101" s="46">
        <f>VLOOKUP(B101,Partition!$P$2:$Q$38,2)</f>
        <v>0</v>
      </c>
      <c r="D101" s="47">
        <f>COUNTIF(INDEX(C101:INDEX($C$1:C101,IFERROR(LOOKUP(2,1/($D$1:D100=2),ROW($D$1:D100)-MIN(ROW($D$1:D100)-1)),1),),),C101)</f>
        <v>2</v>
      </c>
      <c r="E101" s="46" t="str">
        <f t="shared" si="8"/>
        <v/>
      </c>
      <c r="F101" s="61">
        <f>COUNTIF(INDEX(E101:INDEX($E$1:E101,IFERROR(LOOKUP(2,1/($F$1:F100=2),ROW($F$1:F100)-MIN(ROW($F$1:F100)-1)),1),),),E101)</f>
        <v>2</v>
      </c>
      <c r="G101" s="49">
        <f t="shared" si="9"/>
        <v>1</v>
      </c>
      <c r="H101" s="49">
        <f t="shared" si="10"/>
        <v>2</v>
      </c>
      <c r="I101" s="49">
        <f t="shared" si="11"/>
        <v>3</v>
      </c>
      <c r="J101" s="11"/>
      <c r="K101" s="11"/>
      <c r="N101" s="6"/>
      <c r="AA101" s="3"/>
      <c r="AI101" s="3"/>
    </row>
    <row r="102" spans="1:35" ht="19.5" thickBot="1">
      <c r="A102" s="65">
        <f t="shared" si="7"/>
        <v>101</v>
      </c>
      <c r="B102" s="45"/>
      <c r="C102" s="46">
        <f>VLOOKUP(B102,Partition!$P$2:$Q$38,2)</f>
        <v>0</v>
      </c>
      <c r="D102" s="47">
        <f>COUNTIF(INDEX(C102:INDEX($C$1:C102,IFERROR(LOOKUP(2,1/($D$1:D101=2),ROW($D$1:D101)-MIN(ROW($D$1:D101)-1)),1),),),C102)</f>
        <v>2</v>
      </c>
      <c r="E102" s="46" t="str">
        <f t="shared" si="8"/>
        <v/>
      </c>
      <c r="F102" s="61">
        <f>COUNTIF(INDEX(E102:INDEX($E$1:E102,IFERROR(LOOKUP(2,1/($F$1:F101=2),ROW($F$1:F101)-MIN(ROW($F$1:F101)-1)),1),),),E102)</f>
        <v>2</v>
      </c>
      <c r="G102" s="49">
        <f t="shared" ref="G102:G165" si="12">IF(C101&lt;&gt;0,C101,G101)</f>
        <v>1</v>
      </c>
      <c r="H102" s="49">
        <f t="shared" ref="H102:H165" si="13">IF(AND(G101&lt;&gt;G102,G101&lt;&gt;G102,G101&lt;&gt;0),G101,H101)</f>
        <v>2</v>
      </c>
      <c r="I102" s="49">
        <f t="shared" ref="I102:I165" si="14">IF(AND(H101&lt;&gt;G102,H101&lt;&gt;H102,H101&lt;&gt;0),H101,I101)</f>
        <v>3</v>
      </c>
    </row>
    <row r="103" spans="1:35" ht="19.5" thickBot="1">
      <c r="A103" s="65">
        <f t="shared" si="7"/>
        <v>102</v>
      </c>
      <c r="B103" s="45"/>
      <c r="C103" s="46">
        <f>VLOOKUP(B103,Partition!$P$2:$Q$38,2)</f>
        <v>0</v>
      </c>
      <c r="D103" s="47">
        <f>COUNTIF(INDEX(C103:INDEX($C$1:C103,IFERROR(LOOKUP(2,1/($D$1:D102=2),ROW($D$1:D102)-MIN(ROW($D$1:D102)-1)),1),),),C103)</f>
        <v>2</v>
      </c>
      <c r="E103" s="46" t="str">
        <f t="shared" si="8"/>
        <v/>
      </c>
      <c r="F103" s="61">
        <f>COUNTIF(INDEX(E103:INDEX($E$1:E103,IFERROR(LOOKUP(2,1/($F$1:F102=2),ROW($F$1:F102)-MIN(ROW($F$1:F102)-1)),1),),),E103)</f>
        <v>2</v>
      </c>
      <c r="G103" s="49">
        <f t="shared" si="12"/>
        <v>1</v>
      </c>
      <c r="H103" s="49">
        <f t="shared" si="13"/>
        <v>2</v>
      </c>
      <c r="I103" s="49">
        <f t="shared" si="14"/>
        <v>3</v>
      </c>
    </row>
    <row r="104" spans="1:35" ht="19.5" thickBot="1">
      <c r="A104" s="65">
        <f t="shared" si="7"/>
        <v>103</v>
      </c>
      <c r="B104" s="45"/>
      <c r="C104" s="46">
        <f>VLOOKUP(B104,Partition!$P$2:$Q$38,2)</f>
        <v>0</v>
      </c>
      <c r="D104" s="47">
        <f>COUNTIF(INDEX(C104:INDEX($C$1:C104,IFERROR(LOOKUP(2,1/($D$1:D103=2),ROW($D$1:D103)-MIN(ROW($D$1:D103)-1)),1),),),C104)</f>
        <v>2</v>
      </c>
      <c r="E104" s="46" t="str">
        <f t="shared" si="8"/>
        <v/>
      </c>
      <c r="F104" s="61">
        <f>COUNTIF(INDEX(E104:INDEX($E$1:E104,IFERROR(LOOKUP(2,1/($F$1:F103=2),ROW($F$1:F103)-MIN(ROW($F$1:F103)-1)),1),),),E104)</f>
        <v>2</v>
      </c>
      <c r="G104" s="49">
        <f t="shared" si="12"/>
        <v>1</v>
      </c>
      <c r="H104" s="49">
        <f t="shared" si="13"/>
        <v>2</v>
      </c>
      <c r="I104" s="49">
        <f t="shared" si="14"/>
        <v>3</v>
      </c>
    </row>
    <row r="105" spans="1:35" ht="19.5" thickBot="1">
      <c r="A105" s="65">
        <f t="shared" si="7"/>
        <v>104</v>
      </c>
      <c r="B105" s="45"/>
      <c r="C105" s="46">
        <f>VLOOKUP(B105,Partition!$P$2:$Q$38,2)</f>
        <v>0</v>
      </c>
      <c r="D105" s="47">
        <f>COUNTIF(INDEX(C105:INDEX($C$1:C105,IFERROR(LOOKUP(2,1/($D$1:D104=2),ROW($D$1:D104)-MIN(ROW($D$1:D104)-1)),1),),),C105)</f>
        <v>2</v>
      </c>
      <c r="E105" s="46" t="str">
        <f t="shared" si="8"/>
        <v/>
      </c>
      <c r="F105" s="61">
        <f>COUNTIF(INDEX(E105:INDEX($E$1:E105,IFERROR(LOOKUP(2,1/($F$1:F104=2),ROW($F$1:F104)-MIN(ROW($F$1:F104)-1)),1),),),E105)</f>
        <v>2</v>
      </c>
      <c r="G105" s="49">
        <f t="shared" si="12"/>
        <v>1</v>
      </c>
      <c r="H105" s="49">
        <f t="shared" si="13"/>
        <v>2</v>
      </c>
      <c r="I105" s="49">
        <f t="shared" si="14"/>
        <v>3</v>
      </c>
    </row>
    <row r="106" spans="1:35" ht="19.5" thickBot="1">
      <c r="A106" s="65">
        <f t="shared" si="7"/>
        <v>105</v>
      </c>
      <c r="B106" s="45"/>
      <c r="C106" s="46">
        <f>VLOOKUP(B106,Partition!$P$2:$Q$38,2)</f>
        <v>0</v>
      </c>
      <c r="D106" s="47">
        <f>COUNTIF(INDEX(C106:INDEX($C$1:C106,IFERROR(LOOKUP(2,1/($D$1:D105=2),ROW($D$1:D105)-MIN(ROW($D$1:D105)-1)),1),),),C106)</f>
        <v>2</v>
      </c>
      <c r="E106" s="46" t="str">
        <f t="shared" si="8"/>
        <v/>
      </c>
      <c r="F106" s="61">
        <f>COUNTIF(INDEX(E106:INDEX($E$1:E106,IFERROR(LOOKUP(2,1/($F$1:F105=2),ROW($F$1:F105)-MIN(ROW($F$1:F105)-1)),1),),),E106)</f>
        <v>2</v>
      </c>
      <c r="G106" s="49">
        <f t="shared" si="12"/>
        <v>1</v>
      </c>
      <c r="H106" s="49">
        <f t="shared" si="13"/>
        <v>2</v>
      </c>
      <c r="I106" s="49">
        <f t="shared" si="14"/>
        <v>3</v>
      </c>
    </row>
    <row r="107" spans="1:35" ht="19.5" thickBot="1">
      <c r="A107" s="65">
        <f t="shared" si="7"/>
        <v>106</v>
      </c>
      <c r="B107" s="45"/>
      <c r="C107" s="46">
        <f>VLOOKUP(B107,Partition!$P$2:$Q$38,2)</f>
        <v>0</v>
      </c>
      <c r="D107" s="47">
        <f>COUNTIF(INDEX(C107:INDEX($C$1:C107,IFERROR(LOOKUP(2,1/($D$1:D106=2),ROW($D$1:D106)-MIN(ROW($D$1:D106)-1)),1),),),C107)</f>
        <v>2</v>
      </c>
      <c r="E107" s="46" t="str">
        <f t="shared" si="8"/>
        <v/>
      </c>
      <c r="F107" s="61">
        <f>COUNTIF(INDEX(E107:INDEX($E$1:E107,IFERROR(LOOKUP(2,1/($F$1:F106=2),ROW($F$1:F106)-MIN(ROW($F$1:F106)-1)),1),),),E107)</f>
        <v>2</v>
      </c>
      <c r="G107" s="49">
        <f t="shared" si="12"/>
        <v>1</v>
      </c>
      <c r="H107" s="49">
        <f t="shared" si="13"/>
        <v>2</v>
      </c>
      <c r="I107" s="49">
        <f t="shared" si="14"/>
        <v>3</v>
      </c>
    </row>
    <row r="108" spans="1:35" ht="19.5" thickBot="1">
      <c r="A108" s="65">
        <f t="shared" si="7"/>
        <v>107</v>
      </c>
      <c r="B108" s="45"/>
      <c r="C108" s="46">
        <f>VLOOKUP(B108,Partition!$P$2:$Q$38,2)</f>
        <v>0</v>
      </c>
      <c r="D108" s="47">
        <f>COUNTIF(INDEX(C108:INDEX($C$1:C108,IFERROR(LOOKUP(2,1/($D$1:D107=2),ROW($D$1:D107)-MIN(ROW($D$1:D107)-1)),1),),),C108)</f>
        <v>2</v>
      </c>
      <c r="E108" s="46" t="str">
        <f t="shared" si="8"/>
        <v/>
      </c>
      <c r="F108" s="61">
        <f>COUNTIF(INDEX(E108:INDEX($E$1:E108,IFERROR(LOOKUP(2,1/($F$1:F107=2),ROW($F$1:F107)-MIN(ROW($F$1:F107)-1)),1),),),E108)</f>
        <v>2</v>
      </c>
      <c r="G108" s="49">
        <f t="shared" si="12"/>
        <v>1</v>
      </c>
      <c r="H108" s="49">
        <f t="shared" si="13"/>
        <v>2</v>
      </c>
      <c r="I108" s="49">
        <f t="shared" si="14"/>
        <v>3</v>
      </c>
    </row>
    <row r="109" spans="1:35" ht="19.5" thickBot="1">
      <c r="A109" s="65">
        <f t="shared" si="7"/>
        <v>108</v>
      </c>
      <c r="B109" s="45"/>
      <c r="C109" s="46">
        <f>VLOOKUP(B109,Partition!$P$2:$Q$38,2)</f>
        <v>0</v>
      </c>
      <c r="D109" s="47">
        <f>COUNTIF(INDEX(C109:INDEX($C$1:C109,IFERROR(LOOKUP(2,1/($D$1:D108=2),ROW($D$1:D108)-MIN(ROW($D$1:D108)-1)),1),),),C109)</f>
        <v>2</v>
      </c>
      <c r="E109" s="46" t="str">
        <f t="shared" si="8"/>
        <v/>
      </c>
      <c r="F109" s="61">
        <f>COUNTIF(INDEX(E109:INDEX($E$1:E109,IFERROR(LOOKUP(2,1/($F$1:F108=2),ROW($F$1:F108)-MIN(ROW($F$1:F108)-1)),1),),),E109)</f>
        <v>2</v>
      </c>
      <c r="G109" s="49">
        <f t="shared" si="12"/>
        <v>1</v>
      </c>
      <c r="H109" s="49">
        <f t="shared" si="13"/>
        <v>2</v>
      </c>
      <c r="I109" s="49">
        <f t="shared" si="14"/>
        <v>3</v>
      </c>
    </row>
    <row r="110" spans="1:35" ht="19.5" thickBot="1">
      <c r="A110" s="65">
        <f t="shared" si="7"/>
        <v>109</v>
      </c>
      <c r="B110" s="45"/>
      <c r="C110" s="46">
        <f>VLOOKUP(B110,Partition!$P$2:$Q$38,2)</f>
        <v>0</v>
      </c>
      <c r="D110" s="47">
        <f>COUNTIF(INDEX(C110:INDEX($C$1:C110,IFERROR(LOOKUP(2,1/($D$1:D109=2),ROW($D$1:D109)-MIN(ROW($D$1:D109)-1)),1),),),C110)</f>
        <v>2</v>
      </c>
      <c r="E110" s="46" t="str">
        <f t="shared" si="8"/>
        <v/>
      </c>
      <c r="F110" s="61">
        <f>COUNTIF(INDEX(E110:INDEX($E$1:E110,IFERROR(LOOKUP(2,1/($F$1:F109=2),ROW($F$1:F109)-MIN(ROW($F$1:F109)-1)),1),),),E110)</f>
        <v>2</v>
      </c>
      <c r="G110" s="49">
        <f t="shared" si="12"/>
        <v>1</v>
      </c>
      <c r="H110" s="49">
        <f t="shared" si="13"/>
        <v>2</v>
      </c>
      <c r="I110" s="49">
        <f t="shared" si="14"/>
        <v>3</v>
      </c>
    </row>
    <row r="111" spans="1:35" ht="19.5" thickBot="1">
      <c r="A111" s="65">
        <f t="shared" si="7"/>
        <v>110</v>
      </c>
      <c r="B111" s="45"/>
      <c r="C111" s="46">
        <f>VLOOKUP(B111,Partition!$P$2:$Q$38,2)</f>
        <v>0</v>
      </c>
      <c r="D111" s="47">
        <f>COUNTIF(INDEX(C111:INDEX($C$1:C111,IFERROR(LOOKUP(2,1/($D$1:D110=2),ROW($D$1:D110)-MIN(ROW($D$1:D110)-1)),1),),),C111)</f>
        <v>2</v>
      </c>
      <c r="E111" s="46" t="str">
        <f t="shared" si="8"/>
        <v/>
      </c>
      <c r="F111" s="61">
        <f>COUNTIF(INDEX(E111:INDEX($E$1:E111,IFERROR(LOOKUP(2,1/($F$1:F110=2),ROW($F$1:F110)-MIN(ROW($F$1:F110)-1)),1),),),E111)</f>
        <v>2</v>
      </c>
      <c r="G111" s="49">
        <f t="shared" si="12"/>
        <v>1</v>
      </c>
      <c r="H111" s="49">
        <f t="shared" si="13"/>
        <v>2</v>
      </c>
      <c r="I111" s="49">
        <f t="shared" si="14"/>
        <v>3</v>
      </c>
    </row>
    <row r="112" spans="1:35" ht="19.5" thickBot="1">
      <c r="A112" s="65">
        <f t="shared" si="7"/>
        <v>111</v>
      </c>
      <c r="B112" s="45"/>
      <c r="C112" s="46">
        <f>VLOOKUP(B112,Partition!$P$2:$Q$38,2)</f>
        <v>0</v>
      </c>
      <c r="D112" s="47">
        <f>COUNTIF(INDEX(C112:INDEX($C$1:C112,IFERROR(LOOKUP(2,1/($D$1:D111=2),ROW($D$1:D111)-MIN(ROW($D$1:D111)-1)),1),),),C112)</f>
        <v>2</v>
      </c>
      <c r="E112" s="46" t="str">
        <f t="shared" si="8"/>
        <v/>
      </c>
      <c r="F112" s="61">
        <f>COUNTIF(INDEX(E112:INDEX($E$1:E112,IFERROR(LOOKUP(2,1/($F$1:F111=2),ROW($F$1:F111)-MIN(ROW($F$1:F111)-1)),1),),),E112)</f>
        <v>2</v>
      </c>
      <c r="G112" s="49">
        <f t="shared" si="12"/>
        <v>1</v>
      </c>
      <c r="H112" s="49">
        <f t="shared" si="13"/>
        <v>2</v>
      </c>
      <c r="I112" s="49">
        <f t="shared" si="14"/>
        <v>3</v>
      </c>
    </row>
    <row r="113" spans="1:9" ht="19.5" thickBot="1">
      <c r="A113" s="65">
        <f t="shared" si="7"/>
        <v>112</v>
      </c>
      <c r="B113" s="45"/>
      <c r="C113" s="46">
        <f>VLOOKUP(B113,Partition!$P$2:$Q$38,2)</f>
        <v>0</v>
      </c>
      <c r="D113" s="47">
        <f>COUNTIF(INDEX(C113:INDEX($C$1:C113,IFERROR(LOOKUP(2,1/($D$1:D112=2),ROW($D$1:D112)-MIN(ROW($D$1:D112)-1)),1),),),C113)</f>
        <v>2</v>
      </c>
      <c r="E113" s="46" t="str">
        <f t="shared" si="8"/>
        <v/>
      </c>
      <c r="F113" s="61">
        <f>COUNTIF(INDEX(E113:INDEX($E$1:E113,IFERROR(LOOKUP(2,1/($F$1:F112=2),ROW($F$1:F112)-MIN(ROW($F$1:F112)-1)),1),),),E113)</f>
        <v>2</v>
      </c>
      <c r="G113" s="49">
        <f t="shared" si="12"/>
        <v>1</v>
      </c>
      <c r="H113" s="49">
        <f t="shared" si="13"/>
        <v>2</v>
      </c>
      <c r="I113" s="49">
        <f t="shared" si="14"/>
        <v>3</v>
      </c>
    </row>
    <row r="114" spans="1:9" ht="19.5" thickBot="1">
      <c r="A114" s="65">
        <f t="shared" si="7"/>
        <v>113</v>
      </c>
      <c r="B114" s="45"/>
      <c r="C114" s="46">
        <f>VLOOKUP(B114,Partition!$P$2:$Q$38,2)</f>
        <v>0</v>
      </c>
      <c r="D114" s="47">
        <f>COUNTIF(INDEX(C114:INDEX($C$1:C114,IFERROR(LOOKUP(2,1/($D$1:D113=2),ROW($D$1:D113)-MIN(ROW($D$1:D113)-1)),1),),),C114)</f>
        <v>2</v>
      </c>
      <c r="E114" s="46" t="str">
        <f t="shared" si="8"/>
        <v/>
      </c>
      <c r="F114" s="61">
        <f>COUNTIF(INDEX(E114:INDEX($E$1:E114,IFERROR(LOOKUP(2,1/($F$1:F113=2),ROW($F$1:F113)-MIN(ROW($F$1:F113)-1)),1),),),E114)</f>
        <v>2</v>
      </c>
      <c r="G114" s="49">
        <f t="shared" si="12"/>
        <v>1</v>
      </c>
      <c r="H114" s="49">
        <f t="shared" si="13"/>
        <v>2</v>
      </c>
      <c r="I114" s="49">
        <f t="shared" si="14"/>
        <v>3</v>
      </c>
    </row>
    <row r="115" spans="1:9" ht="19.5" thickBot="1">
      <c r="A115" s="65">
        <f t="shared" si="7"/>
        <v>114</v>
      </c>
      <c r="B115" s="45"/>
      <c r="C115" s="46">
        <f>VLOOKUP(B115,Partition!$P$2:$Q$38,2)</f>
        <v>0</v>
      </c>
      <c r="D115" s="47">
        <f>COUNTIF(INDEX(C115:INDEX($C$1:C115,IFERROR(LOOKUP(2,1/($D$1:D114=2),ROW($D$1:D114)-MIN(ROW($D$1:D114)-1)),1),),),C115)</f>
        <v>2</v>
      </c>
      <c r="E115" s="46" t="str">
        <f t="shared" si="8"/>
        <v/>
      </c>
      <c r="F115" s="61">
        <f>COUNTIF(INDEX(E115:INDEX($E$1:E115,IFERROR(LOOKUP(2,1/($F$1:F114=2),ROW($F$1:F114)-MIN(ROW($F$1:F114)-1)),1),),),E115)</f>
        <v>2</v>
      </c>
      <c r="G115" s="49">
        <f t="shared" si="12"/>
        <v>1</v>
      </c>
      <c r="H115" s="49">
        <f t="shared" si="13"/>
        <v>2</v>
      </c>
      <c r="I115" s="49">
        <f t="shared" si="14"/>
        <v>3</v>
      </c>
    </row>
    <row r="116" spans="1:9" ht="19.5" thickBot="1">
      <c r="A116" s="65">
        <f t="shared" si="7"/>
        <v>115</v>
      </c>
      <c r="B116" s="45"/>
      <c r="C116" s="46">
        <f>VLOOKUP(B116,Partition!$P$2:$Q$38,2)</f>
        <v>0</v>
      </c>
      <c r="D116" s="47">
        <f>COUNTIF(INDEX(C116:INDEX($C$1:C116,IFERROR(LOOKUP(2,1/($D$1:D115=2),ROW($D$1:D115)-MIN(ROW($D$1:D115)-1)),1),),),C116)</f>
        <v>2</v>
      </c>
      <c r="E116" s="46" t="str">
        <f t="shared" si="8"/>
        <v/>
      </c>
      <c r="F116" s="61">
        <f>COUNTIF(INDEX(E116:INDEX($E$1:E116,IFERROR(LOOKUP(2,1/($F$1:F115=2),ROW($F$1:F115)-MIN(ROW($F$1:F115)-1)),1),),),E116)</f>
        <v>2</v>
      </c>
      <c r="G116" s="49">
        <f t="shared" si="12"/>
        <v>1</v>
      </c>
      <c r="H116" s="49">
        <f t="shared" si="13"/>
        <v>2</v>
      </c>
      <c r="I116" s="49">
        <f t="shared" si="14"/>
        <v>3</v>
      </c>
    </row>
    <row r="117" spans="1:9" ht="19.5" thickBot="1">
      <c r="A117" s="65">
        <f t="shared" si="7"/>
        <v>116</v>
      </c>
      <c r="B117" s="45"/>
      <c r="C117" s="46">
        <f>VLOOKUP(B117,Partition!$P$2:$Q$38,2)</f>
        <v>0</v>
      </c>
      <c r="D117" s="47">
        <f>COUNTIF(INDEX(C117:INDEX($C$1:C117,IFERROR(LOOKUP(2,1/($D$1:D116=2),ROW($D$1:D116)-MIN(ROW($D$1:D116)-1)),1),),),C117)</f>
        <v>2</v>
      </c>
      <c r="E117" s="46" t="str">
        <f t="shared" si="8"/>
        <v/>
      </c>
      <c r="F117" s="61">
        <f>COUNTIF(INDEX(E117:INDEX($E$1:E117,IFERROR(LOOKUP(2,1/($F$1:F116=2),ROW($F$1:F116)-MIN(ROW($F$1:F116)-1)),1),),),E117)</f>
        <v>2</v>
      </c>
      <c r="G117" s="49">
        <f t="shared" si="12"/>
        <v>1</v>
      </c>
      <c r="H117" s="49">
        <f t="shared" si="13"/>
        <v>2</v>
      </c>
      <c r="I117" s="49">
        <f t="shared" si="14"/>
        <v>3</v>
      </c>
    </row>
    <row r="118" spans="1:9" ht="19.5" thickBot="1">
      <c r="A118" s="65">
        <f t="shared" si="7"/>
        <v>117</v>
      </c>
      <c r="B118" s="45"/>
      <c r="C118" s="46">
        <f>VLOOKUP(B118,Partition!$P$2:$Q$38,2)</f>
        <v>0</v>
      </c>
      <c r="D118" s="47">
        <f>COUNTIF(INDEX(C118:INDEX($C$1:C118,IFERROR(LOOKUP(2,1/($D$1:D117=2),ROW($D$1:D117)-MIN(ROW($D$1:D117)-1)),1),),),C118)</f>
        <v>2</v>
      </c>
      <c r="E118" s="46" t="str">
        <f t="shared" si="8"/>
        <v/>
      </c>
      <c r="F118" s="61">
        <f>COUNTIF(INDEX(E118:INDEX($E$1:E118,IFERROR(LOOKUP(2,1/($F$1:F117=2),ROW($F$1:F117)-MIN(ROW($F$1:F117)-1)),1),),),E118)</f>
        <v>2</v>
      </c>
      <c r="G118" s="49">
        <f t="shared" si="12"/>
        <v>1</v>
      </c>
      <c r="H118" s="49">
        <f t="shared" si="13"/>
        <v>2</v>
      </c>
      <c r="I118" s="49">
        <f t="shared" si="14"/>
        <v>3</v>
      </c>
    </row>
    <row r="119" spans="1:9" ht="19.5" thickBot="1">
      <c r="A119" s="65">
        <f t="shared" si="7"/>
        <v>118</v>
      </c>
      <c r="B119" s="45"/>
      <c r="C119" s="46">
        <f>VLOOKUP(B119,Partition!$P$2:$Q$38,2)</f>
        <v>0</v>
      </c>
      <c r="D119" s="47">
        <f>COUNTIF(INDEX(C119:INDEX($C$1:C119,IFERROR(LOOKUP(2,1/($D$1:D118=2),ROW($D$1:D118)-MIN(ROW($D$1:D118)-1)),1),),),C119)</f>
        <v>2</v>
      </c>
      <c r="E119" s="46" t="str">
        <f t="shared" si="8"/>
        <v/>
      </c>
      <c r="F119" s="61">
        <f>COUNTIF(INDEX(E119:INDEX($E$1:E119,IFERROR(LOOKUP(2,1/($F$1:F118=2),ROW($F$1:F118)-MIN(ROW($F$1:F118)-1)),1),),),E119)</f>
        <v>2</v>
      </c>
      <c r="G119" s="49">
        <f t="shared" si="12"/>
        <v>1</v>
      </c>
      <c r="H119" s="49">
        <f t="shared" si="13"/>
        <v>2</v>
      </c>
      <c r="I119" s="49">
        <f t="shared" si="14"/>
        <v>3</v>
      </c>
    </row>
    <row r="120" spans="1:9" ht="19.5" thickBot="1">
      <c r="A120" s="65">
        <f t="shared" si="7"/>
        <v>119</v>
      </c>
      <c r="B120" s="45"/>
      <c r="C120" s="46">
        <f>VLOOKUP(B120,Partition!$P$2:$Q$38,2)</f>
        <v>0</v>
      </c>
      <c r="D120" s="47">
        <f>COUNTIF(INDEX(C120:INDEX($C$1:C120,IFERROR(LOOKUP(2,1/($D$1:D119=2),ROW($D$1:D119)-MIN(ROW($D$1:D119)-1)),1),),),C120)</f>
        <v>2</v>
      </c>
      <c r="E120" s="46" t="str">
        <f t="shared" si="8"/>
        <v/>
      </c>
      <c r="F120" s="61">
        <f>COUNTIF(INDEX(E120:INDEX($E$1:E120,IFERROR(LOOKUP(2,1/($F$1:F119=2),ROW($F$1:F119)-MIN(ROW($F$1:F119)-1)),1),),),E120)</f>
        <v>2</v>
      </c>
      <c r="G120" s="49">
        <f t="shared" si="12"/>
        <v>1</v>
      </c>
      <c r="H120" s="49">
        <f t="shared" si="13"/>
        <v>2</v>
      </c>
      <c r="I120" s="49">
        <f t="shared" si="14"/>
        <v>3</v>
      </c>
    </row>
    <row r="121" spans="1:9" ht="19.5" thickBot="1">
      <c r="A121" s="65">
        <f t="shared" si="7"/>
        <v>120</v>
      </c>
      <c r="B121" s="45"/>
      <c r="C121" s="46">
        <f>VLOOKUP(B121,Partition!$P$2:$Q$38,2)</f>
        <v>0</v>
      </c>
      <c r="D121" s="47">
        <f>COUNTIF(INDEX(C121:INDEX($C$1:C121,IFERROR(LOOKUP(2,1/($D$1:D120=2),ROW($D$1:D120)-MIN(ROW($D$1:D120)-1)),1),),),C121)</f>
        <v>2</v>
      </c>
      <c r="E121" s="46" t="str">
        <f t="shared" si="8"/>
        <v/>
      </c>
      <c r="F121" s="61">
        <f>COUNTIF(INDEX(E121:INDEX($E$1:E121,IFERROR(LOOKUP(2,1/($F$1:F120=2),ROW($F$1:F120)-MIN(ROW($F$1:F120)-1)),1),),),E121)</f>
        <v>2</v>
      </c>
      <c r="G121" s="49">
        <f t="shared" si="12"/>
        <v>1</v>
      </c>
      <c r="H121" s="49">
        <f t="shared" si="13"/>
        <v>2</v>
      </c>
      <c r="I121" s="49">
        <f t="shared" si="14"/>
        <v>3</v>
      </c>
    </row>
    <row r="122" spans="1:9" ht="19.5" thickBot="1">
      <c r="A122" s="65">
        <f t="shared" si="7"/>
        <v>121</v>
      </c>
      <c r="B122" s="45"/>
      <c r="C122" s="46">
        <f>VLOOKUP(B122,Partition!$P$2:$Q$38,2)</f>
        <v>0</v>
      </c>
      <c r="D122" s="47">
        <f>COUNTIF(INDEX(C122:INDEX($C$1:C122,IFERROR(LOOKUP(2,1/($D$1:D121=2),ROW($D$1:D121)-MIN(ROW($D$1:D121)-1)),1),),),C122)</f>
        <v>2</v>
      </c>
      <c r="E122" s="46" t="str">
        <f t="shared" si="8"/>
        <v/>
      </c>
      <c r="F122" s="61">
        <f>COUNTIF(INDEX(E122:INDEX($E$1:E122,IFERROR(LOOKUP(2,1/($F$1:F121=2),ROW($F$1:F121)-MIN(ROW($F$1:F121)-1)),1),),),E122)</f>
        <v>2</v>
      </c>
      <c r="G122" s="49">
        <f t="shared" si="12"/>
        <v>1</v>
      </c>
      <c r="H122" s="49">
        <f t="shared" si="13"/>
        <v>2</v>
      </c>
      <c r="I122" s="49">
        <f t="shared" si="14"/>
        <v>3</v>
      </c>
    </row>
    <row r="123" spans="1:9" ht="19.5" thickBot="1">
      <c r="A123" s="65">
        <f t="shared" si="7"/>
        <v>122</v>
      </c>
      <c r="B123" s="45"/>
      <c r="C123" s="46">
        <f>VLOOKUP(B123,Partition!$P$2:$Q$38,2)</f>
        <v>0</v>
      </c>
      <c r="D123" s="47">
        <f>COUNTIF(INDEX(C123:INDEX($C$1:C123,IFERROR(LOOKUP(2,1/($D$1:D122=2),ROW($D$1:D122)-MIN(ROW($D$1:D122)-1)),1),),),C123)</f>
        <v>2</v>
      </c>
      <c r="E123" s="46" t="str">
        <f t="shared" si="8"/>
        <v/>
      </c>
      <c r="F123" s="61">
        <f>COUNTIF(INDEX(E123:INDEX($E$1:E123,IFERROR(LOOKUP(2,1/($F$1:F122=2),ROW($F$1:F122)-MIN(ROW($F$1:F122)-1)),1),),),E123)</f>
        <v>2</v>
      </c>
      <c r="G123" s="49">
        <f t="shared" si="12"/>
        <v>1</v>
      </c>
      <c r="H123" s="49">
        <f t="shared" si="13"/>
        <v>2</v>
      </c>
      <c r="I123" s="49">
        <f t="shared" si="14"/>
        <v>3</v>
      </c>
    </row>
    <row r="124" spans="1:9" ht="19.5" thickBot="1">
      <c r="A124" s="65">
        <f t="shared" si="7"/>
        <v>123</v>
      </c>
      <c r="B124" s="45"/>
      <c r="C124" s="46">
        <f>VLOOKUP(B124,Partition!$P$2:$Q$38,2)</f>
        <v>0</v>
      </c>
      <c r="D124" s="47">
        <f>COUNTIF(INDEX(C124:INDEX($C$1:C124,IFERROR(LOOKUP(2,1/($D$1:D123=2),ROW($D$1:D123)-MIN(ROW($D$1:D123)-1)),1),),),C124)</f>
        <v>2</v>
      </c>
      <c r="E124" s="46" t="str">
        <f t="shared" si="8"/>
        <v/>
      </c>
      <c r="F124" s="61">
        <f>COUNTIF(INDEX(E124:INDEX($E$1:E124,IFERROR(LOOKUP(2,1/($F$1:F123=2),ROW($F$1:F123)-MIN(ROW($F$1:F123)-1)),1),),),E124)</f>
        <v>2</v>
      </c>
      <c r="G124" s="49">
        <f t="shared" si="12"/>
        <v>1</v>
      </c>
      <c r="H124" s="49">
        <f t="shared" si="13"/>
        <v>2</v>
      </c>
      <c r="I124" s="49">
        <f t="shared" si="14"/>
        <v>3</v>
      </c>
    </row>
    <row r="125" spans="1:9" ht="19.5" thickBot="1">
      <c r="A125" s="65">
        <f t="shared" si="7"/>
        <v>124</v>
      </c>
      <c r="B125" s="45"/>
      <c r="C125" s="46">
        <f>VLOOKUP(B125,Partition!$P$2:$Q$38,2)</f>
        <v>0</v>
      </c>
      <c r="D125" s="47">
        <f>COUNTIF(INDEX(C125:INDEX($C$1:C125,IFERROR(LOOKUP(2,1/($D$1:D124=2),ROW($D$1:D124)-MIN(ROW($D$1:D124)-1)),1),),),C125)</f>
        <v>2</v>
      </c>
      <c r="E125" s="46" t="str">
        <f t="shared" si="8"/>
        <v/>
      </c>
      <c r="F125" s="61">
        <f>COUNTIF(INDEX(E125:INDEX($E$1:E125,IFERROR(LOOKUP(2,1/($F$1:F124=2),ROW($F$1:F124)-MIN(ROW($F$1:F124)-1)),1),),),E125)</f>
        <v>2</v>
      </c>
      <c r="G125" s="49">
        <f t="shared" si="12"/>
        <v>1</v>
      </c>
      <c r="H125" s="49">
        <f t="shared" si="13"/>
        <v>2</v>
      </c>
      <c r="I125" s="49">
        <f t="shared" si="14"/>
        <v>3</v>
      </c>
    </row>
    <row r="126" spans="1:9" ht="19.5" thickBot="1">
      <c r="A126" s="65">
        <f t="shared" si="7"/>
        <v>125</v>
      </c>
      <c r="B126" s="45"/>
      <c r="C126" s="46">
        <f>VLOOKUP(B126,Partition!$P$2:$Q$38,2)</f>
        <v>0</v>
      </c>
      <c r="D126" s="47">
        <f>COUNTIF(INDEX(C126:INDEX($C$1:C126,IFERROR(LOOKUP(2,1/($D$1:D125=2),ROW($D$1:D125)-MIN(ROW($D$1:D125)-1)),1),),),C126)</f>
        <v>2</v>
      </c>
      <c r="E126" s="46" t="str">
        <f t="shared" si="8"/>
        <v/>
      </c>
      <c r="F126" s="61">
        <f>COUNTIF(INDEX(E126:INDEX($E$1:E126,IFERROR(LOOKUP(2,1/($F$1:F125=2),ROW($F$1:F125)-MIN(ROW($F$1:F125)-1)),1),),),E126)</f>
        <v>2</v>
      </c>
      <c r="G126" s="49">
        <f t="shared" si="12"/>
        <v>1</v>
      </c>
      <c r="H126" s="49">
        <f t="shared" si="13"/>
        <v>2</v>
      </c>
      <c r="I126" s="49">
        <f t="shared" si="14"/>
        <v>3</v>
      </c>
    </row>
    <row r="127" spans="1:9" ht="19.5" thickBot="1">
      <c r="A127" s="65">
        <f t="shared" si="7"/>
        <v>126</v>
      </c>
      <c r="B127" s="45"/>
      <c r="C127" s="46">
        <f>VLOOKUP(B127,Partition!$P$2:$Q$38,2)</f>
        <v>0</v>
      </c>
      <c r="D127" s="47">
        <f>COUNTIF(INDEX(C127:INDEX($C$1:C127,IFERROR(LOOKUP(2,1/($D$1:D126=2),ROW($D$1:D126)-MIN(ROW($D$1:D126)-1)),1),),),C127)</f>
        <v>2</v>
      </c>
      <c r="E127" s="46" t="str">
        <f t="shared" si="8"/>
        <v/>
      </c>
      <c r="F127" s="61">
        <f>COUNTIF(INDEX(E127:INDEX($E$1:E127,IFERROR(LOOKUP(2,1/($F$1:F126=2),ROW($F$1:F126)-MIN(ROW($F$1:F126)-1)),1),),),E127)</f>
        <v>2</v>
      </c>
      <c r="G127" s="49">
        <f t="shared" si="12"/>
        <v>1</v>
      </c>
      <c r="H127" s="49">
        <f t="shared" si="13"/>
        <v>2</v>
      </c>
      <c r="I127" s="49">
        <f t="shared" si="14"/>
        <v>3</v>
      </c>
    </row>
    <row r="128" spans="1:9" ht="19.5" thickBot="1">
      <c r="A128" s="65">
        <f t="shared" si="7"/>
        <v>127</v>
      </c>
      <c r="B128" s="45"/>
      <c r="C128" s="46">
        <f>VLOOKUP(B128,Partition!$P$2:$Q$38,2)</f>
        <v>0</v>
      </c>
      <c r="D128" s="47">
        <f>COUNTIF(INDEX(C128:INDEX($C$1:C128,IFERROR(LOOKUP(2,1/($D$1:D127=2),ROW($D$1:D127)-MIN(ROW($D$1:D127)-1)),1),),),C128)</f>
        <v>2</v>
      </c>
      <c r="E128" s="46" t="str">
        <f t="shared" si="8"/>
        <v/>
      </c>
      <c r="F128" s="61">
        <f>COUNTIF(INDEX(E128:INDEX($E$1:E128,IFERROR(LOOKUP(2,1/($F$1:F127=2),ROW($F$1:F127)-MIN(ROW($F$1:F127)-1)),1),),),E128)</f>
        <v>2</v>
      </c>
      <c r="G128" s="49">
        <f t="shared" si="12"/>
        <v>1</v>
      </c>
      <c r="H128" s="49">
        <f t="shared" si="13"/>
        <v>2</v>
      </c>
      <c r="I128" s="49">
        <f t="shared" si="14"/>
        <v>3</v>
      </c>
    </row>
    <row r="129" spans="1:9" ht="19.5" thickBot="1">
      <c r="A129" s="65">
        <f t="shared" si="7"/>
        <v>128</v>
      </c>
      <c r="B129" s="45"/>
      <c r="C129" s="46">
        <f>VLOOKUP(B129,Partition!$P$2:$Q$38,2)</f>
        <v>0</v>
      </c>
      <c r="D129" s="47">
        <f>COUNTIF(INDEX(C129:INDEX($C$1:C129,IFERROR(LOOKUP(2,1/($D$1:D128=2),ROW($D$1:D128)-MIN(ROW($D$1:D128)-1)),1),),),C129)</f>
        <v>2</v>
      </c>
      <c r="E129" s="46" t="str">
        <f t="shared" si="8"/>
        <v/>
      </c>
      <c r="F129" s="61">
        <f>COUNTIF(INDEX(E129:INDEX($E$1:E129,IFERROR(LOOKUP(2,1/($F$1:F128=2),ROW($F$1:F128)-MIN(ROW($F$1:F128)-1)),1),),),E129)</f>
        <v>2</v>
      </c>
      <c r="G129" s="49">
        <f t="shared" si="12"/>
        <v>1</v>
      </c>
      <c r="H129" s="49">
        <f t="shared" si="13"/>
        <v>2</v>
      </c>
      <c r="I129" s="49">
        <f t="shared" si="14"/>
        <v>3</v>
      </c>
    </row>
    <row r="130" spans="1:9" ht="19.5" thickBot="1">
      <c r="A130" s="65">
        <f t="shared" si="7"/>
        <v>129</v>
      </c>
      <c r="B130" s="45"/>
      <c r="C130" s="46">
        <f>VLOOKUP(B130,Partition!$P$2:$Q$38,2)</f>
        <v>0</v>
      </c>
      <c r="D130" s="47">
        <f>COUNTIF(INDEX(C130:INDEX($C$1:C130,IFERROR(LOOKUP(2,1/($D$1:D129=2),ROW($D$1:D129)-MIN(ROW($D$1:D129)-1)),1),),),C130)</f>
        <v>2</v>
      </c>
      <c r="E130" s="46" t="str">
        <f t="shared" si="8"/>
        <v/>
      </c>
      <c r="F130" s="61">
        <f>COUNTIF(INDEX(E130:INDEX($E$1:E130,IFERROR(LOOKUP(2,1/($F$1:F129=2),ROW($F$1:F129)-MIN(ROW($F$1:F129)-1)),1),),),E130)</f>
        <v>2</v>
      </c>
      <c r="G130" s="49">
        <f t="shared" si="12"/>
        <v>1</v>
      </c>
      <c r="H130" s="49">
        <f t="shared" si="13"/>
        <v>2</v>
      </c>
      <c r="I130" s="49">
        <f t="shared" si="14"/>
        <v>3</v>
      </c>
    </row>
    <row r="131" spans="1:9" ht="19.5" thickBot="1">
      <c r="A131" s="65">
        <f t="shared" si="7"/>
        <v>130</v>
      </c>
      <c r="B131" s="45"/>
      <c r="C131" s="46">
        <f>VLOOKUP(B131,Partition!$P$2:$Q$38,2)</f>
        <v>0</v>
      </c>
      <c r="D131" s="47">
        <f>COUNTIF(INDEX(C131:INDEX($C$1:C131,IFERROR(LOOKUP(2,1/($D$1:D130=2),ROW($D$1:D130)-MIN(ROW($D$1:D130)-1)),1),),),C131)</f>
        <v>2</v>
      </c>
      <c r="E131" s="46" t="str">
        <f t="shared" si="8"/>
        <v/>
      </c>
      <c r="F131" s="61">
        <f>COUNTIF(INDEX(E131:INDEX($E$1:E131,IFERROR(LOOKUP(2,1/($F$1:F130=2),ROW($F$1:F130)-MIN(ROW($F$1:F130)-1)),1),),),E131)</f>
        <v>2</v>
      </c>
      <c r="G131" s="49">
        <f t="shared" si="12"/>
        <v>1</v>
      </c>
      <c r="H131" s="49">
        <f t="shared" si="13"/>
        <v>2</v>
      </c>
      <c r="I131" s="49">
        <f t="shared" si="14"/>
        <v>3</v>
      </c>
    </row>
    <row r="132" spans="1:9" ht="19.5" thickBot="1">
      <c r="A132" s="65">
        <f t="shared" ref="A132:A195" si="15">1+A131</f>
        <v>131</v>
      </c>
      <c r="B132" s="45"/>
      <c r="C132" s="46">
        <f>VLOOKUP(B132,Partition!$P$2:$Q$38,2)</f>
        <v>0</v>
      </c>
      <c r="D132" s="47">
        <f>COUNTIF(INDEX(C132:INDEX($C$1:C132,IFERROR(LOOKUP(2,1/($D$1:D131=2),ROW($D$1:D131)-MIN(ROW($D$1:D131)-1)),1),),),C132)</f>
        <v>2</v>
      </c>
      <c r="E132" s="46" t="str">
        <f t="shared" ref="E132:E195" si="16">IF(C132=G132,1,IF(C132=H132,2,IF(C132=I132,3,"")))</f>
        <v/>
      </c>
      <c r="F132" s="61">
        <f>COUNTIF(INDEX(E132:INDEX($E$1:E132,IFERROR(LOOKUP(2,1/($F$1:F131=2),ROW($F$1:F131)-MIN(ROW($F$1:F131)-1)),1),),),E132)</f>
        <v>2</v>
      </c>
      <c r="G132" s="49">
        <f t="shared" si="12"/>
        <v>1</v>
      </c>
      <c r="H132" s="49">
        <f t="shared" si="13"/>
        <v>2</v>
      </c>
      <c r="I132" s="49">
        <f t="shared" si="14"/>
        <v>3</v>
      </c>
    </row>
    <row r="133" spans="1:9" ht="19.5" thickBot="1">
      <c r="A133" s="65">
        <f t="shared" si="15"/>
        <v>132</v>
      </c>
      <c r="B133" s="45"/>
      <c r="C133" s="46">
        <f>VLOOKUP(B133,Partition!$P$2:$Q$38,2)</f>
        <v>0</v>
      </c>
      <c r="D133" s="47">
        <f>COUNTIF(INDEX(C133:INDEX($C$1:C133,IFERROR(LOOKUP(2,1/($D$1:D132=2),ROW($D$1:D132)-MIN(ROW($D$1:D132)-1)),1),),),C133)</f>
        <v>2</v>
      </c>
      <c r="E133" s="46" t="str">
        <f t="shared" si="16"/>
        <v/>
      </c>
      <c r="F133" s="61">
        <f>COUNTIF(INDEX(E133:INDEX($E$1:E133,IFERROR(LOOKUP(2,1/($F$1:F132=2),ROW($F$1:F132)-MIN(ROW($F$1:F132)-1)),1),),),E133)</f>
        <v>2</v>
      </c>
      <c r="G133" s="49">
        <f t="shared" si="12"/>
        <v>1</v>
      </c>
      <c r="H133" s="49">
        <f t="shared" si="13"/>
        <v>2</v>
      </c>
      <c r="I133" s="49">
        <f t="shared" si="14"/>
        <v>3</v>
      </c>
    </row>
    <row r="134" spans="1:9" ht="19.5" thickBot="1">
      <c r="A134" s="65">
        <f t="shared" si="15"/>
        <v>133</v>
      </c>
      <c r="B134" s="45"/>
      <c r="C134" s="46">
        <f>VLOOKUP(B134,Partition!$P$2:$Q$38,2)</f>
        <v>0</v>
      </c>
      <c r="D134" s="47">
        <f>COUNTIF(INDEX(C134:INDEX($C$1:C134,IFERROR(LOOKUP(2,1/($D$1:D133=2),ROW($D$1:D133)-MIN(ROW($D$1:D133)-1)),1),),),C134)</f>
        <v>2</v>
      </c>
      <c r="E134" s="46" t="str">
        <f t="shared" si="16"/>
        <v/>
      </c>
      <c r="F134" s="61">
        <f>COUNTIF(INDEX(E134:INDEX($E$1:E134,IFERROR(LOOKUP(2,1/($F$1:F133=2),ROW($F$1:F133)-MIN(ROW($F$1:F133)-1)),1),),),E134)</f>
        <v>2</v>
      </c>
      <c r="G134" s="49">
        <f t="shared" si="12"/>
        <v>1</v>
      </c>
      <c r="H134" s="49">
        <f t="shared" si="13"/>
        <v>2</v>
      </c>
      <c r="I134" s="49">
        <f t="shared" si="14"/>
        <v>3</v>
      </c>
    </row>
    <row r="135" spans="1:9" ht="19.5" thickBot="1">
      <c r="A135" s="65">
        <f t="shared" si="15"/>
        <v>134</v>
      </c>
      <c r="B135" s="45"/>
      <c r="C135" s="46">
        <f>VLOOKUP(B135,Partition!$P$2:$Q$38,2)</f>
        <v>0</v>
      </c>
      <c r="D135" s="47">
        <f>COUNTIF(INDEX(C135:INDEX($C$1:C135,IFERROR(LOOKUP(2,1/($D$1:D134=2),ROW($D$1:D134)-MIN(ROW($D$1:D134)-1)),1),),),C135)</f>
        <v>2</v>
      </c>
      <c r="E135" s="46" t="str">
        <f t="shared" si="16"/>
        <v/>
      </c>
      <c r="F135" s="61">
        <f>COUNTIF(INDEX(E135:INDEX($E$1:E135,IFERROR(LOOKUP(2,1/($F$1:F134=2),ROW($F$1:F134)-MIN(ROW($F$1:F134)-1)),1),),),E135)</f>
        <v>2</v>
      </c>
      <c r="G135" s="49">
        <f t="shared" si="12"/>
        <v>1</v>
      </c>
      <c r="H135" s="49">
        <f t="shared" si="13"/>
        <v>2</v>
      </c>
      <c r="I135" s="49">
        <f t="shared" si="14"/>
        <v>3</v>
      </c>
    </row>
    <row r="136" spans="1:9" ht="19.5" thickBot="1">
      <c r="A136" s="65">
        <f t="shared" si="15"/>
        <v>135</v>
      </c>
      <c r="B136" s="45"/>
      <c r="C136" s="46">
        <f>VLOOKUP(B136,Partition!$P$2:$Q$38,2)</f>
        <v>0</v>
      </c>
      <c r="D136" s="47">
        <f>COUNTIF(INDEX(C136:INDEX($C$1:C136,IFERROR(LOOKUP(2,1/($D$1:D135=2),ROW($D$1:D135)-MIN(ROW($D$1:D135)-1)),1),),),C136)</f>
        <v>2</v>
      </c>
      <c r="E136" s="46" t="str">
        <f t="shared" si="16"/>
        <v/>
      </c>
      <c r="F136" s="61">
        <f>COUNTIF(INDEX(E136:INDEX($E$1:E136,IFERROR(LOOKUP(2,1/($F$1:F135=2),ROW($F$1:F135)-MIN(ROW($F$1:F135)-1)),1),),),E136)</f>
        <v>2</v>
      </c>
      <c r="G136" s="49">
        <f t="shared" si="12"/>
        <v>1</v>
      </c>
      <c r="H136" s="49">
        <f t="shared" si="13"/>
        <v>2</v>
      </c>
      <c r="I136" s="49">
        <f t="shared" si="14"/>
        <v>3</v>
      </c>
    </row>
    <row r="137" spans="1:9" ht="19.5" thickBot="1">
      <c r="A137" s="65">
        <f t="shared" si="15"/>
        <v>136</v>
      </c>
      <c r="B137" s="45"/>
      <c r="C137" s="46">
        <f>VLOOKUP(B137,Partition!$P$2:$Q$38,2)</f>
        <v>0</v>
      </c>
      <c r="D137" s="47">
        <f>COUNTIF(INDEX(C137:INDEX($C$1:C137,IFERROR(LOOKUP(2,1/($D$1:D136=2),ROW($D$1:D136)-MIN(ROW($D$1:D136)-1)),1),),),C137)</f>
        <v>2</v>
      </c>
      <c r="E137" s="46" t="str">
        <f t="shared" si="16"/>
        <v/>
      </c>
      <c r="F137" s="61">
        <f>COUNTIF(INDEX(E137:INDEX($E$1:E137,IFERROR(LOOKUP(2,1/($F$1:F136=2),ROW($F$1:F136)-MIN(ROW($F$1:F136)-1)),1),),),E137)</f>
        <v>2</v>
      </c>
      <c r="G137" s="49">
        <f t="shared" si="12"/>
        <v>1</v>
      </c>
      <c r="H137" s="49">
        <f t="shared" si="13"/>
        <v>2</v>
      </c>
      <c r="I137" s="49">
        <f t="shared" si="14"/>
        <v>3</v>
      </c>
    </row>
    <row r="138" spans="1:9" ht="19.5" thickBot="1">
      <c r="A138" s="65">
        <f t="shared" si="15"/>
        <v>137</v>
      </c>
      <c r="B138" s="45"/>
      <c r="C138" s="46">
        <f>VLOOKUP(B138,Partition!$P$2:$Q$38,2)</f>
        <v>0</v>
      </c>
      <c r="D138" s="47">
        <f>COUNTIF(INDEX(C138:INDEX($C$1:C138,IFERROR(LOOKUP(2,1/($D$1:D137=2),ROW($D$1:D137)-MIN(ROW($D$1:D137)-1)),1),),),C138)</f>
        <v>2</v>
      </c>
      <c r="E138" s="46" t="str">
        <f t="shared" si="16"/>
        <v/>
      </c>
      <c r="F138" s="61">
        <f>COUNTIF(INDEX(E138:INDEX($E$1:E138,IFERROR(LOOKUP(2,1/($F$1:F137=2),ROW($F$1:F137)-MIN(ROW($F$1:F137)-1)),1),),),E138)</f>
        <v>2</v>
      </c>
      <c r="G138" s="49">
        <f t="shared" si="12"/>
        <v>1</v>
      </c>
      <c r="H138" s="49">
        <f t="shared" si="13"/>
        <v>2</v>
      </c>
      <c r="I138" s="49">
        <f t="shared" si="14"/>
        <v>3</v>
      </c>
    </row>
    <row r="139" spans="1:9" ht="19.5" thickBot="1">
      <c r="A139" s="65">
        <f t="shared" si="15"/>
        <v>138</v>
      </c>
      <c r="B139" s="45"/>
      <c r="C139" s="46">
        <f>VLOOKUP(B139,Partition!$P$2:$Q$38,2)</f>
        <v>0</v>
      </c>
      <c r="D139" s="47">
        <f>COUNTIF(INDEX(C139:INDEX($C$1:C139,IFERROR(LOOKUP(2,1/($D$1:D138=2),ROW($D$1:D138)-MIN(ROW($D$1:D138)-1)),1),),),C139)</f>
        <v>2</v>
      </c>
      <c r="E139" s="46" t="str">
        <f t="shared" si="16"/>
        <v/>
      </c>
      <c r="F139" s="61">
        <f>COUNTIF(INDEX(E139:INDEX($E$1:E139,IFERROR(LOOKUP(2,1/($F$1:F138=2),ROW($F$1:F138)-MIN(ROW($F$1:F138)-1)),1),),),E139)</f>
        <v>2</v>
      </c>
      <c r="G139" s="49">
        <f t="shared" si="12"/>
        <v>1</v>
      </c>
      <c r="H139" s="49">
        <f t="shared" si="13"/>
        <v>2</v>
      </c>
      <c r="I139" s="49">
        <f t="shared" si="14"/>
        <v>3</v>
      </c>
    </row>
    <row r="140" spans="1:9" ht="19.5" thickBot="1">
      <c r="A140" s="65">
        <f t="shared" si="15"/>
        <v>139</v>
      </c>
      <c r="B140" s="45"/>
      <c r="C140" s="46">
        <f>VLOOKUP(B140,Partition!$P$2:$Q$38,2)</f>
        <v>0</v>
      </c>
      <c r="D140" s="47">
        <f>COUNTIF(INDEX(C140:INDEX($C$1:C140,IFERROR(LOOKUP(2,1/($D$1:D139=2),ROW($D$1:D139)-MIN(ROW($D$1:D139)-1)),1),),),C140)</f>
        <v>2</v>
      </c>
      <c r="E140" s="46" t="str">
        <f t="shared" si="16"/>
        <v/>
      </c>
      <c r="F140" s="61">
        <f>COUNTIF(INDEX(E140:INDEX($E$1:E140,IFERROR(LOOKUP(2,1/($F$1:F139=2),ROW($F$1:F139)-MIN(ROW($F$1:F139)-1)),1),),),E140)</f>
        <v>2</v>
      </c>
      <c r="G140" s="49">
        <f t="shared" si="12"/>
        <v>1</v>
      </c>
      <c r="H140" s="49">
        <f t="shared" si="13"/>
        <v>2</v>
      </c>
      <c r="I140" s="49">
        <f t="shared" si="14"/>
        <v>3</v>
      </c>
    </row>
    <row r="141" spans="1:9" ht="19.5" thickBot="1">
      <c r="A141" s="65">
        <f t="shared" si="15"/>
        <v>140</v>
      </c>
      <c r="B141" s="45"/>
      <c r="C141" s="46">
        <f>VLOOKUP(B141,Partition!$P$2:$Q$38,2)</f>
        <v>0</v>
      </c>
      <c r="D141" s="47">
        <f>COUNTIF(INDEX(C141:INDEX($C$1:C141,IFERROR(LOOKUP(2,1/($D$1:D140=2),ROW($D$1:D140)-MIN(ROW($D$1:D140)-1)),1),),),C141)</f>
        <v>2</v>
      </c>
      <c r="E141" s="46" t="str">
        <f t="shared" si="16"/>
        <v/>
      </c>
      <c r="F141" s="61">
        <f>COUNTIF(INDEX(E141:INDEX($E$1:E141,IFERROR(LOOKUP(2,1/($F$1:F140=2),ROW($F$1:F140)-MIN(ROW($F$1:F140)-1)),1),),),E141)</f>
        <v>2</v>
      </c>
      <c r="G141" s="49">
        <f t="shared" si="12"/>
        <v>1</v>
      </c>
      <c r="H141" s="49">
        <f t="shared" si="13"/>
        <v>2</v>
      </c>
      <c r="I141" s="49">
        <f t="shared" si="14"/>
        <v>3</v>
      </c>
    </row>
    <row r="142" spans="1:9" ht="19.5" thickBot="1">
      <c r="A142" s="65">
        <f t="shared" si="15"/>
        <v>141</v>
      </c>
      <c r="B142" s="45"/>
      <c r="C142" s="46">
        <f>VLOOKUP(B142,Partition!$P$2:$Q$38,2)</f>
        <v>0</v>
      </c>
      <c r="D142" s="47">
        <f>COUNTIF(INDEX(C142:INDEX($C$1:C142,IFERROR(LOOKUP(2,1/($D$1:D141=2),ROW($D$1:D141)-MIN(ROW($D$1:D141)-1)),1),),),C142)</f>
        <v>2</v>
      </c>
      <c r="E142" s="46" t="str">
        <f t="shared" si="16"/>
        <v/>
      </c>
      <c r="F142" s="61">
        <f>COUNTIF(INDEX(E142:INDEX($E$1:E142,IFERROR(LOOKUP(2,1/($F$1:F141=2),ROW($F$1:F141)-MIN(ROW($F$1:F141)-1)),1),),),E142)</f>
        <v>2</v>
      </c>
      <c r="G142" s="49">
        <f t="shared" si="12"/>
        <v>1</v>
      </c>
      <c r="H142" s="49">
        <f t="shared" si="13"/>
        <v>2</v>
      </c>
      <c r="I142" s="49">
        <f t="shared" si="14"/>
        <v>3</v>
      </c>
    </row>
    <row r="143" spans="1:9" ht="19.5" thickBot="1">
      <c r="A143" s="65">
        <f t="shared" si="15"/>
        <v>142</v>
      </c>
      <c r="B143" s="45"/>
      <c r="C143" s="46">
        <f>VLOOKUP(B143,Partition!$P$2:$Q$38,2)</f>
        <v>0</v>
      </c>
      <c r="D143" s="47">
        <f>COUNTIF(INDEX(C143:INDEX($C$1:C143,IFERROR(LOOKUP(2,1/($D$1:D142=2),ROW($D$1:D142)-MIN(ROW($D$1:D142)-1)),1),),),C143)</f>
        <v>2</v>
      </c>
      <c r="E143" s="46" t="str">
        <f t="shared" si="16"/>
        <v/>
      </c>
      <c r="F143" s="61">
        <f>COUNTIF(INDEX(E143:INDEX($E$1:E143,IFERROR(LOOKUP(2,1/($F$1:F142=2),ROW($F$1:F142)-MIN(ROW($F$1:F142)-1)),1),),),E143)</f>
        <v>2</v>
      </c>
      <c r="G143" s="49">
        <f t="shared" si="12"/>
        <v>1</v>
      </c>
      <c r="H143" s="49">
        <f t="shared" si="13"/>
        <v>2</v>
      </c>
      <c r="I143" s="49">
        <f t="shared" si="14"/>
        <v>3</v>
      </c>
    </row>
    <row r="144" spans="1:9" ht="19.5" thickBot="1">
      <c r="A144" s="65">
        <f t="shared" si="15"/>
        <v>143</v>
      </c>
      <c r="B144" s="45"/>
      <c r="C144" s="46">
        <f>VLOOKUP(B144,Partition!$P$2:$Q$38,2)</f>
        <v>0</v>
      </c>
      <c r="D144" s="47">
        <f>COUNTIF(INDEX(C144:INDEX($C$1:C144,IFERROR(LOOKUP(2,1/($D$1:D143=2),ROW($D$1:D143)-MIN(ROW($D$1:D143)-1)),1),),),C144)</f>
        <v>2</v>
      </c>
      <c r="E144" s="46" t="str">
        <f t="shared" si="16"/>
        <v/>
      </c>
      <c r="F144" s="61">
        <f>COUNTIF(INDEX(E144:INDEX($E$1:E144,IFERROR(LOOKUP(2,1/($F$1:F143=2),ROW($F$1:F143)-MIN(ROW($F$1:F143)-1)),1),),),E144)</f>
        <v>2</v>
      </c>
      <c r="G144" s="49">
        <f t="shared" si="12"/>
        <v>1</v>
      </c>
      <c r="H144" s="49">
        <f t="shared" si="13"/>
        <v>2</v>
      </c>
      <c r="I144" s="49">
        <f t="shared" si="14"/>
        <v>3</v>
      </c>
    </row>
    <row r="145" spans="1:9" ht="19.5" thickBot="1">
      <c r="A145" s="65">
        <f t="shared" si="15"/>
        <v>144</v>
      </c>
      <c r="B145" s="45"/>
      <c r="C145" s="46">
        <f>VLOOKUP(B145,Partition!$P$2:$Q$38,2)</f>
        <v>0</v>
      </c>
      <c r="D145" s="47">
        <f>COUNTIF(INDEX(C145:INDEX($C$1:C145,IFERROR(LOOKUP(2,1/($D$1:D144=2),ROW($D$1:D144)-MIN(ROW($D$1:D144)-1)),1),),),C145)</f>
        <v>2</v>
      </c>
      <c r="E145" s="46" t="str">
        <f t="shared" si="16"/>
        <v/>
      </c>
      <c r="F145" s="61">
        <f>COUNTIF(INDEX(E145:INDEX($E$1:E145,IFERROR(LOOKUP(2,1/($F$1:F144=2),ROW($F$1:F144)-MIN(ROW($F$1:F144)-1)),1),),),E145)</f>
        <v>2</v>
      </c>
      <c r="G145" s="49">
        <f t="shared" si="12"/>
        <v>1</v>
      </c>
      <c r="H145" s="49">
        <f t="shared" si="13"/>
        <v>2</v>
      </c>
      <c r="I145" s="49">
        <f t="shared" si="14"/>
        <v>3</v>
      </c>
    </row>
    <row r="146" spans="1:9" ht="19.5" thickBot="1">
      <c r="A146" s="65">
        <f t="shared" si="15"/>
        <v>145</v>
      </c>
      <c r="B146" s="45"/>
      <c r="C146" s="46">
        <f>VLOOKUP(B146,Partition!$P$2:$Q$38,2)</f>
        <v>0</v>
      </c>
      <c r="D146" s="47">
        <f>COUNTIF(INDEX(C146:INDEX($C$1:C146,IFERROR(LOOKUP(2,1/($D$1:D145=2),ROW($D$1:D145)-MIN(ROW($D$1:D145)-1)),1),),),C146)</f>
        <v>2</v>
      </c>
      <c r="E146" s="46" t="str">
        <f t="shared" si="16"/>
        <v/>
      </c>
      <c r="F146" s="61">
        <f>COUNTIF(INDEX(E146:INDEX($E$1:E146,IFERROR(LOOKUP(2,1/($F$1:F145=2),ROW($F$1:F145)-MIN(ROW($F$1:F145)-1)),1),),),E146)</f>
        <v>2</v>
      </c>
      <c r="G146" s="49">
        <f t="shared" si="12"/>
        <v>1</v>
      </c>
      <c r="H146" s="49">
        <f t="shared" si="13"/>
        <v>2</v>
      </c>
      <c r="I146" s="49">
        <f t="shared" si="14"/>
        <v>3</v>
      </c>
    </row>
    <row r="147" spans="1:9" ht="19.5" thickBot="1">
      <c r="A147" s="65">
        <f t="shared" si="15"/>
        <v>146</v>
      </c>
      <c r="B147" s="45"/>
      <c r="C147" s="46">
        <f>VLOOKUP(B147,Partition!$P$2:$Q$38,2)</f>
        <v>0</v>
      </c>
      <c r="D147" s="47">
        <f>COUNTIF(INDEX(C147:INDEX($C$1:C147,IFERROR(LOOKUP(2,1/($D$1:D146=2),ROW($D$1:D146)-MIN(ROW($D$1:D146)-1)),1),),),C147)</f>
        <v>2</v>
      </c>
      <c r="E147" s="46" t="str">
        <f t="shared" si="16"/>
        <v/>
      </c>
      <c r="F147" s="61">
        <f>COUNTIF(INDEX(E147:INDEX($E$1:E147,IFERROR(LOOKUP(2,1/($F$1:F146=2),ROW($F$1:F146)-MIN(ROW($F$1:F146)-1)),1),),),E147)</f>
        <v>2</v>
      </c>
      <c r="G147" s="49">
        <f t="shared" si="12"/>
        <v>1</v>
      </c>
      <c r="H147" s="49">
        <f t="shared" si="13"/>
        <v>2</v>
      </c>
      <c r="I147" s="49">
        <f t="shared" si="14"/>
        <v>3</v>
      </c>
    </row>
    <row r="148" spans="1:9" ht="19.5" thickBot="1">
      <c r="A148" s="65">
        <f t="shared" si="15"/>
        <v>147</v>
      </c>
      <c r="B148" s="45"/>
      <c r="C148" s="46">
        <f>VLOOKUP(B148,Partition!$P$2:$Q$38,2)</f>
        <v>0</v>
      </c>
      <c r="D148" s="47">
        <f>COUNTIF(INDEX(C148:INDEX($C$1:C148,IFERROR(LOOKUP(2,1/($D$1:D147=2),ROW($D$1:D147)-MIN(ROW($D$1:D147)-1)),1),),),C148)</f>
        <v>2</v>
      </c>
      <c r="E148" s="46" t="str">
        <f t="shared" si="16"/>
        <v/>
      </c>
      <c r="F148" s="61">
        <f>COUNTIF(INDEX(E148:INDEX($E$1:E148,IFERROR(LOOKUP(2,1/($F$1:F147=2),ROW($F$1:F147)-MIN(ROW($F$1:F147)-1)),1),),),E148)</f>
        <v>2</v>
      </c>
      <c r="G148" s="49">
        <f t="shared" si="12"/>
        <v>1</v>
      </c>
      <c r="H148" s="49">
        <f t="shared" si="13"/>
        <v>2</v>
      </c>
      <c r="I148" s="49">
        <f t="shared" si="14"/>
        <v>3</v>
      </c>
    </row>
    <row r="149" spans="1:9" ht="19.5" thickBot="1">
      <c r="A149" s="65">
        <f t="shared" si="15"/>
        <v>148</v>
      </c>
      <c r="B149" s="45"/>
      <c r="C149" s="46">
        <f>VLOOKUP(B149,Partition!$P$2:$Q$38,2)</f>
        <v>0</v>
      </c>
      <c r="D149" s="47">
        <f>COUNTIF(INDEX(C149:INDEX($C$1:C149,IFERROR(LOOKUP(2,1/($D$1:D148=2),ROW($D$1:D148)-MIN(ROW($D$1:D148)-1)),1),),),C149)</f>
        <v>2</v>
      </c>
      <c r="E149" s="46" t="str">
        <f t="shared" si="16"/>
        <v/>
      </c>
      <c r="F149" s="61">
        <f>COUNTIF(INDEX(E149:INDEX($E$1:E149,IFERROR(LOOKUP(2,1/($F$1:F148=2),ROW($F$1:F148)-MIN(ROW($F$1:F148)-1)),1),),),E149)</f>
        <v>2</v>
      </c>
      <c r="G149" s="49">
        <f t="shared" si="12"/>
        <v>1</v>
      </c>
      <c r="H149" s="49">
        <f t="shared" si="13"/>
        <v>2</v>
      </c>
      <c r="I149" s="49">
        <f t="shared" si="14"/>
        <v>3</v>
      </c>
    </row>
    <row r="150" spans="1:9" ht="19.5" thickBot="1">
      <c r="A150" s="65">
        <f t="shared" si="15"/>
        <v>149</v>
      </c>
      <c r="B150" s="45"/>
      <c r="C150" s="46">
        <f>VLOOKUP(B150,Partition!$P$2:$Q$38,2)</f>
        <v>0</v>
      </c>
      <c r="D150" s="47">
        <f>COUNTIF(INDEX(C150:INDEX($C$1:C150,IFERROR(LOOKUP(2,1/($D$1:D149=2),ROW($D$1:D149)-MIN(ROW($D$1:D149)-1)),1),),),C150)</f>
        <v>2</v>
      </c>
      <c r="E150" s="46" t="str">
        <f t="shared" si="16"/>
        <v/>
      </c>
      <c r="F150" s="61">
        <f>COUNTIF(INDEX(E150:INDEX($E$1:E150,IFERROR(LOOKUP(2,1/($F$1:F149=2),ROW($F$1:F149)-MIN(ROW($F$1:F149)-1)),1),),),E150)</f>
        <v>2</v>
      </c>
      <c r="G150" s="49">
        <f t="shared" si="12"/>
        <v>1</v>
      </c>
      <c r="H150" s="49">
        <f t="shared" si="13"/>
        <v>2</v>
      </c>
      <c r="I150" s="49">
        <f t="shared" si="14"/>
        <v>3</v>
      </c>
    </row>
    <row r="151" spans="1:9" ht="19.5" thickBot="1">
      <c r="A151" s="65">
        <f t="shared" si="15"/>
        <v>150</v>
      </c>
      <c r="B151" s="45"/>
      <c r="C151" s="46">
        <f>VLOOKUP(B151,Partition!$P$2:$Q$38,2)</f>
        <v>0</v>
      </c>
      <c r="D151" s="47">
        <f>COUNTIF(INDEX(C151:INDEX($C$1:C151,IFERROR(LOOKUP(2,1/($D$1:D150=2),ROW($D$1:D150)-MIN(ROW($D$1:D150)-1)),1),),),C151)</f>
        <v>2</v>
      </c>
      <c r="E151" s="46" t="str">
        <f t="shared" si="16"/>
        <v/>
      </c>
      <c r="F151" s="61">
        <f>COUNTIF(INDEX(E151:INDEX($E$1:E151,IFERROR(LOOKUP(2,1/($F$1:F150=2),ROW($F$1:F150)-MIN(ROW($F$1:F150)-1)),1),),),E151)</f>
        <v>2</v>
      </c>
      <c r="G151" s="49">
        <f t="shared" si="12"/>
        <v>1</v>
      </c>
      <c r="H151" s="49">
        <f t="shared" si="13"/>
        <v>2</v>
      </c>
      <c r="I151" s="49">
        <f t="shared" si="14"/>
        <v>3</v>
      </c>
    </row>
    <row r="152" spans="1:9" ht="19.5" thickBot="1">
      <c r="A152" s="65">
        <f t="shared" si="15"/>
        <v>151</v>
      </c>
      <c r="B152" s="45"/>
      <c r="C152" s="46">
        <f>VLOOKUP(B152,Partition!$P$2:$Q$38,2)</f>
        <v>0</v>
      </c>
      <c r="D152" s="47">
        <f>COUNTIF(INDEX(C152:INDEX($C$1:C152,IFERROR(LOOKUP(2,1/($D$1:D151=2),ROW($D$1:D151)-MIN(ROW($D$1:D151)-1)),1),),),C152)</f>
        <v>2</v>
      </c>
      <c r="E152" s="46" t="str">
        <f t="shared" si="16"/>
        <v/>
      </c>
      <c r="F152" s="61">
        <f>COUNTIF(INDEX(E152:INDEX($E$1:E152,IFERROR(LOOKUP(2,1/($F$1:F151=2),ROW($F$1:F151)-MIN(ROW($F$1:F151)-1)),1),),),E152)</f>
        <v>2</v>
      </c>
      <c r="G152" s="49">
        <f t="shared" si="12"/>
        <v>1</v>
      </c>
      <c r="H152" s="49">
        <f t="shared" si="13"/>
        <v>2</v>
      </c>
      <c r="I152" s="49">
        <f t="shared" si="14"/>
        <v>3</v>
      </c>
    </row>
    <row r="153" spans="1:9" ht="19.5" thickBot="1">
      <c r="A153" s="65">
        <f t="shared" si="15"/>
        <v>152</v>
      </c>
      <c r="B153" s="45"/>
      <c r="C153" s="46">
        <f>VLOOKUP(B153,Partition!$P$2:$Q$38,2)</f>
        <v>0</v>
      </c>
      <c r="D153" s="47">
        <f>COUNTIF(INDEX(C153:INDEX($C$1:C153,IFERROR(LOOKUP(2,1/($D$1:D152=2),ROW($D$1:D152)-MIN(ROW($D$1:D152)-1)),1),),),C153)</f>
        <v>2</v>
      </c>
      <c r="E153" s="46" t="str">
        <f t="shared" si="16"/>
        <v/>
      </c>
      <c r="F153" s="61">
        <f>COUNTIF(INDEX(E153:INDEX($E$1:E153,IFERROR(LOOKUP(2,1/($F$1:F152=2),ROW($F$1:F152)-MIN(ROW($F$1:F152)-1)),1),),),E153)</f>
        <v>2</v>
      </c>
      <c r="G153" s="49">
        <f t="shared" si="12"/>
        <v>1</v>
      </c>
      <c r="H153" s="49">
        <f t="shared" si="13"/>
        <v>2</v>
      </c>
      <c r="I153" s="49">
        <f t="shared" si="14"/>
        <v>3</v>
      </c>
    </row>
    <row r="154" spans="1:9" ht="19.5" thickBot="1">
      <c r="A154" s="65">
        <f t="shared" si="15"/>
        <v>153</v>
      </c>
      <c r="B154" s="45"/>
      <c r="C154" s="46">
        <f>VLOOKUP(B154,Partition!$P$2:$Q$38,2)</f>
        <v>0</v>
      </c>
      <c r="D154" s="47">
        <f>COUNTIF(INDEX(C154:INDEX($C$1:C154,IFERROR(LOOKUP(2,1/($D$1:D153=2),ROW($D$1:D153)-MIN(ROW($D$1:D153)-1)),1),),),C154)</f>
        <v>2</v>
      </c>
      <c r="E154" s="46" t="str">
        <f t="shared" si="16"/>
        <v/>
      </c>
      <c r="F154" s="61">
        <f>COUNTIF(INDEX(E154:INDEX($E$1:E154,IFERROR(LOOKUP(2,1/($F$1:F153=2),ROW($F$1:F153)-MIN(ROW($F$1:F153)-1)),1),),),E154)</f>
        <v>2</v>
      </c>
      <c r="G154" s="49">
        <f t="shared" si="12"/>
        <v>1</v>
      </c>
      <c r="H154" s="49">
        <f t="shared" si="13"/>
        <v>2</v>
      </c>
      <c r="I154" s="49">
        <f t="shared" si="14"/>
        <v>3</v>
      </c>
    </row>
    <row r="155" spans="1:9" ht="19.5" thickBot="1">
      <c r="A155" s="65">
        <f t="shared" si="15"/>
        <v>154</v>
      </c>
      <c r="B155" s="45"/>
      <c r="C155" s="46">
        <f>VLOOKUP(B155,Partition!$P$2:$Q$38,2)</f>
        <v>0</v>
      </c>
      <c r="D155" s="47">
        <f>COUNTIF(INDEX(C155:INDEX($C$1:C155,IFERROR(LOOKUP(2,1/($D$1:D154=2),ROW($D$1:D154)-MIN(ROW($D$1:D154)-1)),1),),),C155)</f>
        <v>2</v>
      </c>
      <c r="E155" s="46" t="str">
        <f t="shared" si="16"/>
        <v/>
      </c>
      <c r="F155" s="61">
        <f>COUNTIF(INDEX(E155:INDEX($E$1:E155,IFERROR(LOOKUP(2,1/($F$1:F154=2),ROW($F$1:F154)-MIN(ROW($F$1:F154)-1)),1),),),E155)</f>
        <v>2</v>
      </c>
      <c r="G155" s="49">
        <f t="shared" si="12"/>
        <v>1</v>
      </c>
      <c r="H155" s="49">
        <f t="shared" si="13"/>
        <v>2</v>
      </c>
      <c r="I155" s="49">
        <f t="shared" si="14"/>
        <v>3</v>
      </c>
    </row>
    <row r="156" spans="1:9" ht="19.5" thickBot="1">
      <c r="A156" s="65">
        <f t="shared" si="15"/>
        <v>155</v>
      </c>
      <c r="B156" s="45"/>
      <c r="C156" s="46">
        <f>VLOOKUP(B156,Partition!$P$2:$Q$38,2)</f>
        <v>0</v>
      </c>
      <c r="D156" s="47">
        <f>COUNTIF(INDEX(C156:INDEX($C$1:C156,IFERROR(LOOKUP(2,1/($D$1:D155=2),ROW($D$1:D155)-MIN(ROW($D$1:D155)-1)),1),),),C156)</f>
        <v>2</v>
      </c>
      <c r="E156" s="46" t="str">
        <f t="shared" si="16"/>
        <v/>
      </c>
      <c r="F156" s="61">
        <f>COUNTIF(INDEX(E156:INDEX($E$1:E156,IFERROR(LOOKUP(2,1/($F$1:F155=2),ROW($F$1:F155)-MIN(ROW($F$1:F155)-1)),1),),),E156)</f>
        <v>2</v>
      </c>
      <c r="G156" s="49">
        <f t="shared" si="12"/>
        <v>1</v>
      </c>
      <c r="H156" s="49">
        <f t="shared" si="13"/>
        <v>2</v>
      </c>
      <c r="I156" s="49">
        <f t="shared" si="14"/>
        <v>3</v>
      </c>
    </row>
    <row r="157" spans="1:9" ht="19.5" thickBot="1">
      <c r="A157" s="65">
        <f t="shared" si="15"/>
        <v>156</v>
      </c>
      <c r="B157" s="45"/>
      <c r="C157" s="46">
        <f>VLOOKUP(B157,Partition!$P$2:$Q$38,2)</f>
        <v>0</v>
      </c>
      <c r="D157" s="47">
        <f>COUNTIF(INDEX(C157:INDEX($C$1:C157,IFERROR(LOOKUP(2,1/($D$1:D156=2),ROW($D$1:D156)-MIN(ROW($D$1:D156)-1)),1),),),C157)</f>
        <v>2</v>
      </c>
      <c r="E157" s="46" t="str">
        <f t="shared" si="16"/>
        <v/>
      </c>
      <c r="F157" s="61">
        <f>COUNTIF(INDEX(E157:INDEX($E$1:E157,IFERROR(LOOKUP(2,1/($F$1:F156=2),ROW($F$1:F156)-MIN(ROW($F$1:F156)-1)),1),),),E157)</f>
        <v>2</v>
      </c>
      <c r="G157" s="49">
        <f t="shared" si="12"/>
        <v>1</v>
      </c>
      <c r="H157" s="49">
        <f t="shared" si="13"/>
        <v>2</v>
      </c>
      <c r="I157" s="49">
        <f t="shared" si="14"/>
        <v>3</v>
      </c>
    </row>
    <row r="158" spans="1:9" ht="19.5" thickBot="1">
      <c r="A158" s="65">
        <f t="shared" si="15"/>
        <v>157</v>
      </c>
      <c r="B158" s="45"/>
      <c r="C158" s="46">
        <f>VLOOKUP(B158,Partition!$P$2:$Q$38,2)</f>
        <v>0</v>
      </c>
      <c r="D158" s="47">
        <f>COUNTIF(INDEX(C158:INDEX($C$1:C158,IFERROR(LOOKUP(2,1/($D$1:D157=2),ROW($D$1:D157)-MIN(ROW($D$1:D157)-1)),1),),),C158)</f>
        <v>2</v>
      </c>
      <c r="E158" s="46" t="str">
        <f t="shared" si="16"/>
        <v/>
      </c>
      <c r="F158" s="61">
        <f>COUNTIF(INDEX(E158:INDEX($E$1:E158,IFERROR(LOOKUP(2,1/($F$1:F157=2),ROW($F$1:F157)-MIN(ROW($F$1:F157)-1)),1),),),E158)</f>
        <v>2</v>
      </c>
      <c r="G158" s="49">
        <f t="shared" si="12"/>
        <v>1</v>
      </c>
      <c r="H158" s="49">
        <f t="shared" si="13"/>
        <v>2</v>
      </c>
      <c r="I158" s="49">
        <f t="shared" si="14"/>
        <v>3</v>
      </c>
    </row>
    <row r="159" spans="1:9" ht="19.5" thickBot="1">
      <c r="A159" s="65">
        <f t="shared" si="15"/>
        <v>158</v>
      </c>
      <c r="B159" s="45"/>
      <c r="C159" s="46">
        <f>VLOOKUP(B159,Partition!$P$2:$Q$38,2)</f>
        <v>0</v>
      </c>
      <c r="D159" s="47">
        <f>COUNTIF(INDEX(C159:INDEX($C$1:C159,IFERROR(LOOKUP(2,1/($D$1:D158=2),ROW($D$1:D158)-MIN(ROW($D$1:D158)-1)),1),),),C159)</f>
        <v>2</v>
      </c>
      <c r="E159" s="46" t="str">
        <f t="shared" si="16"/>
        <v/>
      </c>
      <c r="F159" s="61">
        <f>COUNTIF(INDEX(E159:INDEX($E$1:E159,IFERROR(LOOKUP(2,1/($F$1:F158=2),ROW($F$1:F158)-MIN(ROW($F$1:F158)-1)),1),),),E159)</f>
        <v>2</v>
      </c>
      <c r="G159" s="49">
        <f t="shared" si="12"/>
        <v>1</v>
      </c>
      <c r="H159" s="49">
        <f t="shared" si="13"/>
        <v>2</v>
      </c>
      <c r="I159" s="49">
        <f t="shared" si="14"/>
        <v>3</v>
      </c>
    </row>
    <row r="160" spans="1:9" ht="19.5" thickBot="1">
      <c r="A160" s="65">
        <f t="shared" si="15"/>
        <v>159</v>
      </c>
      <c r="B160" s="45"/>
      <c r="C160" s="46">
        <f>VLOOKUP(B160,Partition!$P$2:$Q$38,2)</f>
        <v>0</v>
      </c>
      <c r="D160" s="47">
        <f>COUNTIF(INDEX(C160:INDEX($C$1:C160,IFERROR(LOOKUP(2,1/($D$1:D159=2),ROW($D$1:D159)-MIN(ROW($D$1:D159)-1)),1),),),C160)</f>
        <v>2</v>
      </c>
      <c r="E160" s="46" t="str">
        <f t="shared" si="16"/>
        <v/>
      </c>
      <c r="F160" s="61">
        <f>COUNTIF(INDEX(E160:INDEX($E$1:E160,IFERROR(LOOKUP(2,1/($F$1:F159=2),ROW($F$1:F159)-MIN(ROW($F$1:F159)-1)),1),),),E160)</f>
        <v>2</v>
      </c>
      <c r="G160" s="49">
        <f t="shared" si="12"/>
        <v>1</v>
      </c>
      <c r="H160" s="49">
        <f t="shared" si="13"/>
        <v>2</v>
      </c>
      <c r="I160" s="49">
        <f t="shared" si="14"/>
        <v>3</v>
      </c>
    </row>
    <row r="161" spans="1:9" ht="19.5" thickBot="1">
      <c r="A161" s="65">
        <f t="shared" si="15"/>
        <v>160</v>
      </c>
      <c r="B161" s="45"/>
      <c r="C161" s="46">
        <f>VLOOKUP(B161,Partition!$P$2:$Q$38,2)</f>
        <v>0</v>
      </c>
      <c r="D161" s="47">
        <f>COUNTIF(INDEX(C161:INDEX($C$1:C161,IFERROR(LOOKUP(2,1/($D$1:D160=2),ROW($D$1:D160)-MIN(ROW($D$1:D160)-1)),1),),),C161)</f>
        <v>2</v>
      </c>
      <c r="E161" s="46" t="str">
        <f t="shared" si="16"/>
        <v/>
      </c>
      <c r="F161" s="61">
        <f>COUNTIF(INDEX(E161:INDEX($E$1:E161,IFERROR(LOOKUP(2,1/($F$1:F160=2),ROW($F$1:F160)-MIN(ROW($F$1:F160)-1)),1),),),E161)</f>
        <v>2</v>
      </c>
      <c r="G161" s="49">
        <f t="shared" si="12"/>
        <v>1</v>
      </c>
      <c r="H161" s="49">
        <f t="shared" si="13"/>
        <v>2</v>
      </c>
      <c r="I161" s="49">
        <f t="shared" si="14"/>
        <v>3</v>
      </c>
    </row>
    <row r="162" spans="1:9" ht="19.5" thickBot="1">
      <c r="A162" s="65">
        <f t="shared" si="15"/>
        <v>161</v>
      </c>
      <c r="B162" s="45"/>
      <c r="C162" s="46">
        <f>VLOOKUP(B162,Partition!$P$2:$Q$38,2)</f>
        <v>0</v>
      </c>
      <c r="D162" s="47">
        <f>COUNTIF(INDEX(C162:INDEX($C$1:C162,IFERROR(LOOKUP(2,1/($D$1:D161=2),ROW($D$1:D161)-MIN(ROW($D$1:D161)-1)),1),),),C162)</f>
        <v>2</v>
      </c>
      <c r="E162" s="46" t="str">
        <f t="shared" si="16"/>
        <v/>
      </c>
      <c r="F162" s="61">
        <f>COUNTIF(INDEX(E162:INDEX($E$1:E162,IFERROR(LOOKUP(2,1/($F$1:F161=2),ROW($F$1:F161)-MIN(ROW($F$1:F161)-1)),1),),),E162)</f>
        <v>2</v>
      </c>
      <c r="G162" s="49">
        <f t="shared" si="12"/>
        <v>1</v>
      </c>
      <c r="H162" s="49">
        <f t="shared" si="13"/>
        <v>2</v>
      </c>
      <c r="I162" s="49">
        <f t="shared" si="14"/>
        <v>3</v>
      </c>
    </row>
    <row r="163" spans="1:9" ht="19.5" thickBot="1">
      <c r="A163" s="65">
        <f t="shared" si="15"/>
        <v>162</v>
      </c>
      <c r="B163" s="45"/>
      <c r="C163" s="46">
        <f>VLOOKUP(B163,Partition!$P$2:$Q$38,2)</f>
        <v>0</v>
      </c>
      <c r="D163" s="47">
        <f>COUNTIF(INDEX(C163:INDEX($C$1:C163,IFERROR(LOOKUP(2,1/($D$1:D162=2),ROW($D$1:D162)-MIN(ROW($D$1:D162)-1)),1),),),C163)</f>
        <v>2</v>
      </c>
      <c r="E163" s="46" t="str">
        <f t="shared" si="16"/>
        <v/>
      </c>
      <c r="F163" s="61">
        <f>COUNTIF(INDEX(E163:INDEX($E$1:E163,IFERROR(LOOKUP(2,1/($F$1:F162=2),ROW($F$1:F162)-MIN(ROW($F$1:F162)-1)),1),),),E163)</f>
        <v>2</v>
      </c>
      <c r="G163" s="49">
        <f t="shared" si="12"/>
        <v>1</v>
      </c>
      <c r="H163" s="49">
        <f t="shared" si="13"/>
        <v>2</v>
      </c>
      <c r="I163" s="49">
        <f t="shared" si="14"/>
        <v>3</v>
      </c>
    </row>
    <row r="164" spans="1:9" ht="19.5" thickBot="1">
      <c r="A164" s="65">
        <f t="shared" si="15"/>
        <v>163</v>
      </c>
      <c r="B164" s="45"/>
      <c r="C164" s="46">
        <f>VLOOKUP(B164,Partition!$P$2:$Q$38,2)</f>
        <v>0</v>
      </c>
      <c r="D164" s="47">
        <f>COUNTIF(INDEX(C164:INDEX($C$1:C164,IFERROR(LOOKUP(2,1/($D$1:D163=2),ROW($D$1:D163)-MIN(ROW($D$1:D163)-1)),1),),),C164)</f>
        <v>2</v>
      </c>
      <c r="E164" s="46" t="str">
        <f t="shared" si="16"/>
        <v/>
      </c>
      <c r="F164" s="61">
        <f>COUNTIF(INDEX(E164:INDEX($E$1:E164,IFERROR(LOOKUP(2,1/($F$1:F163=2),ROW($F$1:F163)-MIN(ROW($F$1:F163)-1)),1),),),E164)</f>
        <v>2</v>
      </c>
      <c r="G164" s="49">
        <f t="shared" si="12"/>
        <v>1</v>
      </c>
      <c r="H164" s="49">
        <f t="shared" si="13"/>
        <v>2</v>
      </c>
      <c r="I164" s="49">
        <f t="shared" si="14"/>
        <v>3</v>
      </c>
    </row>
    <row r="165" spans="1:9" ht="19.5" thickBot="1">
      <c r="A165" s="65">
        <f t="shared" si="15"/>
        <v>164</v>
      </c>
      <c r="B165" s="45"/>
      <c r="C165" s="46">
        <f>VLOOKUP(B165,Partition!$P$2:$Q$38,2)</f>
        <v>0</v>
      </c>
      <c r="D165" s="47">
        <f>COUNTIF(INDEX(C165:INDEX($C$1:C165,IFERROR(LOOKUP(2,1/($D$1:D164=2),ROW($D$1:D164)-MIN(ROW($D$1:D164)-1)),1),),),C165)</f>
        <v>2</v>
      </c>
      <c r="E165" s="46" t="str">
        <f t="shared" si="16"/>
        <v/>
      </c>
      <c r="F165" s="61">
        <f>COUNTIF(INDEX(E165:INDEX($E$1:E165,IFERROR(LOOKUP(2,1/($F$1:F164=2),ROW($F$1:F164)-MIN(ROW($F$1:F164)-1)),1),),),E165)</f>
        <v>2</v>
      </c>
      <c r="G165" s="49">
        <f t="shared" si="12"/>
        <v>1</v>
      </c>
      <c r="H165" s="49">
        <f t="shared" si="13"/>
        <v>2</v>
      </c>
      <c r="I165" s="49">
        <f t="shared" si="14"/>
        <v>3</v>
      </c>
    </row>
    <row r="166" spans="1:9" ht="19.5" thickBot="1">
      <c r="A166" s="65">
        <f t="shared" si="15"/>
        <v>165</v>
      </c>
      <c r="B166" s="45"/>
      <c r="C166" s="46">
        <f>VLOOKUP(B166,Partition!$P$2:$Q$38,2)</f>
        <v>0</v>
      </c>
      <c r="D166" s="47">
        <f>COUNTIF(INDEX(C166:INDEX($C$1:C166,IFERROR(LOOKUP(2,1/($D$1:D165=2),ROW($D$1:D165)-MIN(ROW($D$1:D165)-1)),1),),),C166)</f>
        <v>2</v>
      </c>
      <c r="E166" s="46" t="str">
        <f t="shared" si="16"/>
        <v/>
      </c>
      <c r="F166" s="61">
        <f>COUNTIF(INDEX(E166:INDEX($E$1:E166,IFERROR(LOOKUP(2,1/($F$1:F165=2),ROW($F$1:F165)-MIN(ROW($F$1:F165)-1)),1),),),E166)</f>
        <v>2</v>
      </c>
      <c r="G166" s="49">
        <f t="shared" ref="G166:G229" si="17">IF(C165&lt;&gt;0,C165,G165)</f>
        <v>1</v>
      </c>
      <c r="H166" s="49">
        <f t="shared" ref="H166:H229" si="18">IF(AND(G165&lt;&gt;G166,G165&lt;&gt;G166,G165&lt;&gt;0),G165,H165)</f>
        <v>2</v>
      </c>
      <c r="I166" s="49">
        <f t="shared" ref="I166:I229" si="19">IF(AND(H165&lt;&gt;G166,H165&lt;&gt;H166,H165&lt;&gt;0),H165,I165)</f>
        <v>3</v>
      </c>
    </row>
    <row r="167" spans="1:9" ht="19.5" thickBot="1">
      <c r="A167" s="65">
        <f t="shared" si="15"/>
        <v>166</v>
      </c>
      <c r="B167" s="45"/>
      <c r="C167" s="46">
        <f>VLOOKUP(B167,Partition!$P$2:$Q$38,2)</f>
        <v>0</v>
      </c>
      <c r="D167" s="47">
        <f>COUNTIF(INDEX(C167:INDEX($C$1:C167,IFERROR(LOOKUP(2,1/($D$1:D166=2),ROW($D$1:D166)-MIN(ROW($D$1:D166)-1)),1),),),C167)</f>
        <v>2</v>
      </c>
      <c r="E167" s="46" t="str">
        <f t="shared" si="16"/>
        <v/>
      </c>
      <c r="F167" s="61">
        <f>COUNTIF(INDEX(E167:INDEX($E$1:E167,IFERROR(LOOKUP(2,1/($F$1:F166=2),ROW($F$1:F166)-MIN(ROW($F$1:F166)-1)),1),),),E167)</f>
        <v>2</v>
      </c>
      <c r="G167" s="49">
        <f t="shared" si="17"/>
        <v>1</v>
      </c>
      <c r="H167" s="49">
        <f t="shared" si="18"/>
        <v>2</v>
      </c>
      <c r="I167" s="49">
        <f t="shared" si="19"/>
        <v>3</v>
      </c>
    </row>
    <row r="168" spans="1:9" ht="19.5" thickBot="1">
      <c r="A168" s="65">
        <f t="shared" si="15"/>
        <v>167</v>
      </c>
      <c r="B168" s="45"/>
      <c r="C168" s="46">
        <f>VLOOKUP(B168,Partition!$P$2:$Q$38,2)</f>
        <v>0</v>
      </c>
      <c r="D168" s="47">
        <f>COUNTIF(INDEX(C168:INDEX($C$1:C168,IFERROR(LOOKUP(2,1/($D$1:D167=2),ROW($D$1:D167)-MIN(ROW($D$1:D167)-1)),1),),),C168)</f>
        <v>2</v>
      </c>
      <c r="E168" s="46" t="str">
        <f t="shared" si="16"/>
        <v/>
      </c>
      <c r="F168" s="61">
        <f>COUNTIF(INDEX(E168:INDEX($E$1:E168,IFERROR(LOOKUP(2,1/($F$1:F167=2),ROW($F$1:F167)-MIN(ROW($F$1:F167)-1)),1),),),E168)</f>
        <v>2</v>
      </c>
      <c r="G168" s="49">
        <f t="shared" si="17"/>
        <v>1</v>
      </c>
      <c r="H168" s="49">
        <f t="shared" si="18"/>
        <v>2</v>
      </c>
      <c r="I168" s="49">
        <f t="shared" si="19"/>
        <v>3</v>
      </c>
    </row>
    <row r="169" spans="1:9" ht="19.5" thickBot="1">
      <c r="A169" s="65">
        <f t="shared" si="15"/>
        <v>168</v>
      </c>
      <c r="B169" s="45"/>
      <c r="C169" s="46">
        <f>VLOOKUP(B169,Partition!$P$2:$Q$38,2)</f>
        <v>0</v>
      </c>
      <c r="D169" s="47">
        <f>COUNTIF(INDEX(C169:INDEX($C$1:C169,IFERROR(LOOKUP(2,1/($D$1:D168=2),ROW($D$1:D168)-MIN(ROW($D$1:D168)-1)),1),),),C169)</f>
        <v>2</v>
      </c>
      <c r="E169" s="46" t="str">
        <f t="shared" si="16"/>
        <v/>
      </c>
      <c r="F169" s="61">
        <f>COUNTIF(INDEX(E169:INDEX($E$1:E169,IFERROR(LOOKUP(2,1/($F$1:F168=2),ROW($F$1:F168)-MIN(ROW($F$1:F168)-1)),1),),),E169)</f>
        <v>2</v>
      </c>
      <c r="G169" s="49">
        <f t="shared" si="17"/>
        <v>1</v>
      </c>
      <c r="H169" s="49">
        <f t="shared" si="18"/>
        <v>2</v>
      </c>
      <c r="I169" s="49">
        <f t="shared" si="19"/>
        <v>3</v>
      </c>
    </row>
    <row r="170" spans="1:9" ht="19.5" thickBot="1">
      <c r="A170" s="65">
        <f t="shared" si="15"/>
        <v>169</v>
      </c>
      <c r="B170" s="45"/>
      <c r="C170" s="46">
        <f>VLOOKUP(B170,Partition!$P$2:$Q$38,2)</f>
        <v>0</v>
      </c>
      <c r="D170" s="47">
        <f>COUNTIF(INDEX(C170:INDEX($C$1:C170,IFERROR(LOOKUP(2,1/($D$1:D169=2),ROW($D$1:D169)-MIN(ROW($D$1:D169)-1)),1),),),C170)</f>
        <v>2</v>
      </c>
      <c r="E170" s="46" t="str">
        <f t="shared" si="16"/>
        <v/>
      </c>
      <c r="F170" s="61">
        <f>COUNTIF(INDEX(E170:INDEX($E$1:E170,IFERROR(LOOKUP(2,1/($F$1:F169=2),ROW($F$1:F169)-MIN(ROW($F$1:F169)-1)),1),),),E170)</f>
        <v>2</v>
      </c>
      <c r="G170" s="49">
        <f t="shared" si="17"/>
        <v>1</v>
      </c>
      <c r="H170" s="49">
        <f t="shared" si="18"/>
        <v>2</v>
      </c>
      <c r="I170" s="49">
        <f t="shared" si="19"/>
        <v>3</v>
      </c>
    </row>
    <row r="171" spans="1:9" ht="19.5" thickBot="1">
      <c r="A171" s="65">
        <f t="shared" si="15"/>
        <v>170</v>
      </c>
      <c r="B171" s="45"/>
      <c r="C171" s="46">
        <f>VLOOKUP(B171,Partition!$P$2:$Q$38,2)</f>
        <v>0</v>
      </c>
      <c r="D171" s="47">
        <f>COUNTIF(INDEX(C171:INDEX($C$1:C171,IFERROR(LOOKUP(2,1/($D$1:D170=2),ROW($D$1:D170)-MIN(ROW($D$1:D170)-1)),1),),),C171)</f>
        <v>2</v>
      </c>
      <c r="E171" s="46" t="str">
        <f t="shared" si="16"/>
        <v/>
      </c>
      <c r="F171" s="61">
        <f>COUNTIF(INDEX(E171:INDEX($E$1:E171,IFERROR(LOOKUP(2,1/($F$1:F170=2),ROW($F$1:F170)-MIN(ROW($F$1:F170)-1)),1),),),E171)</f>
        <v>2</v>
      </c>
      <c r="G171" s="49">
        <f t="shared" si="17"/>
        <v>1</v>
      </c>
      <c r="H171" s="49">
        <f t="shared" si="18"/>
        <v>2</v>
      </c>
      <c r="I171" s="49">
        <f t="shared" si="19"/>
        <v>3</v>
      </c>
    </row>
    <row r="172" spans="1:9" ht="19.5" thickBot="1">
      <c r="A172" s="65">
        <f t="shared" si="15"/>
        <v>171</v>
      </c>
      <c r="B172" s="45"/>
      <c r="C172" s="46">
        <f>VLOOKUP(B172,Partition!$P$2:$Q$38,2)</f>
        <v>0</v>
      </c>
      <c r="D172" s="47">
        <f>COUNTIF(INDEX(C172:INDEX($C$1:C172,IFERROR(LOOKUP(2,1/($D$1:D171=2),ROW($D$1:D171)-MIN(ROW($D$1:D171)-1)),1),),),C172)</f>
        <v>2</v>
      </c>
      <c r="E172" s="46" t="str">
        <f t="shared" si="16"/>
        <v/>
      </c>
      <c r="F172" s="61">
        <f>COUNTIF(INDEX(E172:INDEX($E$1:E172,IFERROR(LOOKUP(2,1/($F$1:F171=2),ROW($F$1:F171)-MIN(ROW($F$1:F171)-1)),1),),),E172)</f>
        <v>2</v>
      </c>
      <c r="G172" s="49">
        <f t="shared" si="17"/>
        <v>1</v>
      </c>
      <c r="H172" s="49">
        <f t="shared" si="18"/>
        <v>2</v>
      </c>
      <c r="I172" s="49">
        <f t="shared" si="19"/>
        <v>3</v>
      </c>
    </row>
    <row r="173" spans="1:9" ht="19.5" thickBot="1">
      <c r="A173" s="65">
        <f t="shared" si="15"/>
        <v>172</v>
      </c>
      <c r="B173" s="45"/>
      <c r="C173" s="46">
        <f>VLOOKUP(B173,Partition!$P$2:$Q$38,2)</f>
        <v>0</v>
      </c>
      <c r="D173" s="47">
        <f>COUNTIF(INDEX(C173:INDEX($C$1:C173,IFERROR(LOOKUP(2,1/($D$1:D172=2),ROW($D$1:D172)-MIN(ROW($D$1:D172)-1)),1),),),C173)</f>
        <v>2</v>
      </c>
      <c r="E173" s="46" t="str">
        <f t="shared" si="16"/>
        <v/>
      </c>
      <c r="F173" s="61">
        <f>COUNTIF(INDEX(E173:INDEX($E$1:E173,IFERROR(LOOKUP(2,1/($F$1:F172=2),ROW($F$1:F172)-MIN(ROW($F$1:F172)-1)),1),),),E173)</f>
        <v>2</v>
      </c>
      <c r="G173" s="49">
        <f t="shared" si="17"/>
        <v>1</v>
      </c>
      <c r="H173" s="49">
        <f t="shared" si="18"/>
        <v>2</v>
      </c>
      <c r="I173" s="49">
        <f t="shared" si="19"/>
        <v>3</v>
      </c>
    </row>
    <row r="174" spans="1:9" ht="19.5" thickBot="1">
      <c r="A174" s="65">
        <f t="shared" si="15"/>
        <v>173</v>
      </c>
      <c r="B174" s="45"/>
      <c r="C174" s="46">
        <f>VLOOKUP(B174,Partition!$P$2:$Q$38,2)</f>
        <v>0</v>
      </c>
      <c r="D174" s="47">
        <f>COUNTIF(INDEX(C174:INDEX($C$1:C174,IFERROR(LOOKUP(2,1/($D$1:D173=2),ROW($D$1:D173)-MIN(ROW($D$1:D173)-1)),1),),),C174)</f>
        <v>2</v>
      </c>
      <c r="E174" s="46" t="str">
        <f t="shared" si="16"/>
        <v/>
      </c>
      <c r="F174" s="61">
        <f>COUNTIF(INDEX(E174:INDEX($E$1:E174,IFERROR(LOOKUP(2,1/($F$1:F173=2),ROW($F$1:F173)-MIN(ROW($F$1:F173)-1)),1),),),E174)</f>
        <v>2</v>
      </c>
      <c r="G174" s="49">
        <f t="shared" si="17"/>
        <v>1</v>
      </c>
      <c r="H174" s="49">
        <f t="shared" si="18"/>
        <v>2</v>
      </c>
      <c r="I174" s="49">
        <f t="shared" si="19"/>
        <v>3</v>
      </c>
    </row>
    <row r="175" spans="1:9" ht="19.5" thickBot="1">
      <c r="A175" s="65">
        <f t="shared" si="15"/>
        <v>174</v>
      </c>
      <c r="B175" s="45"/>
      <c r="C175" s="46">
        <f>VLOOKUP(B175,Partition!$P$2:$Q$38,2)</f>
        <v>0</v>
      </c>
      <c r="D175" s="47">
        <f>COUNTIF(INDEX(C175:INDEX($C$1:C175,IFERROR(LOOKUP(2,1/($D$1:D174=2),ROW($D$1:D174)-MIN(ROW($D$1:D174)-1)),1),),),C175)</f>
        <v>2</v>
      </c>
      <c r="E175" s="46" t="str">
        <f t="shared" si="16"/>
        <v/>
      </c>
      <c r="F175" s="61">
        <f>COUNTIF(INDEX(E175:INDEX($E$1:E175,IFERROR(LOOKUP(2,1/($F$1:F174=2),ROW($F$1:F174)-MIN(ROW($F$1:F174)-1)),1),),),E175)</f>
        <v>2</v>
      </c>
      <c r="G175" s="49">
        <f t="shared" si="17"/>
        <v>1</v>
      </c>
      <c r="H175" s="49">
        <f t="shared" si="18"/>
        <v>2</v>
      </c>
      <c r="I175" s="49">
        <f t="shared" si="19"/>
        <v>3</v>
      </c>
    </row>
    <row r="176" spans="1:9" ht="19.5" thickBot="1">
      <c r="A176" s="65">
        <f t="shared" si="15"/>
        <v>175</v>
      </c>
      <c r="B176" s="45"/>
      <c r="C176" s="46">
        <f>VLOOKUP(B176,Partition!$P$2:$Q$38,2)</f>
        <v>0</v>
      </c>
      <c r="D176" s="47">
        <f>COUNTIF(INDEX(C176:INDEX($C$1:C176,IFERROR(LOOKUP(2,1/($D$1:D175=2),ROW($D$1:D175)-MIN(ROW($D$1:D175)-1)),1),),),C176)</f>
        <v>2</v>
      </c>
      <c r="E176" s="46" t="str">
        <f t="shared" si="16"/>
        <v/>
      </c>
      <c r="F176" s="61">
        <f>COUNTIF(INDEX(E176:INDEX($E$1:E176,IFERROR(LOOKUP(2,1/($F$1:F175=2),ROW($F$1:F175)-MIN(ROW($F$1:F175)-1)),1),),),E176)</f>
        <v>2</v>
      </c>
      <c r="G176" s="49">
        <f t="shared" si="17"/>
        <v>1</v>
      </c>
      <c r="H176" s="49">
        <f t="shared" si="18"/>
        <v>2</v>
      </c>
      <c r="I176" s="49">
        <f t="shared" si="19"/>
        <v>3</v>
      </c>
    </row>
    <row r="177" spans="1:9" ht="19.5" thickBot="1">
      <c r="A177" s="65">
        <f t="shared" si="15"/>
        <v>176</v>
      </c>
      <c r="B177" s="45"/>
      <c r="C177" s="46">
        <f>VLOOKUP(B177,Partition!$P$2:$Q$38,2)</f>
        <v>0</v>
      </c>
      <c r="D177" s="47">
        <f>COUNTIF(INDEX(C177:INDEX($C$1:C177,IFERROR(LOOKUP(2,1/($D$1:D176=2),ROW($D$1:D176)-MIN(ROW($D$1:D176)-1)),1),),),C177)</f>
        <v>2</v>
      </c>
      <c r="E177" s="46" t="str">
        <f t="shared" si="16"/>
        <v/>
      </c>
      <c r="F177" s="61">
        <f>COUNTIF(INDEX(E177:INDEX($E$1:E177,IFERROR(LOOKUP(2,1/($F$1:F176=2),ROW($F$1:F176)-MIN(ROW($F$1:F176)-1)),1),),),E177)</f>
        <v>2</v>
      </c>
      <c r="G177" s="49">
        <f t="shared" si="17"/>
        <v>1</v>
      </c>
      <c r="H177" s="49">
        <f t="shared" si="18"/>
        <v>2</v>
      </c>
      <c r="I177" s="49">
        <f t="shared" si="19"/>
        <v>3</v>
      </c>
    </row>
    <row r="178" spans="1:9" ht="19.5" thickBot="1">
      <c r="A178" s="65">
        <f t="shared" si="15"/>
        <v>177</v>
      </c>
      <c r="B178" s="45"/>
      <c r="C178" s="46">
        <f>VLOOKUP(B178,Partition!$P$2:$Q$38,2)</f>
        <v>0</v>
      </c>
      <c r="D178" s="47">
        <f>COUNTIF(INDEX(C178:INDEX($C$1:C178,IFERROR(LOOKUP(2,1/($D$1:D177=2),ROW($D$1:D177)-MIN(ROW($D$1:D177)-1)),1),),),C178)</f>
        <v>2</v>
      </c>
      <c r="E178" s="46" t="str">
        <f t="shared" si="16"/>
        <v/>
      </c>
      <c r="F178" s="61">
        <f>COUNTIF(INDEX(E178:INDEX($E$1:E178,IFERROR(LOOKUP(2,1/($F$1:F177=2),ROW($F$1:F177)-MIN(ROW($F$1:F177)-1)),1),),),E178)</f>
        <v>2</v>
      </c>
      <c r="G178" s="49">
        <f t="shared" si="17"/>
        <v>1</v>
      </c>
      <c r="H178" s="49">
        <f t="shared" si="18"/>
        <v>2</v>
      </c>
      <c r="I178" s="49">
        <f t="shared" si="19"/>
        <v>3</v>
      </c>
    </row>
    <row r="179" spans="1:9" ht="19.5" thickBot="1">
      <c r="A179" s="65">
        <f t="shared" si="15"/>
        <v>178</v>
      </c>
      <c r="B179" s="45"/>
      <c r="C179" s="46">
        <f>VLOOKUP(B179,Partition!$P$2:$Q$38,2)</f>
        <v>0</v>
      </c>
      <c r="D179" s="47">
        <f>COUNTIF(INDEX(C179:INDEX($C$1:C179,IFERROR(LOOKUP(2,1/($D$1:D178=2),ROW($D$1:D178)-MIN(ROW($D$1:D178)-1)),1),),),C179)</f>
        <v>2</v>
      </c>
      <c r="E179" s="46" t="str">
        <f t="shared" si="16"/>
        <v/>
      </c>
      <c r="F179" s="61">
        <f>COUNTIF(INDEX(E179:INDEX($E$1:E179,IFERROR(LOOKUP(2,1/($F$1:F178=2),ROW($F$1:F178)-MIN(ROW($F$1:F178)-1)),1),),),E179)</f>
        <v>2</v>
      </c>
      <c r="G179" s="49">
        <f t="shared" si="17"/>
        <v>1</v>
      </c>
      <c r="H179" s="49">
        <f t="shared" si="18"/>
        <v>2</v>
      </c>
      <c r="I179" s="49">
        <f t="shared" si="19"/>
        <v>3</v>
      </c>
    </row>
    <row r="180" spans="1:9" ht="19.5" thickBot="1">
      <c r="A180" s="65">
        <f t="shared" si="15"/>
        <v>179</v>
      </c>
      <c r="B180" s="45"/>
      <c r="C180" s="46">
        <f>VLOOKUP(B180,Partition!$P$2:$Q$38,2)</f>
        <v>0</v>
      </c>
      <c r="D180" s="47">
        <f>COUNTIF(INDEX(C180:INDEX($C$1:C180,IFERROR(LOOKUP(2,1/($D$1:D179=2),ROW($D$1:D179)-MIN(ROW($D$1:D179)-1)),1),),),C180)</f>
        <v>2</v>
      </c>
      <c r="E180" s="46" t="str">
        <f t="shared" si="16"/>
        <v/>
      </c>
      <c r="F180" s="61">
        <f>COUNTIF(INDEX(E180:INDEX($E$1:E180,IFERROR(LOOKUP(2,1/($F$1:F179=2),ROW($F$1:F179)-MIN(ROW($F$1:F179)-1)),1),),),E180)</f>
        <v>2</v>
      </c>
      <c r="G180" s="49">
        <f t="shared" si="17"/>
        <v>1</v>
      </c>
      <c r="H180" s="49">
        <f t="shared" si="18"/>
        <v>2</v>
      </c>
      <c r="I180" s="49">
        <f t="shared" si="19"/>
        <v>3</v>
      </c>
    </row>
    <row r="181" spans="1:9" ht="19.5" thickBot="1">
      <c r="A181" s="65">
        <f t="shared" si="15"/>
        <v>180</v>
      </c>
      <c r="B181" s="45"/>
      <c r="C181" s="46">
        <f>VLOOKUP(B181,Partition!$P$2:$Q$38,2)</f>
        <v>0</v>
      </c>
      <c r="D181" s="47">
        <f>COUNTIF(INDEX(C181:INDEX($C$1:C181,IFERROR(LOOKUP(2,1/($D$1:D180=2),ROW($D$1:D180)-MIN(ROW($D$1:D180)-1)),1),),),C181)</f>
        <v>2</v>
      </c>
      <c r="E181" s="46" t="str">
        <f t="shared" si="16"/>
        <v/>
      </c>
      <c r="F181" s="61">
        <f>COUNTIF(INDEX(E181:INDEX($E$1:E181,IFERROR(LOOKUP(2,1/($F$1:F180=2),ROW($F$1:F180)-MIN(ROW($F$1:F180)-1)),1),),),E181)</f>
        <v>2</v>
      </c>
      <c r="G181" s="49">
        <f t="shared" si="17"/>
        <v>1</v>
      </c>
      <c r="H181" s="49">
        <f t="shared" si="18"/>
        <v>2</v>
      </c>
      <c r="I181" s="49">
        <f t="shared" si="19"/>
        <v>3</v>
      </c>
    </row>
    <row r="182" spans="1:9" ht="19.5" thickBot="1">
      <c r="A182" s="65">
        <f t="shared" si="15"/>
        <v>181</v>
      </c>
      <c r="B182" s="45"/>
      <c r="C182" s="46">
        <f>VLOOKUP(B182,Partition!$P$2:$Q$38,2)</f>
        <v>0</v>
      </c>
      <c r="D182" s="47">
        <f>COUNTIF(INDEX(C182:INDEX($C$1:C182,IFERROR(LOOKUP(2,1/($D$1:D181=2),ROW($D$1:D181)-MIN(ROW($D$1:D181)-1)),1),),),C182)</f>
        <v>2</v>
      </c>
      <c r="E182" s="46" t="str">
        <f t="shared" si="16"/>
        <v/>
      </c>
      <c r="F182" s="61">
        <f>COUNTIF(INDEX(E182:INDEX($E$1:E182,IFERROR(LOOKUP(2,1/($F$1:F181=2),ROW($F$1:F181)-MIN(ROW($F$1:F181)-1)),1),),),E182)</f>
        <v>2</v>
      </c>
      <c r="G182" s="49">
        <f t="shared" si="17"/>
        <v>1</v>
      </c>
      <c r="H182" s="49">
        <f t="shared" si="18"/>
        <v>2</v>
      </c>
      <c r="I182" s="49">
        <f t="shared" si="19"/>
        <v>3</v>
      </c>
    </row>
    <row r="183" spans="1:9" ht="19.5" thickBot="1">
      <c r="A183" s="65">
        <f t="shared" si="15"/>
        <v>182</v>
      </c>
      <c r="B183" s="45"/>
      <c r="C183" s="46">
        <f>VLOOKUP(B183,Partition!$P$2:$Q$38,2)</f>
        <v>0</v>
      </c>
      <c r="D183" s="47">
        <f>COUNTIF(INDEX(C183:INDEX($C$1:C183,IFERROR(LOOKUP(2,1/($D$1:D182=2),ROW($D$1:D182)-MIN(ROW($D$1:D182)-1)),1),),),C183)</f>
        <v>2</v>
      </c>
      <c r="E183" s="46" t="str">
        <f t="shared" si="16"/>
        <v/>
      </c>
      <c r="F183" s="61">
        <f>COUNTIF(INDEX(E183:INDEX($E$1:E183,IFERROR(LOOKUP(2,1/($F$1:F182=2),ROW($F$1:F182)-MIN(ROW($F$1:F182)-1)),1),),),E183)</f>
        <v>2</v>
      </c>
      <c r="G183" s="49">
        <f t="shared" si="17"/>
        <v>1</v>
      </c>
      <c r="H183" s="49">
        <f t="shared" si="18"/>
        <v>2</v>
      </c>
      <c r="I183" s="49">
        <f t="shared" si="19"/>
        <v>3</v>
      </c>
    </row>
    <row r="184" spans="1:9" ht="19.5" thickBot="1">
      <c r="A184" s="65">
        <f t="shared" si="15"/>
        <v>183</v>
      </c>
      <c r="B184" s="45"/>
      <c r="C184" s="46">
        <f>VLOOKUP(B184,Partition!$P$2:$Q$38,2)</f>
        <v>0</v>
      </c>
      <c r="D184" s="47">
        <f>COUNTIF(INDEX(C184:INDEX($C$1:C184,IFERROR(LOOKUP(2,1/($D$1:D183=2),ROW($D$1:D183)-MIN(ROW($D$1:D183)-1)),1),),),C184)</f>
        <v>2</v>
      </c>
      <c r="E184" s="46" t="str">
        <f t="shared" si="16"/>
        <v/>
      </c>
      <c r="F184" s="61">
        <f>COUNTIF(INDEX(E184:INDEX($E$1:E184,IFERROR(LOOKUP(2,1/($F$1:F183=2),ROW($F$1:F183)-MIN(ROW($F$1:F183)-1)),1),),),E184)</f>
        <v>2</v>
      </c>
      <c r="G184" s="49">
        <f t="shared" si="17"/>
        <v>1</v>
      </c>
      <c r="H184" s="49">
        <f t="shared" si="18"/>
        <v>2</v>
      </c>
      <c r="I184" s="49">
        <f t="shared" si="19"/>
        <v>3</v>
      </c>
    </row>
    <row r="185" spans="1:9" ht="19.5" thickBot="1">
      <c r="A185" s="65">
        <f t="shared" si="15"/>
        <v>184</v>
      </c>
      <c r="B185" s="45"/>
      <c r="C185" s="46">
        <f>VLOOKUP(B185,Partition!$P$2:$Q$38,2)</f>
        <v>0</v>
      </c>
      <c r="D185" s="47">
        <f>COUNTIF(INDEX(C185:INDEX($C$1:C185,IFERROR(LOOKUP(2,1/($D$1:D184=2),ROW($D$1:D184)-MIN(ROW($D$1:D184)-1)),1),),),C185)</f>
        <v>2</v>
      </c>
      <c r="E185" s="46" t="str">
        <f t="shared" si="16"/>
        <v/>
      </c>
      <c r="F185" s="61">
        <f>COUNTIF(INDEX(E185:INDEX($E$1:E185,IFERROR(LOOKUP(2,1/($F$1:F184=2),ROW($F$1:F184)-MIN(ROW($F$1:F184)-1)),1),),),E185)</f>
        <v>2</v>
      </c>
      <c r="G185" s="49">
        <f t="shared" si="17"/>
        <v>1</v>
      </c>
      <c r="H185" s="49">
        <f t="shared" si="18"/>
        <v>2</v>
      </c>
      <c r="I185" s="49">
        <f t="shared" si="19"/>
        <v>3</v>
      </c>
    </row>
    <row r="186" spans="1:9" ht="19.5" thickBot="1">
      <c r="A186" s="65">
        <f t="shared" si="15"/>
        <v>185</v>
      </c>
      <c r="B186" s="45"/>
      <c r="C186" s="46">
        <f>VLOOKUP(B186,Partition!$P$2:$Q$38,2)</f>
        <v>0</v>
      </c>
      <c r="D186" s="47">
        <f>COUNTIF(INDEX(C186:INDEX($C$1:C186,IFERROR(LOOKUP(2,1/($D$1:D185=2),ROW($D$1:D185)-MIN(ROW($D$1:D185)-1)),1),),),C186)</f>
        <v>2</v>
      </c>
      <c r="E186" s="46" t="str">
        <f t="shared" si="16"/>
        <v/>
      </c>
      <c r="F186" s="61">
        <f>COUNTIF(INDEX(E186:INDEX($E$1:E186,IFERROR(LOOKUP(2,1/($F$1:F185=2),ROW($F$1:F185)-MIN(ROW($F$1:F185)-1)),1),),),E186)</f>
        <v>2</v>
      </c>
      <c r="G186" s="49">
        <f t="shared" si="17"/>
        <v>1</v>
      </c>
      <c r="H186" s="49">
        <f t="shared" si="18"/>
        <v>2</v>
      </c>
      <c r="I186" s="49">
        <f t="shared" si="19"/>
        <v>3</v>
      </c>
    </row>
    <row r="187" spans="1:9" ht="19.5" thickBot="1">
      <c r="A187" s="65">
        <f t="shared" si="15"/>
        <v>186</v>
      </c>
      <c r="B187" s="45"/>
      <c r="C187" s="46">
        <f>VLOOKUP(B187,Partition!$P$2:$Q$38,2)</f>
        <v>0</v>
      </c>
      <c r="D187" s="47">
        <f>COUNTIF(INDEX(C187:INDEX($C$1:C187,IFERROR(LOOKUP(2,1/($D$1:D186=2),ROW($D$1:D186)-MIN(ROW($D$1:D186)-1)),1),),),C187)</f>
        <v>2</v>
      </c>
      <c r="E187" s="46" t="str">
        <f t="shared" si="16"/>
        <v/>
      </c>
      <c r="F187" s="61">
        <f>COUNTIF(INDEX(E187:INDEX($E$1:E187,IFERROR(LOOKUP(2,1/($F$1:F186=2),ROW($F$1:F186)-MIN(ROW($F$1:F186)-1)),1),),),E187)</f>
        <v>2</v>
      </c>
      <c r="G187" s="49">
        <f t="shared" si="17"/>
        <v>1</v>
      </c>
      <c r="H187" s="49">
        <f t="shared" si="18"/>
        <v>2</v>
      </c>
      <c r="I187" s="49">
        <f t="shared" si="19"/>
        <v>3</v>
      </c>
    </row>
    <row r="188" spans="1:9" ht="19.5" thickBot="1">
      <c r="A188" s="65">
        <f t="shared" si="15"/>
        <v>187</v>
      </c>
      <c r="B188" s="45"/>
      <c r="C188" s="46">
        <f>VLOOKUP(B188,Partition!$P$2:$Q$38,2)</f>
        <v>0</v>
      </c>
      <c r="D188" s="47">
        <f>COUNTIF(INDEX(C188:INDEX($C$1:C188,IFERROR(LOOKUP(2,1/($D$1:D187=2),ROW($D$1:D187)-MIN(ROW($D$1:D187)-1)),1),),),C188)</f>
        <v>2</v>
      </c>
      <c r="E188" s="46" t="str">
        <f t="shared" si="16"/>
        <v/>
      </c>
      <c r="F188" s="61">
        <f>COUNTIF(INDEX(E188:INDEX($E$1:E188,IFERROR(LOOKUP(2,1/($F$1:F187=2),ROW($F$1:F187)-MIN(ROW($F$1:F187)-1)),1),),),E188)</f>
        <v>2</v>
      </c>
      <c r="G188" s="49">
        <f t="shared" si="17"/>
        <v>1</v>
      </c>
      <c r="H188" s="49">
        <f t="shared" si="18"/>
        <v>2</v>
      </c>
      <c r="I188" s="49">
        <f t="shared" si="19"/>
        <v>3</v>
      </c>
    </row>
    <row r="189" spans="1:9" ht="19.5" thickBot="1">
      <c r="A189" s="65">
        <f t="shared" si="15"/>
        <v>188</v>
      </c>
      <c r="B189" s="45"/>
      <c r="C189" s="46">
        <f>VLOOKUP(B189,Partition!$P$2:$Q$38,2)</f>
        <v>0</v>
      </c>
      <c r="D189" s="47">
        <f>COUNTIF(INDEX(C189:INDEX($C$1:C189,IFERROR(LOOKUP(2,1/($D$1:D188=2),ROW($D$1:D188)-MIN(ROW($D$1:D188)-1)),1),),),C189)</f>
        <v>2</v>
      </c>
      <c r="E189" s="46" t="str">
        <f t="shared" si="16"/>
        <v/>
      </c>
      <c r="F189" s="61">
        <f>COUNTIF(INDEX(E189:INDEX($E$1:E189,IFERROR(LOOKUP(2,1/($F$1:F188=2),ROW($F$1:F188)-MIN(ROW($F$1:F188)-1)),1),),),E189)</f>
        <v>2</v>
      </c>
      <c r="G189" s="49">
        <f t="shared" si="17"/>
        <v>1</v>
      </c>
      <c r="H189" s="49">
        <f t="shared" si="18"/>
        <v>2</v>
      </c>
      <c r="I189" s="49">
        <f t="shared" si="19"/>
        <v>3</v>
      </c>
    </row>
    <row r="190" spans="1:9" ht="19.5" thickBot="1">
      <c r="A190" s="65">
        <f t="shared" si="15"/>
        <v>189</v>
      </c>
      <c r="B190" s="45"/>
      <c r="C190" s="46">
        <f>VLOOKUP(B190,Partition!$P$2:$Q$38,2)</f>
        <v>0</v>
      </c>
      <c r="D190" s="47">
        <f>COUNTIF(INDEX(C190:INDEX($C$1:C190,IFERROR(LOOKUP(2,1/($D$1:D189=2),ROW($D$1:D189)-MIN(ROW($D$1:D189)-1)),1),),),C190)</f>
        <v>2</v>
      </c>
      <c r="E190" s="46" t="str">
        <f t="shared" si="16"/>
        <v/>
      </c>
      <c r="F190" s="61">
        <f>COUNTIF(INDEX(E190:INDEX($E$1:E190,IFERROR(LOOKUP(2,1/($F$1:F189=2),ROW($F$1:F189)-MIN(ROW($F$1:F189)-1)),1),),),E190)</f>
        <v>2</v>
      </c>
      <c r="G190" s="49">
        <f t="shared" si="17"/>
        <v>1</v>
      </c>
      <c r="H190" s="49">
        <f t="shared" si="18"/>
        <v>2</v>
      </c>
      <c r="I190" s="49">
        <f t="shared" si="19"/>
        <v>3</v>
      </c>
    </row>
    <row r="191" spans="1:9" ht="19.5" thickBot="1">
      <c r="A191" s="65">
        <f t="shared" si="15"/>
        <v>190</v>
      </c>
      <c r="B191" s="45"/>
      <c r="C191" s="46">
        <f>VLOOKUP(B191,Partition!$P$2:$Q$38,2)</f>
        <v>0</v>
      </c>
      <c r="D191" s="47">
        <f>COUNTIF(INDEX(C191:INDEX($C$1:C191,IFERROR(LOOKUP(2,1/($D$1:D190=2),ROW($D$1:D190)-MIN(ROW($D$1:D190)-1)),1),),),C191)</f>
        <v>2</v>
      </c>
      <c r="E191" s="46" t="str">
        <f t="shared" si="16"/>
        <v/>
      </c>
      <c r="F191" s="61">
        <f>COUNTIF(INDEX(E191:INDEX($E$1:E191,IFERROR(LOOKUP(2,1/($F$1:F190=2),ROW($F$1:F190)-MIN(ROW($F$1:F190)-1)),1),),),E191)</f>
        <v>2</v>
      </c>
      <c r="G191" s="49">
        <f t="shared" si="17"/>
        <v>1</v>
      </c>
      <c r="H191" s="49">
        <f t="shared" si="18"/>
        <v>2</v>
      </c>
      <c r="I191" s="49">
        <f t="shared" si="19"/>
        <v>3</v>
      </c>
    </row>
    <row r="192" spans="1:9" ht="19.5" thickBot="1">
      <c r="A192" s="65">
        <f t="shared" si="15"/>
        <v>191</v>
      </c>
      <c r="B192" s="45"/>
      <c r="C192" s="46">
        <f>VLOOKUP(B192,Partition!$P$2:$Q$38,2)</f>
        <v>0</v>
      </c>
      <c r="D192" s="47">
        <f>COUNTIF(INDEX(C192:INDEX($C$1:C192,IFERROR(LOOKUP(2,1/($D$1:D191=2),ROW($D$1:D191)-MIN(ROW($D$1:D191)-1)),1),),),C192)</f>
        <v>2</v>
      </c>
      <c r="E192" s="46" t="str">
        <f t="shared" si="16"/>
        <v/>
      </c>
      <c r="F192" s="61">
        <f>COUNTIF(INDEX(E192:INDEX($E$1:E192,IFERROR(LOOKUP(2,1/($F$1:F191=2),ROW($F$1:F191)-MIN(ROW($F$1:F191)-1)),1),),),E192)</f>
        <v>2</v>
      </c>
      <c r="G192" s="49">
        <f t="shared" si="17"/>
        <v>1</v>
      </c>
      <c r="H192" s="49">
        <f t="shared" si="18"/>
        <v>2</v>
      </c>
      <c r="I192" s="49">
        <f t="shared" si="19"/>
        <v>3</v>
      </c>
    </row>
    <row r="193" spans="1:9" ht="19.5" thickBot="1">
      <c r="A193" s="65">
        <f t="shared" si="15"/>
        <v>192</v>
      </c>
      <c r="B193" s="45"/>
      <c r="C193" s="46">
        <f>VLOOKUP(B193,Partition!$P$2:$Q$38,2)</f>
        <v>0</v>
      </c>
      <c r="D193" s="47">
        <f>COUNTIF(INDEX(C193:INDEX($C$1:C193,IFERROR(LOOKUP(2,1/($D$1:D192=2),ROW($D$1:D192)-MIN(ROW($D$1:D192)-1)),1),),),C193)</f>
        <v>2</v>
      </c>
      <c r="E193" s="46" t="str">
        <f t="shared" si="16"/>
        <v/>
      </c>
      <c r="F193" s="61">
        <f>COUNTIF(INDEX(E193:INDEX($E$1:E193,IFERROR(LOOKUP(2,1/($F$1:F192=2),ROW($F$1:F192)-MIN(ROW($F$1:F192)-1)),1),),),E193)</f>
        <v>2</v>
      </c>
      <c r="G193" s="49">
        <f t="shared" si="17"/>
        <v>1</v>
      </c>
      <c r="H193" s="49">
        <f t="shared" si="18"/>
        <v>2</v>
      </c>
      <c r="I193" s="49">
        <f t="shared" si="19"/>
        <v>3</v>
      </c>
    </row>
    <row r="194" spans="1:9" ht="19.5" thickBot="1">
      <c r="A194" s="65">
        <f t="shared" si="15"/>
        <v>193</v>
      </c>
      <c r="B194" s="45"/>
      <c r="C194" s="46">
        <f>VLOOKUP(B194,Partition!$P$2:$Q$38,2)</f>
        <v>0</v>
      </c>
      <c r="D194" s="47">
        <f>COUNTIF(INDEX(C194:INDEX($C$1:C194,IFERROR(LOOKUP(2,1/($D$1:D193=2),ROW($D$1:D193)-MIN(ROW($D$1:D193)-1)),1),),),C194)</f>
        <v>2</v>
      </c>
      <c r="E194" s="46" t="str">
        <f t="shared" si="16"/>
        <v/>
      </c>
      <c r="F194" s="61">
        <f>COUNTIF(INDEX(E194:INDEX($E$1:E194,IFERROR(LOOKUP(2,1/($F$1:F193=2),ROW($F$1:F193)-MIN(ROW($F$1:F193)-1)),1),),),E194)</f>
        <v>2</v>
      </c>
      <c r="G194" s="49">
        <f t="shared" si="17"/>
        <v>1</v>
      </c>
      <c r="H194" s="49">
        <f t="shared" si="18"/>
        <v>2</v>
      </c>
      <c r="I194" s="49">
        <f t="shared" si="19"/>
        <v>3</v>
      </c>
    </row>
    <row r="195" spans="1:9" ht="19.5" thickBot="1">
      <c r="A195" s="65">
        <f t="shared" si="15"/>
        <v>194</v>
      </c>
      <c r="B195" s="45"/>
      <c r="C195" s="46">
        <f>VLOOKUP(B195,Partition!$P$2:$Q$38,2)</f>
        <v>0</v>
      </c>
      <c r="D195" s="47">
        <f>COUNTIF(INDEX(C195:INDEX($C$1:C195,IFERROR(LOOKUP(2,1/($D$1:D194=2),ROW($D$1:D194)-MIN(ROW($D$1:D194)-1)),1),),),C195)</f>
        <v>2</v>
      </c>
      <c r="E195" s="46" t="str">
        <f t="shared" si="16"/>
        <v/>
      </c>
      <c r="F195" s="61">
        <f>COUNTIF(INDEX(E195:INDEX($E$1:E195,IFERROR(LOOKUP(2,1/($F$1:F194=2),ROW($F$1:F194)-MIN(ROW($F$1:F194)-1)),1),),),E195)</f>
        <v>2</v>
      </c>
      <c r="G195" s="49">
        <f t="shared" si="17"/>
        <v>1</v>
      </c>
      <c r="H195" s="49">
        <f t="shared" si="18"/>
        <v>2</v>
      </c>
      <c r="I195" s="49">
        <f t="shared" si="19"/>
        <v>3</v>
      </c>
    </row>
    <row r="196" spans="1:9" ht="19.5" thickBot="1">
      <c r="A196" s="65">
        <f t="shared" ref="A196:A251" si="20">1+A195</f>
        <v>195</v>
      </c>
      <c r="B196" s="45"/>
      <c r="C196" s="46">
        <f>VLOOKUP(B196,Partition!$P$2:$Q$38,2)</f>
        <v>0</v>
      </c>
      <c r="D196" s="47">
        <f>COUNTIF(INDEX(C196:INDEX($C$1:C196,IFERROR(LOOKUP(2,1/($D$1:D195=2),ROW($D$1:D195)-MIN(ROW($D$1:D195)-1)),1),),),C196)</f>
        <v>2</v>
      </c>
      <c r="E196" s="46" t="str">
        <f t="shared" ref="E196:E251" si="21">IF(C196=G196,1,IF(C196=H196,2,IF(C196=I196,3,"")))</f>
        <v/>
      </c>
      <c r="F196" s="61">
        <f>COUNTIF(INDEX(E196:INDEX($E$1:E196,IFERROR(LOOKUP(2,1/($F$1:F195=2),ROW($F$1:F195)-MIN(ROW($F$1:F195)-1)),1),),),E196)</f>
        <v>2</v>
      </c>
      <c r="G196" s="49">
        <f t="shared" si="17"/>
        <v>1</v>
      </c>
      <c r="H196" s="49">
        <f t="shared" si="18"/>
        <v>2</v>
      </c>
      <c r="I196" s="49">
        <f t="shared" si="19"/>
        <v>3</v>
      </c>
    </row>
    <row r="197" spans="1:9" ht="19.5" thickBot="1">
      <c r="A197" s="65">
        <f t="shared" si="20"/>
        <v>196</v>
      </c>
      <c r="B197" s="45"/>
      <c r="C197" s="46">
        <f>VLOOKUP(B197,Partition!$P$2:$Q$38,2)</f>
        <v>0</v>
      </c>
      <c r="D197" s="47">
        <f>COUNTIF(INDEX(C197:INDEX($C$1:C197,IFERROR(LOOKUP(2,1/($D$1:D196=2),ROW($D$1:D196)-MIN(ROW($D$1:D196)-1)),1),),),C197)</f>
        <v>2</v>
      </c>
      <c r="E197" s="46" t="str">
        <f t="shared" si="21"/>
        <v/>
      </c>
      <c r="F197" s="61">
        <f>COUNTIF(INDEX(E197:INDEX($E$1:E197,IFERROR(LOOKUP(2,1/($F$1:F196=2),ROW($F$1:F196)-MIN(ROW($F$1:F196)-1)),1),),),E197)</f>
        <v>2</v>
      </c>
      <c r="G197" s="49">
        <f t="shared" si="17"/>
        <v>1</v>
      </c>
      <c r="H197" s="49">
        <f t="shared" si="18"/>
        <v>2</v>
      </c>
      <c r="I197" s="49">
        <f t="shared" si="19"/>
        <v>3</v>
      </c>
    </row>
    <row r="198" spans="1:9" ht="19.5" thickBot="1">
      <c r="A198" s="65">
        <f t="shared" si="20"/>
        <v>197</v>
      </c>
      <c r="B198" s="45"/>
      <c r="C198" s="46">
        <f>VLOOKUP(B198,Partition!$P$2:$Q$38,2)</f>
        <v>0</v>
      </c>
      <c r="D198" s="47">
        <f>COUNTIF(INDEX(C198:INDEX($C$1:C198,IFERROR(LOOKUP(2,1/($D$1:D197=2),ROW($D$1:D197)-MIN(ROW($D$1:D197)-1)),1),),),C198)</f>
        <v>2</v>
      </c>
      <c r="E198" s="46" t="str">
        <f t="shared" si="21"/>
        <v/>
      </c>
      <c r="F198" s="61">
        <f>COUNTIF(INDEX(E198:INDEX($E$1:E198,IFERROR(LOOKUP(2,1/($F$1:F197=2),ROW($F$1:F197)-MIN(ROW($F$1:F197)-1)),1),),),E198)</f>
        <v>2</v>
      </c>
      <c r="G198" s="49">
        <f t="shared" si="17"/>
        <v>1</v>
      </c>
      <c r="H198" s="49">
        <f t="shared" si="18"/>
        <v>2</v>
      </c>
      <c r="I198" s="49">
        <f t="shared" si="19"/>
        <v>3</v>
      </c>
    </row>
    <row r="199" spans="1:9" ht="19.5" thickBot="1">
      <c r="A199" s="65">
        <f t="shared" si="20"/>
        <v>198</v>
      </c>
      <c r="B199" s="45"/>
      <c r="C199" s="46">
        <f>VLOOKUP(B199,Partition!$P$2:$Q$38,2)</f>
        <v>0</v>
      </c>
      <c r="D199" s="47">
        <f>COUNTIF(INDEX(C199:INDEX($C$1:C199,IFERROR(LOOKUP(2,1/($D$1:D198=2),ROW($D$1:D198)-MIN(ROW($D$1:D198)-1)),1),),),C199)</f>
        <v>2</v>
      </c>
      <c r="E199" s="46" t="str">
        <f t="shared" si="21"/>
        <v/>
      </c>
      <c r="F199" s="61">
        <f>COUNTIF(INDEX(E199:INDEX($E$1:E199,IFERROR(LOOKUP(2,1/($F$1:F198=2),ROW($F$1:F198)-MIN(ROW($F$1:F198)-1)),1),),),E199)</f>
        <v>2</v>
      </c>
      <c r="G199" s="49">
        <f t="shared" si="17"/>
        <v>1</v>
      </c>
      <c r="H199" s="49">
        <f t="shared" si="18"/>
        <v>2</v>
      </c>
      <c r="I199" s="49">
        <f t="shared" si="19"/>
        <v>3</v>
      </c>
    </row>
    <row r="200" spans="1:9" ht="19.5" thickBot="1">
      <c r="A200" s="65">
        <f t="shared" si="20"/>
        <v>199</v>
      </c>
      <c r="B200" s="45"/>
      <c r="C200" s="46">
        <f>VLOOKUP(B200,Partition!$P$2:$Q$38,2)</f>
        <v>0</v>
      </c>
      <c r="D200" s="47">
        <f>COUNTIF(INDEX(C200:INDEX($C$1:C200,IFERROR(LOOKUP(2,1/($D$1:D199=2),ROW($D$1:D199)-MIN(ROW($D$1:D199)-1)),1),),),C200)</f>
        <v>2</v>
      </c>
      <c r="E200" s="46" t="str">
        <f t="shared" si="21"/>
        <v/>
      </c>
      <c r="F200" s="61">
        <f>COUNTIF(INDEX(E200:INDEX($E$1:E200,IFERROR(LOOKUP(2,1/($F$1:F199=2),ROW($F$1:F199)-MIN(ROW($F$1:F199)-1)),1),),),E200)</f>
        <v>2</v>
      </c>
      <c r="G200" s="49">
        <f t="shared" si="17"/>
        <v>1</v>
      </c>
      <c r="H200" s="49">
        <f t="shared" si="18"/>
        <v>2</v>
      </c>
      <c r="I200" s="49">
        <f t="shared" si="19"/>
        <v>3</v>
      </c>
    </row>
    <row r="201" spans="1:9" ht="19.5" thickBot="1">
      <c r="A201" s="65">
        <f t="shared" si="20"/>
        <v>200</v>
      </c>
      <c r="B201" s="45"/>
      <c r="C201" s="46">
        <f>VLOOKUP(B201,Partition!$P$2:$Q$38,2)</f>
        <v>0</v>
      </c>
      <c r="D201" s="47">
        <f>COUNTIF(INDEX(C201:INDEX($C$1:C201,IFERROR(LOOKUP(2,1/($D$1:D200=2),ROW($D$1:D200)-MIN(ROW($D$1:D200)-1)),1),),),C201)</f>
        <v>2</v>
      </c>
      <c r="E201" s="46" t="str">
        <f t="shared" si="21"/>
        <v/>
      </c>
      <c r="F201" s="61">
        <f>COUNTIF(INDEX(E201:INDEX($E$1:E201,IFERROR(LOOKUP(2,1/($F$1:F200=2),ROW($F$1:F200)-MIN(ROW($F$1:F200)-1)),1),),),E201)</f>
        <v>2</v>
      </c>
      <c r="G201" s="49">
        <f t="shared" si="17"/>
        <v>1</v>
      </c>
      <c r="H201" s="49">
        <f t="shared" si="18"/>
        <v>2</v>
      </c>
      <c r="I201" s="49">
        <f t="shared" si="19"/>
        <v>3</v>
      </c>
    </row>
    <row r="202" spans="1:9" ht="19.5" thickBot="1">
      <c r="A202" s="65">
        <f t="shared" si="20"/>
        <v>201</v>
      </c>
      <c r="B202" s="45"/>
      <c r="C202" s="46">
        <f>VLOOKUP(B202,Partition!$P$2:$Q$38,2)</f>
        <v>0</v>
      </c>
      <c r="D202" s="47">
        <f>COUNTIF(INDEX(C202:INDEX($C$1:C202,IFERROR(LOOKUP(2,1/($D$1:D201=2),ROW($D$1:D201)-MIN(ROW($D$1:D201)-1)),1),),),C202)</f>
        <v>2</v>
      </c>
      <c r="E202" s="46" t="str">
        <f t="shared" si="21"/>
        <v/>
      </c>
      <c r="F202" s="61">
        <f>COUNTIF(INDEX(E202:INDEX($E$1:E202,IFERROR(LOOKUP(2,1/($F$1:F201=2),ROW($F$1:F201)-MIN(ROW($F$1:F201)-1)),1),),),E202)</f>
        <v>2</v>
      </c>
      <c r="G202" s="49">
        <f t="shared" si="17"/>
        <v>1</v>
      </c>
      <c r="H202" s="49">
        <f t="shared" si="18"/>
        <v>2</v>
      </c>
      <c r="I202" s="49">
        <f t="shared" si="19"/>
        <v>3</v>
      </c>
    </row>
    <row r="203" spans="1:9" ht="19.5" thickBot="1">
      <c r="A203" s="65">
        <f t="shared" si="20"/>
        <v>202</v>
      </c>
      <c r="B203" s="45"/>
      <c r="C203" s="46">
        <f>VLOOKUP(B203,Partition!$P$2:$Q$38,2)</f>
        <v>0</v>
      </c>
      <c r="D203" s="47">
        <f>COUNTIF(INDEX(C203:INDEX($C$1:C203,IFERROR(LOOKUP(2,1/($D$1:D202=2),ROW($D$1:D202)-MIN(ROW($D$1:D202)-1)),1),),),C203)</f>
        <v>2</v>
      </c>
      <c r="E203" s="46" t="str">
        <f t="shared" si="21"/>
        <v/>
      </c>
      <c r="F203" s="61">
        <f>COUNTIF(INDEX(E203:INDEX($E$1:E203,IFERROR(LOOKUP(2,1/($F$1:F202=2),ROW($F$1:F202)-MIN(ROW($F$1:F202)-1)),1),),),E203)</f>
        <v>2</v>
      </c>
      <c r="G203" s="49">
        <f t="shared" si="17"/>
        <v>1</v>
      </c>
      <c r="H203" s="49">
        <f t="shared" si="18"/>
        <v>2</v>
      </c>
      <c r="I203" s="49">
        <f t="shared" si="19"/>
        <v>3</v>
      </c>
    </row>
    <row r="204" spans="1:9" ht="19.5" thickBot="1">
      <c r="A204" s="65">
        <f t="shared" si="20"/>
        <v>203</v>
      </c>
      <c r="B204" s="45"/>
      <c r="C204" s="46">
        <f>VLOOKUP(B204,Partition!$P$2:$Q$38,2)</f>
        <v>0</v>
      </c>
      <c r="D204" s="47">
        <f>COUNTIF(INDEX(C204:INDEX($C$1:C204,IFERROR(LOOKUP(2,1/($D$1:D203=2),ROW($D$1:D203)-MIN(ROW($D$1:D203)-1)),1),),),C204)</f>
        <v>2</v>
      </c>
      <c r="E204" s="46" t="str">
        <f t="shared" si="21"/>
        <v/>
      </c>
      <c r="F204" s="61">
        <f>COUNTIF(INDEX(E204:INDEX($E$1:E204,IFERROR(LOOKUP(2,1/($F$1:F203=2),ROW($F$1:F203)-MIN(ROW($F$1:F203)-1)),1),),),E204)</f>
        <v>2</v>
      </c>
      <c r="G204" s="49">
        <f t="shared" si="17"/>
        <v>1</v>
      </c>
      <c r="H204" s="49">
        <f t="shared" si="18"/>
        <v>2</v>
      </c>
      <c r="I204" s="49">
        <f t="shared" si="19"/>
        <v>3</v>
      </c>
    </row>
    <row r="205" spans="1:9" ht="19.5" thickBot="1">
      <c r="A205" s="65">
        <f t="shared" si="20"/>
        <v>204</v>
      </c>
      <c r="B205" s="45"/>
      <c r="C205" s="46">
        <f>VLOOKUP(B205,Partition!$P$2:$Q$38,2)</f>
        <v>0</v>
      </c>
      <c r="D205" s="47">
        <f>COUNTIF(INDEX(C205:INDEX($C$1:C205,IFERROR(LOOKUP(2,1/($D$1:D204=2),ROW($D$1:D204)-MIN(ROW($D$1:D204)-1)),1),),),C205)</f>
        <v>2</v>
      </c>
      <c r="E205" s="46" t="str">
        <f t="shared" si="21"/>
        <v/>
      </c>
      <c r="F205" s="61">
        <f>COUNTIF(INDEX(E205:INDEX($E$1:E205,IFERROR(LOOKUP(2,1/($F$1:F204=2),ROW($F$1:F204)-MIN(ROW($F$1:F204)-1)),1),),),E205)</f>
        <v>2</v>
      </c>
      <c r="G205" s="49">
        <f t="shared" si="17"/>
        <v>1</v>
      </c>
      <c r="H205" s="49">
        <f t="shared" si="18"/>
        <v>2</v>
      </c>
      <c r="I205" s="49">
        <f t="shared" si="19"/>
        <v>3</v>
      </c>
    </row>
    <row r="206" spans="1:9" ht="19.5" thickBot="1">
      <c r="A206" s="65">
        <f t="shared" si="20"/>
        <v>205</v>
      </c>
      <c r="B206" s="45"/>
      <c r="C206" s="46">
        <f>VLOOKUP(B206,Partition!$P$2:$Q$38,2)</f>
        <v>0</v>
      </c>
      <c r="D206" s="47">
        <f>COUNTIF(INDEX(C206:INDEX($C$1:C206,IFERROR(LOOKUP(2,1/($D$1:D205=2),ROW($D$1:D205)-MIN(ROW($D$1:D205)-1)),1),),),C206)</f>
        <v>2</v>
      </c>
      <c r="E206" s="46" t="str">
        <f t="shared" si="21"/>
        <v/>
      </c>
      <c r="F206" s="61">
        <f>COUNTIF(INDEX(E206:INDEX($E$1:E206,IFERROR(LOOKUP(2,1/($F$1:F205=2),ROW($F$1:F205)-MIN(ROW($F$1:F205)-1)),1),),),E206)</f>
        <v>2</v>
      </c>
      <c r="G206" s="49">
        <f t="shared" si="17"/>
        <v>1</v>
      </c>
      <c r="H206" s="49">
        <f t="shared" si="18"/>
        <v>2</v>
      </c>
      <c r="I206" s="49">
        <f t="shared" si="19"/>
        <v>3</v>
      </c>
    </row>
    <row r="207" spans="1:9" ht="19.5" thickBot="1">
      <c r="A207" s="65">
        <f t="shared" si="20"/>
        <v>206</v>
      </c>
      <c r="B207" s="45"/>
      <c r="C207" s="46">
        <f>VLOOKUP(B207,Partition!$P$2:$Q$38,2)</f>
        <v>0</v>
      </c>
      <c r="D207" s="47">
        <f>COUNTIF(INDEX(C207:INDEX($C$1:C207,IFERROR(LOOKUP(2,1/($D$1:D206=2),ROW($D$1:D206)-MIN(ROW($D$1:D206)-1)),1),),),C207)</f>
        <v>2</v>
      </c>
      <c r="E207" s="46" t="str">
        <f t="shared" si="21"/>
        <v/>
      </c>
      <c r="F207" s="61">
        <f>COUNTIF(INDEX(E207:INDEX($E$1:E207,IFERROR(LOOKUP(2,1/($F$1:F206=2),ROW($F$1:F206)-MIN(ROW($F$1:F206)-1)),1),),),E207)</f>
        <v>2</v>
      </c>
      <c r="G207" s="49">
        <f t="shared" si="17"/>
        <v>1</v>
      </c>
      <c r="H207" s="49">
        <f t="shared" si="18"/>
        <v>2</v>
      </c>
      <c r="I207" s="49">
        <f t="shared" si="19"/>
        <v>3</v>
      </c>
    </row>
    <row r="208" spans="1:9" ht="19.5" thickBot="1">
      <c r="A208" s="65">
        <f t="shared" si="20"/>
        <v>207</v>
      </c>
      <c r="B208" s="45"/>
      <c r="C208" s="46">
        <f>VLOOKUP(B208,Partition!$P$2:$Q$38,2)</f>
        <v>0</v>
      </c>
      <c r="D208" s="47">
        <f>COUNTIF(INDEX(C208:INDEX($C$1:C208,IFERROR(LOOKUP(2,1/($D$1:D207=2),ROW($D$1:D207)-MIN(ROW($D$1:D207)-1)),1),),),C208)</f>
        <v>2</v>
      </c>
      <c r="E208" s="46" t="str">
        <f t="shared" si="21"/>
        <v/>
      </c>
      <c r="F208" s="61">
        <f>COUNTIF(INDEX(E208:INDEX($E$1:E208,IFERROR(LOOKUP(2,1/($F$1:F207=2),ROW($F$1:F207)-MIN(ROW($F$1:F207)-1)),1),),),E208)</f>
        <v>2</v>
      </c>
      <c r="G208" s="49">
        <f t="shared" si="17"/>
        <v>1</v>
      </c>
      <c r="H208" s="49">
        <f t="shared" si="18"/>
        <v>2</v>
      </c>
      <c r="I208" s="49">
        <f t="shared" si="19"/>
        <v>3</v>
      </c>
    </row>
    <row r="209" spans="1:9" ht="19.5" thickBot="1">
      <c r="A209" s="65">
        <f t="shared" si="20"/>
        <v>208</v>
      </c>
      <c r="B209" s="45"/>
      <c r="C209" s="46">
        <f>VLOOKUP(B209,Partition!$P$2:$Q$38,2)</f>
        <v>0</v>
      </c>
      <c r="D209" s="47">
        <f>COUNTIF(INDEX(C209:INDEX($C$1:C209,IFERROR(LOOKUP(2,1/($D$1:D208=2),ROW($D$1:D208)-MIN(ROW($D$1:D208)-1)),1),),),C209)</f>
        <v>2</v>
      </c>
      <c r="E209" s="46" t="str">
        <f t="shared" si="21"/>
        <v/>
      </c>
      <c r="F209" s="61">
        <f>COUNTIF(INDEX(E209:INDEX($E$1:E209,IFERROR(LOOKUP(2,1/($F$1:F208=2),ROW($F$1:F208)-MIN(ROW($F$1:F208)-1)),1),),),E209)</f>
        <v>2</v>
      </c>
      <c r="G209" s="49">
        <f t="shared" si="17"/>
        <v>1</v>
      </c>
      <c r="H209" s="49">
        <f t="shared" si="18"/>
        <v>2</v>
      </c>
      <c r="I209" s="49">
        <f t="shared" si="19"/>
        <v>3</v>
      </c>
    </row>
    <row r="210" spans="1:9" ht="19.5" thickBot="1">
      <c r="A210" s="65">
        <f t="shared" si="20"/>
        <v>209</v>
      </c>
      <c r="B210" s="45"/>
      <c r="C210" s="46">
        <f>VLOOKUP(B210,Partition!$P$2:$Q$38,2)</f>
        <v>0</v>
      </c>
      <c r="D210" s="47">
        <f>COUNTIF(INDEX(C210:INDEX($C$1:C210,IFERROR(LOOKUP(2,1/($D$1:D209=2),ROW($D$1:D209)-MIN(ROW($D$1:D209)-1)),1),),),C210)</f>
        <v>2</v>
      </c>
      <c r="E210" s="46" t="str">
        <f t="shared" si="21"/>
        <v/>
      </c>
      <c r="F210" s="61">
        <f>COUNTIF(INDEX(E210:INDEX($E$1:E210,IFERROR(LOOKUP(2,1/($F$1:F209=2),ROW($F$1:F209)-MIN(ROW($F$1:F209)-1)),1),),),E210)</f>
        <v>2</v>
      </c>
      <c r="G210" s="49">
        <f t="shared" si="17"/>
        <v>1</v>
      </c>
      <c r="H210" s="49">
        <f t="shared" si="18"/>
        <v>2</v>
      </c>
      <c r="I210" s="49">
        <f t="shared" si="19"/>
        <v>3</v>
      </c>
    </row>
    <row r="211" spans="1:9" ht="19.5" thickBot="1">
      <c r="A211" s="65">
        <f t="shared" si="20"/>
        <v>210</v>
      </c>
      <c r="B211" s="45"/>
      <c r="C211" s="46">
        <f>VLOOKUP(B211,Partition!$P$2:$Q$38,2)</f>
        <v>0</v>
      </c>
      <c r="D211" s="47">
        <f>COUNTIF(INDEX(C211:INDEX($C$1:C211,IFERROR(LOOKUP(2,1/($D$1:D210=2),ROW($D$1:D210)-MIN(ROW($D$1:D210)-1)),1),),),C211)</f>
        <v>2</v>
      </c>
      <c r="E211" s="46" t="str">
        <f t="shared" si="21"/>
        <v/>
      </c>
      <c r="F211" s="61">
        <f>COUNTIF(INDEX(E211:INDEX($E$1:E211,IFERROR(LOOKUP(2,1/($F$1:F210=2),ROW($F$1:F210)-MIN(ROW($F$1:F210)-1)),1),),),E211)</f>
        <v>2</v>
      </c>
      <c r="G211" s="49">
        <f t="shared" si="17"/>
        <v>1</v>
      </c>
      <c r="H211" s="49">
        <f t="shared" si="18"/>
        <v>2</v>
      </c>
      <c r="I211" s="49">
        <f t="shared" si="19"/>
        <v>3</v>
      </c>
    </row>
    <row r="212" spans="1:9" ht="19.5" thickBot="1">
      <c r="A212" s="65">
        <f t="shared" si="20"/>
        <v>211</v>
      </c>
      <c r="B212" s="45"/>
      <c r="C212" s="46">
        <f>VLOOKUP(B212,Partition!$P$2:$Q$38,2)</f>
        <v>0</v>
      </c>
      <c r="D212" s="47">
        <f>COUNTIF(INDEX(C212:INDEX($C$1:C212,IFERROR(LOOKUP(2,1/($D$1:D211=2),ROW($D$1:D211)-MIN(ROW($D$1:D211)-1)),1),),),C212)</f>
        <v>2</v>
      </c>
      <c r="E212" s="46" t="str">
        <f t="shared" si="21"/>
        <v/>
      </c>
      <c r="F212" s="61">
        <f>COUNTIF(INDEX(E212:INDEX($E$1:E212,IFERROR(LOOKUP(2,1/($F$1:F211=2),ROW($F$1:F211)-MIN(ROW($F$1:F211)-1)),1),),),E212)</f>
        <v>2</v>
      </c>
      <c r="G212" s="49">
        <f t="shared" si="17"/>
        <v>1</v>
      </c>
      <c r="H212" s="49">
        <f t="shared" si="18"/>
        <v>2</v>
      </c>
      <c r="I212" s="49">
        <f t="shared" si="19"/>
        <v>3</v>
      </c>
    </row>
    <row r="213" spans="1:9" ht="19.5" thickBot="1">
      <c r="A213" s="65">
        <f t="shared" si="20"/>
        <v>212</v>
      </c>
      <c r="B213" s="45"/>
      <c r="C213" s="46">
        <f>VLOOKUP(B213,Partition!$P$2:$Q$38,2)</f>
        <v>0</v>
      </c>
      <c r="D213" s="47">
        <f>COUNTIF(INDEX(C213:INDEX($C$1:C213,IFERROR(LOOKUP(2,1/($D$1:D212=2),ROW($D$1:D212)-MIN(ROW($D$1:D212)-1)),1),),),C213)</f>
        <v>2</v>
      </c>
      <c r="E213" s="46" t="str">
        <f t="shared" si="21"/>
        <v/>
      </c>
      <c r="F213" s="61">
        <f>COUNTIF(INDEX(E213:INDEX($E$1:E213,IFERROR(LOOKUP(2,1/($F$1:F212=2),ROW($F$1:F212)-MIN(ROW($F$1:F212)-1)),1),),),E213)</f>
        <v>2</v>
      </c>
      <c r="G213" s="49">
        <f t="shared" si="17"/>
        <v>1</v>
      </c>
      <c r="H213" s="49">
        <f t="shared" si="18"/>
        <v>2</v>
      </c>
      <c r="I213" s="49">
        <f t="shared" si="19"/>
        <v>3</v>
      </c>
    </row>
    <row r="214" spans="1:9" ht="19.5" thickBot="1">
      <c r="A214" s="65">
        <f t="shared" si="20"/>
        <v>213</v>
      </c>
      <c r="B214" s="45"/>
      <c r="C214" s="46">
        <f>VLOOKUP(B214,Partition!$P$2:$Q$38,2)</f>
        <v>0</v>
      </c>
      <c r="D214" s="47">
        <f>COUNTIF(INDEX(C214:INDEX($C$1:C214,IFERROR(LOOKUP(2,1/($D$1:D213=2),ROW($D$1:D213)-MIN(ROW($D$1:D213)-1)),1),),),C214)</f>
        <v>2</v>
      </c>
      <c r="E214" s="46" t="str">
        <f t="shared" si="21"/>
        <v/>
      </c>
      <c r="F214" s="61">
        <f>COUNTIF(INDEX(E214:INDEX($E$1:E214,IFERROR(LOOKUP(2,1/($F$1:F213=2),ROW($F$1:F213)-MIN(ROW($F$1:F213)-1)),1),),),E214)</f>
        <v>2</v>
      </c>
      <c r="G214" s="49">
        <f t="shared" si="17"/>
        <v>1</v>
      </c>
      <c r="H214" s="49">
        <f t="shared" si="18"/>
        <v>2</v>
      </c>
      <c r="I214" s="49">
        <f t="shared" si="19"/>
        <v>3</v>
      </c>
    </row>
    <row r="215" spans="1:9" ht="19.5" thickBot="1">
      <c r="A215" s="65">
        <f t="shared" si="20"/>
        <v>214</v>
      </c>
      <c r="B215" s="45"/>
      <c r="C215" s="46">
        <f>VLOOKUP(B215,Partition!$P$2:$Q$38,2)</f>
        <v>0</v>
      </c>
      <c r="D215" s="47">
        <f>COUNTIF(INDEX(C215:INDEX($C$1:C215,IFERROR(LOOKUP(2,1/($D$1:D214=2),ROW($D$1:D214)-MIN(ROW($D$1:D214)-1)),1),),),C215)</f>
        <v>2</v>
      </c>
      <c r="E215" s="46" t="str">
        <f t="shared" si="21"/>
        <v/>
      </c>
      <c r="F215" s="61">
        <f>COUNTIF(INDEX(E215:INDEX($E$1:E215,IFERROR(LOOKUP(2,1/($F$1:F214=2),ROW($F$1:F214)-MIN(ROW($F$1:F214)-1)),1),),),E215)</f>
        <v>2</v>
      </c>
      <c r="G215" s="49">
        <f t="shared" si="17"/>
        <v>1</v>
      </c>
      <c r="H215" s="49">
        <f t="shared" si="18"/>
        <v>2</v>
      </c>
      <c r="I215" s="49">
        <f t="shared" si="19"/>
        <v>3</v>
      </c>
    </row>
    <row r="216" spans="1:9" ht="19.5" thickBot="1">
      <c r="A216" s="65">
        <f t="shared" si="20"/>
        <v>215</v>
      </c>
      <c r="B216" s="45"/>
      <c r="C216" s="46">
        <f>VLOOKUP(B216,Partition!$P$2:$Q$38,2)</f>
        <v>0</v>
      </c>
      <c r="D216" s="47">
        <f>COUNTIF(INDEX(C216:INDEX($C$1:C216,IFERROR(LOOKUP(2,1/($D$1:D215=2),ROW($D$1:D215)-MIN(ROW($D$1:D215)-1)),1),),),C216)</f>
        <v>2</v>
      </c>
      <c r="E216" s="46" t="str">
        <f t="shared" si="21"/>
        <v/>
      </c>
      <c r="F216" s="61">
        <f>COUNTIF(INDEX(E216:INDEX($E$1:E216,IFERROR(LOOKUP(2,1/($F$1:F215=2),ROW($F$1:F215)-MIN(ROW($F$1:F215)-1)),1),),),E216)</f>
        <v>2</v>
      </c>
      <c r="G216" s="49">
        <f t="shared" si="17"/>
        <v>1</v>
      </c>
      <c r="H216" s="49">
        <f t="shared" si="18"/>
        <v>2</v>
      </c>
      <c r="I216" s="49">
        <f t="shared" si="19"/>
        <v>3</v>
      </c>
    </row>
    <row r="217" spans="1:9" ht="19.5" thickBot="1">
      <c r="A217" s="65">
        <f t="shared" si="20"/>
        <v>216</v>
      </c>
      <c r="B217" s="45"/>
      <c r="C217" s="46">
        <f>VLOOKUP(B217,Partition!$P$2:$Q$38,2)</f>
        <v>0</v>
      </c>
      <c r="D217" s="47">
        <f>COUNTIF(INDEX(C217:INDEX($C$1:C217,IFERROR(LOOKUP(2,1/($D$1:D216=2),ROW($D$1:D216)-MIN(ROW($D$1:D216)-1)),1),),),C217)</f>
        <v>2</v>
      </c>
      <c r="E217" s="46" t="str">
        <f t="shared" si="21"/>
        <v/>
      </c>
      <c r="F217" s="61">
        <f>COUNTIF(INDEX(E217:INDEX($E$1:E217,IFERROR(LOOKUP(2,1/($F$1:F216=2),ROW($F$1:F216)-MIN(ROW($F$1:F216)-1)),1),),),E217)</f>
        <v>2</v>
      </c>
      <c r="G217" s="49">
        <f t="shared" si="17"/>
        <v>1</v>
      </c>
      <c r="H217" s="49">
        <f t="shared" si="18"/>
        <v>2</v>
      </c>
      <c r="I217" s="49">
        <f t="shared" si="19"/>
        <v>3</v>
      </c>
    </row>
    <row r="218" spans="1:9" ht="19.5" thickBot="1">
      <c r="A218" s="65">
        <f t="shared" si="20"/>
        <v>217</v>
      </c>
      <c r="B218" s="45"/>
      <c r="C218" s="46">
        <f>VLOOKUP(B218,Partition!$P$2:$Q$38,2)</f>
        <v>0</v>
      </c>
      <c r="D218" s="47">
        <f>COUNTIF(INDEX(C218:INDEX($C$1:C218,IFERROR(LOOKUP(2,1/($D$1:D217=2),ROW($D$1:D217)-MIN(ROW($D$1:D217)-1)),1),),),C218)</f>
        <v>2</v>
      </c>
      <c r="E218" s="46" t="str">
        <f t="shared" si="21"/>
        <v/>
      </c>
      <c r="F218" s="61">
        <f>COUNTIF(INDEX(E218:INDEX($E$1:E218,IFERROR(LOOKUP(2,1/($F$1:F217=2),ROW($F$1:F217)-MIN(ROW($F$1:F217)-1)),1),),),E218)</f>
        <v>2</v>
      </c>
      <c r="G218" s="49">
        <f t="shared" si="17"/>
        <v>1</v>
      </c>
      <c r="H218" s="49">
        <f t="shared" si="18"/>
        <v>2</v>
      </c>
      <c r="I218" s="49">
        <f t="shared" si="19"/>
        <v>3</v>
      </c>
    </row>
    <row r="219" spans="1:9" ht="19.5" thickBot="1">
      <c r="A219" s="65">
        <f t="shared" si="20"/>
        <v>218</v>
      </c>
      <c r="B219" s="45"/>
      <c r="C219" s="46">
        <f>VLOOKUP(B219,Partition!$P$2:$Q$38,2)</f>
        <v>0</v>
      </c>
      <c r="D219" s="47">
        <f>COUNTIF(INDEX(C219:INDEX($C$1:C219,IFERROR(LOOKUP(2,1/($D$1:D218=2),ROW($D$1:D218)-MIN(ROW($D$1:D218)-1)),1),),),C219)</f>
        <v>2</v>
      </c>
      <c r="E219" s="46" t="str">
        <f t="shared" si="21"/>
        <v/>
      </c>
      <c r="F219" s="61">
        <f>COUNTIF(INDEX(E219:INDEX($E$1:E219,IFERROR(LOOKUP(2,1/($F$1:F218=2),ROW($F$1:F218)-MIN(ROW($F$1:F218)-1)),1),),),E219)</f>
        <v>2</v>
      </c>
      <c r="G219" s="49">
        <f t="shared" si="17"/>
        <v>1</v>
      </c>
      <c r="H219" s="49">
        <f t="shared" si="18"/>
        <v>2</v>
      </c>
      <c r="I219" s="49">
        <f t="shared" si="19"/>
        <v>3</v>
      </c>
    </row>
    <row r="220" spans="1:9" ht="19.5" thickBot="1">
      <c r="A220" s="65">
        <f t="shared" si="20"/>
        <v>219</v>
      </c>
      <c r="B220" s="45"/>
      <c r="C220" s="46">
        <f>VLOOKUP(B220,Partition!$P$2:$Q$38,2)</f>
        <v>0</v>
      </c>
      <c r="D220" s="47">
        <f>COUNTIF(INDEX(C220:INDEX($C$1:C220,IFERROR(LOOKUP(2,1/($D$1:D219=2),ROW($D$1:D219)-MIN(ROW($D$1:D219)-1)),1),),),C220)</f>
        <v>2</v>
      </c>
      <c r="E220" s="46" t="str">
        <f t="shared" si="21"/>
        <v/>
      </c>
      <c r="F220" s="61">
        <f>COUNTIF(INDEX(E220:INDEX($E$1:E220,IFERROR(LOOKUP(2,1/($F$1:F219=2),ROW($F$1:F219)-MIN(ROW($F$1:F219)-1)),1),),),E220)</f>
        <v>2</v>
      </c>
      <c r="G220" s="49">
        <f t="shared" si="17"/>
        <v>1</v>
      </c>
      <c r="H220" s="49">
        <f t="shared" si="18"/>
        <v>2</v>
      </c>
      <c r="I220" s="49">
        <f t="shared" si="19"/>
        <v>3</v>
      </c>
    </row>
    <row r="221" spans="1:9" ht="19.5" thickBot="1">
      <c r="A221" s="65">
        <f t="shared" si="20"/>
        <v>220</v>
      </c>
      <c r="B221" s="45"/>
      <c r="C221" s="46">
        <f>VLOOKUP(B221,Partition!$P$2:$Q$38,2)</f>
        <v>0</v>
      </c>
      <c r="D221" s="47">
        <f>COUNTIF(INDEX(C221:INDEX($C$1:C221,IFERROR(LOOKUP(2,1/($D$1:D220=2),ROW($D$1:D220)-MIN(ROW($D$1:D220)-1)),1),),),C221)</f>
        <v>2</v>
      </c>
      <c r="E221" s="46" t="str">
        <f t="shared" si="21"/>
        <v/>
      </c>
      <c r="F221" s="61">
        <f>COUNTIF(INDEX(E221:INDEX($E$1:E221,IFERROR(LOOKUP(2,1/($F$1:F220=2),ROW($F$1:F220)-MIN(ROW($F$1:F220)-1)),1),),),E221)</f>
        <v>2</v>
      </c>
      <c r="G221" s="49">
        <f t="shared" si="17"/>
        <v>1</v>
      </c>
      <c r="H221" s="49">
        <f t="shared" si="18"/>
        <v>2</v>
      </c>
      <c r="I221" s="49">
        <f t="shared" si="19"/>
        <v>3</v>
      </c>
    </row>
    <row r="222" spans="1:9" ht="19.5" thickBot="1">
      <c r="A222" s="65">
        <f t="shared" si="20"/>
        <v>221</v>
      </c>
      <c r="B222" s="45"/>
      <c r="C222" s="46">
        <f>VLOOKUP(B222,Partition!$P$2:$Q$38,2)</f>
        <v>0</v>
      </c>
      <c r="D222" s="47">
        <f>COUNTIF(INDEX(C222:INDEX($C$1:C222,IFERROR(LOOKUP(2,1/($D$1:D221=2),ROW($D$1:D221)-MIN(ROW($D$1:D221)-1)),1),),),C222)</f>
        <v>2</v>
      </c>
      <c r="E222" s="46" t="str">
        <f t="shared" si="21"/>
        <v/>
      </c>
      <c r="F222" s="61">
        <f>COUNTIF(INDEX(E222:INDEX($E$1:E222,IFERROR(LOOKUP(2,1/($F$1:F221=2),ROW($F$1:F221)-MIN(ROW($F$1:F221)-1)),1),),),E222)</f>
        <v>2</v>
      </c>
      <c r="G222" s="49">
        <f t="shared" si="17"/>
        <v>1</v>
      </c>
      <c r="H222" s="49">
        <f t="shared" si="18"/>
        <v>2</v>
      </c>
      <c r="I222" s="49">
        <f t="shared" si="19"/>
        <v>3</v>
      </c>
    </row>
    <row r="223" spans="1:9" ht="19.5" thickBot="1">
      <c r="A223" s="65">
        <f t="shared" si="20"/>
        <v>222</v>
      </c>
      <c r="B223" s="45"/>
      <c r="C223" s="46">
        <f>VLOOKUP(B223,Partition!$P$2:$Q$38,2)</f>
        <v>0</v>
      </c>
      <c r="D223" s="47">
        <f>COUNTIF(INDEX(C223:INDEX($C$1:C223,IFERROR(LOOKUP(2,1/($D$1:D222=2),ROW($D$1:D222)-MIN(ROW($D$1:D222)-1)),1),),),C223)</f>
        <v>2</v>
      </c>
      <c r="E223" s="46" t="str">
        <f t="shared" si="21"/>
        <v/>
      </c>
      <c r="F223" s="61">
        <f>COUNTIF(INDEX(E223:INDEX($E$1:E223,IFERROR(LOOKUP(2,1/($F$1:F222=2),ROW($F$1:F222)-MIN(ROW($F$1:F222)-1)),1),),),E223)</f>
        <v>2</v>
      </c>
      <c r="G223" s="49">
        <f t="shared" si="17"/>
        <v>1</v>
      </c>
      <c r="H223" s="49">
        <f t="shared" si="18"/>
        <v>2</v>
      </c>
      <c r="I223" s="49">
        <f t="shared" si="19"/>
        <v>3</v>
      </c>
    </row>
    <row r="224" spans="1:9" ht="19.5" thickBot="1">
      <c r="A224" s="65">
        <f t="shared" si="20"/>
        <v>223</v>
      </c>
      <c r="B224" s="45"/>
      <c r="C224" s="46">
        <f>VLOOKUP(B224,Partition!$P$2:$Q$38,2)</f>
        <v>0</v>
      </c>
      <c r="D224" s="47">
        <f>COUNTIF(INDEX(C224:INDEX($C$1:C224,IFERROR(LOOKUP(2,1/($D$1:D223=2),ROW($D$1:D223)-MIN(ROW($D$1:D223)-1)),1),),),C224)</f>
        <v>2</v>
      </c>
      <c r="E224" s="46" t="str">
        <f t="shared" si="21"/>
        <v/>
      </c>
      <c r="F224" s="61">
        <f>COUNTIF(INDEX(E224:INDEX($E$1:E224,IFERROR(LOOKUP(2,1/($F$1:F223=2),ROW($F$1:F223)-MIN(ROW($F$1:F223)-1)),1),),),E224)</f>
        <v>2</v>
      </c>
      <c r="G224" s="49">
        <f t="shared" si="17"/>
        <v>1</v>
      </c>
      <c r="H224" s="49">
        <f t="shared" si="18"/>
        <v>2</v>
      </c>
      <c r="I224" s="49">
        <f t="shared" si="19"/>
        <v>3</v>
      </c>
    </row>
    <row r="225" spans="1:9" ht="19.5" thickBot="1">
      <c r="A225" s="65">
        <f t="shared" si="20"/>
        <v>224</v>
      </c>
      <c r="B225" s="45"/>
      <c r="C225" s="46">
        <f>VLOOKUP(B225,Partition!$P$2:$Q$38,2)</f>
        <v>0</v>
      </c>
      <c r="D225" s="47">
        <f>COUNTIF(INDEX(C225:INDEX($C$1:C225,IFERROR(LOOKUP(2,1/($D$1:D224=2),ROW($D$1:D224)-MIN(ROW($D$1:D224)-1)),1),),),C225)</f>
        <v>2</v>
      </c>
      <c r="E225" s="46" t="str">
        <f t="shared" si="21"/>
        <v/>
      </c>
      <c r="F225" s="61">
        <f>COUNTIF(INDEX(E225:INDEX($E$1:E225,IFERROR(LOOKUP(2,1/($F$1:F224=2),ROW($F$1:F224)-MIN(ROW($F$1:F224)-1)),1),),),E225)</f>
        <v>2</v>
      </c>
      <c r="G225" s="49">
        <f t="shared" si="17"/>
        <v>1</v>
      </c>
      <c r="H225" s="49">
        <f t="shared" si="18"/>
        <v>2</v>
      </c>
      <c r="I225" s="49">
        <f t="shared" si="19"/>
        <v>3</v>
      </c>
    </row>
    <row r="226" spans="1:9" ht="19.5" thickBot="1">
      <c r="A226" s="65">
        <f t="shared" si="20"/>
        <v>225</v>
      </c>
      <c r="B226" s="45"/>
      <c r="C226" s="46">
        <f>VLOOKUP(B226,Partition!$P$2:$Q$38,2)</f>
        <v>0</v>
      </c>
      <c r="D226" s="47">
        <f>COUNTIF(INDEX(C226:INDEX($C$1:C226,IFERROR(LOOKUP(2,1/($D$1:D225=2),ROW($D$1:D225)-MIN(ROW($D$1:D225)-1)),1),),),C226)</f>
        <v>2</v>
      </c>
      <c r="E226" s="46" t="str">
        <f t="shared" si="21"/>
        <v/>
      </c>
      <c r="F226" s="61">
        <f>COUNTIF(INDEX(E226:INDEX($E$1:E226,IFERROR(LOOKUP(2,1/($F$1:F225=2),ROW($F$1:F225)-MIN(ROW($F$1:F225)-1)),1),),),E226)</f>
        <v>2</v>
      </c>
      <c r="G226" s="49">
        <f t="shared" si="17"/>
        <v>1</v>
      </c>
      <c r="H226" s="49">
        <f t="shared" si="18"/>
        <v>2</v>
      </c>
      <c r="I226" s="49">
        <f t="shared" si="19"/>
        <v>3</v>
      </c>
    </row>
    <row r="227" spans="1:9" ht="19.5" thickBot="1">
      <c r="A227" s="65">
        <f t="shared" si="20"/>
        <v>226</v>
      </c>
      <c r="B227" s="45"/>
      <c r="C227" s="46">
        <f>VLOOKUP(B227,Partition!$P$2:$Q$38,2)</f>
        <v>0</v>
      </c>
      <c r="D227" s="47">
        <f>COUNTIF(INDEX(C227:INDEX($C$1:C227,IFERROR(LOOKUP(2,1/($D$1:D226=2),ROW($D$1:D226)-MIN(ROW($D$1:D226)-1)),1),),),C227)</f>
        <v>2</v>
      </c>
      <c r="E227" s="46" t="str">
        <f t="shared" si="21"/>
        <v/>
      </c>
      <c r="F227" s="61">
        <f>COUNTIF(INDEX(E227:INDEX($E$1:E227,IFERROR(LOOKUP(2,1/($F$1:F226=2),ROW($F$1:F226)-MIN(ROW($F$1:F226)-1)),1),),),E227)</f>
        <v>2</v>
      </c>
      <c r="G227" s="49">
        <f t="shared" si="17"/>
        <v>1</v>
      </c>
      <c r="H227" s="49">
        <f t="shared" si="18"/>
        <v>2</v>
      </c>
      <c r="I227" s="49">
        <f t="shared" si="19"/>
        <v>3</v>
      </c>
    </row>
    <row r="228" spans="1:9" ht="19.5" thickBot="1">
      <c r="A228" s="65">
        <f t="shared" si="20"/>
        <v>227</v>
      </c>
      <c r="B228" s="45"/>
      <c r="C228" s="46">
        <f>VLOOKUP(B228,Partition!$P$2:$Q$38,2)</f>
        <v>0</v>
      </c>
      <c r="D228" s="47">
        <f>COUNTIF(INDEX(C228:INDEX($C$1:C228,IFERROR(LOOKUP(2,1/($D$1:D227=2),ROW($D$1:D227)-MIN(ROW($D$1:D227)-1)),1),),),C228)</f>
        <v>2</v>
      </c>
      <c r="E228" s="46" t="str">
        <f t="shared" si="21"/>
        <v/>
      </c>
      <c r="F228" s="61">
        <f>COUNTIF(INDEX(E228:INDEX($E$1:E228,IFERROR(LOOKUP(2,1/($F$1:F227=2),ROW($F$1:F227)-MIN(ROW($F$1:F227)-1)),1),),),E228)</f>
        <v>2</v>
      </c>
      <c r="G228" s="49">
        <f t="shared" si="17"/>
        <v>1</v>
      </c>
      <c r="H228" s="49">
        <f t="shared" si="18"/>
        <v>2</v>
      </c>
      <c r="I228" s="49">
        <f t="shared" si="19"/>
        <v>3</v>
      </c>
    </row>
    <row r="229" spans="1:9" ht="19.5" thickBot="1">
      <c r="A229" s="65">
        <f t="shared" si="20"/>
        <v>228</v>
      </c>
      <c r="B229" s="45"/>
      <c r="C229" s="46">
        <f>VLOOKUP(B229,Partition!$P$2:$Q$38,2)</f>
        <v>0</v>
      </c>
      <c r="D229" s="47">
        <f>COUNTIF(INDEX(C229:INDEX($C$1:C229,IFERROR(LOOKUP(2,1/($D$1:D228=2),ROW($D$1:D228)-MIN(ROW($D$1:D228)-1)),1),),),C229)</f>
        <v>2</v>
      </c>
      <c r="E229" s="46" t="str">
        <f t="shared" si="21"/>
        <v/>
      </c>
      <c r="F229" s="61">
        <f>COUNTIF(INDEX(E229:INDEX($E$1:E229,IFERROR(LOOKUP(2,1/($F$1:F228=2),ROW($F$1:F228)-MIN(ROW($F$1:F228)-1)),1),),),E229)</f>
        <v>2</v>
      </c>
      <c r="G229" s="49">
        <f t="shared" si="17"/>
        <v>1</v>
      </c>
      <c r="H229" s="49">
        <f t="shared" si="18"/>
        <v>2</v>
      </c>
      <c r="I229" s="49">
        <f t="shared" si="19"/>
        <v>3</v>
      </c>
    </row>
    <row r="230" spans="1:9" ht="19.5" thickBot="1">
      <c r="A230" s="65">
        <f t="shared" si="20"/>
        <v>229</v>
      </c>
      <c r="B230" s="45"/>
      <c r="C230" s="46">
        <f>VLOOKUP(B230,Partition!$P$2:$Q$38,2)</f>
        <v>0</v>
      </c>
      <c r="D230" s="47">
        <f>COUNTIF(INDEX(C230:INDEX($C$1:C230,IFERROR(LOOKUP(2,1/($D$1:D229=2),ROW($D$1:D229)-MIN(ROW($D$1:D229)-1)),1),),),C230)</f>
        <v>2</v>
      </c>
      <c r="E230" s="46" t="str">
        <f t="shared" si="21"/>
        <v/>
      </c>
      <c r="F230" s="61">
        <f>COUNTIF(INDEX(E230:INDEX($E$1:E230,IFERROR(LOOKUP(2,1/($F$1:F229=2),ROW($F$1:F229)-MIN(ROW($F$1:F229)-1)),1),),),E230)</f>
        <v>2</v>
      </c>
      <c r="G230" s="49">
        <f t="shared" ref="G230:G251" si="22">IF(C229&lt;&gt;0,C229,G229)</f>
        <v>1</v>
      </c>
      <c r="H230" s="49">
        <f t="shared" ref="H230:H251" si="23">IF(AND(G229&lt;&gt;G230,G229&lt;&gt;G230,G229&lt;&gt;0),G229,H229)</f>
        <v>2</v>
      </c>
      <c r="I230" s="49">
        <f t="shared" ref="I230:I251" si="24">IF(AND(H229&lt;&gt;G230,H229&lt;&gt;H230,H229&lt;&gt;0),H229,I229)</f>
        <v>3</v>
      </c>
    </row>
    <row r="231" spans="1:9" ht="19.5" thickBot="1">
      <c r="A231" s="65">
        <f t="shared" si="20"/>
        <v>230</v>
      </c>
      <c r="B231" s="45"/>
      <c r="C231" s="46">
        <f>VLOOKUP(B231,Partition!$P$2:$Q$38,2)</f>
        <v>0</v>
      </c>
      <c r="D231" s="47">
        <f>COUNTIF(INDEX(C231:INDEX($C$1:C231,IFERROR(LOOKUP(2,1/($D$1:D230=2),ROW($D$1:D230)-MIN(ROW($D$1:D230)-1)),1),),),C231)</f>
        <v>2</v>
      </c>
      <c r="E231" s="46" t="str">
        <f t="shared" si="21"/>
        <v/>
      </c>
      <c r="F231" s="61">
        <f>COUNTIF(INDEX(E231:INDEX($E$1:E231,IFERROR(LOOKUP(2,1/($F$1:F230=2),ROW($F$1:F230)-MIN(ROW($F$1:F230)-1)),1),),),E231)</f>
        <v>2</v>
      </c>
      <c r="G231" s="49">
        <f t="shared" si="22"/>
        <v>1</v>
      </c>
      <c r="H231" s="49">
        <f t="shared" si="23"/>
        <v>2</v>
      </c>
      <c r="I231" s="49">
        <f t="shared" si="24"/>
        <v>3</v>
      </c>
    </row>
    <row r="232" spans="1:9" ht="19.5" thickBot="1">
      <c r="A232" s="65">
        <f t="shared" si="20"/>
        <v>231</v>
      </c>
      <c r="B232" s="45"/>
      <c r="C232" s="46">
        <f>VLOOKUP(B232,Partition!$P$2:$Q$38,2)</f>
        <v>0</v>
      </c>
      <c r="D232" s="47">
        <f>COUNTIF(INDEX(C232:INDEX($C$1:C232,IFERROR(LOOKUP(2,1/($D$1:D231=2),ROW($D$1:D231)-MIN(ROW($D$1:D231)-1)),1),),),C232)</f>
        <v>2</v>
      </c>
      <c r="E232" s="46" t="str">
        <f t="shared" si="21"/>
        <v/>
      </c>
      <c r="F232" s="61">
        <f>COUNTIF(INDEX(E232:INDEX($E$1:E232,IFERROR(LOOKUP(2,1/($F$1:F231=2),ROW($F$1:F231)-MIN(ROW($F$1:F231)-1)),1),),),E232)</f>
        <v>2</v>
      </c>
      <c r="G232" s="49">
        <f t="shared" si="22"/>
        <v>1</v>
      </c>
      <c r="H232" s="49">
        <f t="shared" si="23"/>
        <v>2</v>
      </c>
      <c r="I232" s="49">
        <f t="shared" si="24"/>
        <v>3</v>
      </c>
    </row>
    <row r="233" spans="1:9" ht="19.5" thickBot="1">
      <c r="A233" s="65">
        <f t="shared" si="20"/>
        <v>232</v>
      </c>
      <c r="B233" s="45"/>
      <c r="C233" s="46">
        <f>VLOOKUP(B233,Partition!$P$2:$Q$38,2)</f>
        <v>0</v>
      </c>
      <c r="D233" s="47">
        <f>COUNTIF(INDEX(C233:INDEX($C$1:C233,IFERROR(LOOKUP(2,1/($D$1:D232=2),ROW($D$1:D232)-MIN(ROW($D$1:D232)-1)),1),),),C233)</f>
        <v>2</v>
      </c>
      <c r="E233" s="46" t="str">
        <f t="shared" si="21"/>
        <v/>
      </c>
      <c r="F233" s="61">
        <f>COUNTIF(INDEX(E233:INDEX($E$1:E233,IFERROR(LOOKUP(2,1/($F$1:F232=2),ROW($F$1:F232)-MIN(ROW($F$1:F232)-1)),1),),),E233)</f>
        <v>2</v>
      </c>
      <c r="G233" s="49">
        <f t="shared" si="22"/>
        <v>1</v>
      </c>
      <c r="H233" s="49">
        <f t="shared" si="23"/>
        <v>2</v>
      </c>
      <c r="I233" s="49">
        <f t="shared" si="24"/>
        <v>3</v>
      </c>
    </row>
    <row r="234" spans="1:9" ht="19.5" thickBot="1">
      <c r="A234" s="65">
        <f t="shared" si="20"/>
        <v>233</v>
      </c>
      <c r="B234" s="45"/>
      <c r="C234" s="46">
        <f>VLOOKUP(B234,Partition!$P$2:$Q$38,2)</f>
        <v>0</v>
      </c>
      <c r="D234" s="47">
        <f>COUNTIF(INDEX(C234:INDEX($C$1:C234,IFERROR(LOOKUP(2,1/($D$1:D233=2),ROW($D$1:D233)-MIN(ROW($D$1:D233)-1)),1),),),C234)</f>
        <v>2</v>
      </c>
      <c r="E234" s="46" t="str">
        <f t="shared" si="21"/>
        <v/>
      </c>
      <c r="F234" s="61">
        <f>COUNTIF(INDEX(E234:INDEX($E$1:E234,IFERROR(LOOKUP(2,1/($F$1:F233=2),ROW($F$1:F233)-MIN(ROW($F$1:F233)-1)),1),),),E234)</f>
        <v>2</v>
      </c>
      <c r="G234" s="49">
        <f t="shared" si="22"/>
        <v>1</v>
      </c>
      <c r="H234" s="49">
        <f t="shared" si="23"/>
        <v>2</v>
      </c>
      <c r="I234" s="49">
        <f t="shared" si="24"/>
        <v>3</v>
      </c>
    </row>
    <row r="235" spans="1:9" ht="19.5" thickBot="1">
      <c r="A235" s="65">
        <f t="shared" si="20"/>
        <v>234</v>
      </c>
      <c r="B235" s="45"/>
      <c r="C235" s="46">
        <f>VLOOKUP(B235,Partition!$P$2:$Q$38,2)</f>
        <v>0</v>
      </c>
      <c r="D235" s="47">
        <f>COUNTIF(INDEX(C235:INDEX($C$1:C235,IFERROR(LOOKUP(2,1/($D$1:D234=2),ROW($D$1:D234)-MIN(ROW($D$1:D234)-1)),1),),),C235)</f>
        <v>2</v>
      </c>
      <c r="E235" s="46" t="str">
        <f t="shared" si="21"/>
        <v/>
      </c>
      <c r="F235" s="61">
        <f>COUNTIF(INDEX(E235:INDEX($E$1:E235,IFERROR(LOOKUP(2,1/($F$1:F234=2),ROW($F$1:F234)-MIN(ROW($F$1:F234)-1)),1),),),E235)</f>
        <v>2</v>
      </c>
      <c r="G235" s="49">
        <f t="shared" si="22"/>
        <v>1</v>
      </c>
      <c r="H235" s="49">
        <f t="shared" si="23"/>
        <v>2</v>
      </c>
      <c r="I235" s="49">
        <f t="shared" si="24"/>
        <v>3</v>
      </c>
    </row>
    <row r="236" spans="1:9" ht="19.5" thickBot="1">
      <c r="A236" s="65">
        <f t="shared" si="20"/>
        <v>235</v>
      </c>
      <c r="B236" s="45"/>
      <c r="C236" s="46">
        <f>VLOOKUP(B236,Partition!$P$2:$Q$38,2)</f>
        <v>0</v>
      </c>
      <c r="D236" s="47">
        <f>COUNTIF(INDEX(C236:INDEX($C$1:C236,IFERROR(LOOKUP(2,1/($D$1:D235=2),ROW($D$1:D235)-MIN(ROW($D$1:D235)-1)),1),),),C236)</f>
        <v>2</v>
      </c>
      <c r="E236" s="46" t="str">
        <f t="shared" si="21"/>
        <v/>
      </c>
      <c r="F236" s="61">
        <f>COUNTIF(INDEX(E236:INDEX($E$1:E236,IFERROR(LOOKUP(2,1/($F$1:F235=2),ROW($F$1:F235)-MIN(ROW($F$1:F235)-1)),1),),),E236)</f>
        <v>2</v>
      </c>
      <c r="G236" s="49">
        <f t="shared" si="22"/>
        <v>1</v>
      </c>
      <c r="H236" s="49">
        <f t="shared" si="23"/>
        <v>2</v>
      </c>
      <c r="I236" s="49">
        <f t="shared" si="24"/>
        <v>3</v>
      </c>
    </row>
    <row r="237" spans="1:9" ht="19.5" thickBot="1">
      <c r="A237" s="65">
        <f t="shared" si="20"/>
        <v>236</v>
      </c>
      <c r="B237" s="45"/>
      <c r="C237" s="46">
        <f>VLOOKUP(B237,Partition!$P$2:$Q$38,2)</f>
        <v>0</v>
      </c>
      <c r="D237" s="47">
        <f>COUNTIF(INDEX(C237:INDEX($C$1:C237,IFERROR(LOOKUP(2,1/($D$1:D236=2),ROW($D$1:D236)-MIN(ROW($D$1:D236)-1)),1),),),C237)</f>
        <v>2</v>
      </c>
      <c r="E237" s="46" t="str">
        <f t="shared" si="21"/>
        <v/>
      </c>
      <c r="F237" s="61">
        <f>COUNTIF(INDEX(E237:INDEX($E$1:E237,IFERROR(LOOKUP(2,1/($F$1:F236=2),ROW($F$1:F236)-MIN(ROW($F$1:F236)-1)),1),),),E237)</f>
        <v>2</v>
      </c>
      <c r="G237" s="49">
        <f t="shared" si="22"/>
        <v>1</v>
      </c>
      <c r="H237" s="49">
        <f t="shared" si="23"/>
        <v>2</v>
      </c>
      <c r="I237" s="49">
        <f t="shared" si="24"/>
        <v>3</v>
      </c>
    </row>
    <row r="238" spans="1:9" ht="19.5" thickBot="1">
      <c r="A238" s="65">
        <f t="shared" si="20"/>
        <v>237</v>
      </c>
      <c r="B238" s="45"/>
      <c r="C238" s="46">
        <f>VLOOKUP(B238,Partition!$P$2:$Q$38,2)</f>
        <v>0</v>
      </c>
      <c r="D238" s="47">
        <f>COUNTIF(INDEX(C238:INDEX($C$1:C238,IFERROR(LOOKUP(2,1/($D$1:D237=2),ROW($D$1:D237)-MIN(ROW($D$1:D237)-1)),1),),),C238)</f>
        <v>2</v>
      </c>
      <c r="E238" s="46" t="str">
        <f t="shared" si="21"/>
        <v/>
      </c>
      <c r="F238" s="61">
        <f>COUNTIF(INDEX(E238:INDEX($E$1:E238,IFERROR(LOOKUP(2,1/($F$1:F237=2),ROW($F$1:F237)-MIN(ROW($F$1:F237)-1)),1),),),E238)</f>
        <v>2</v>
      </c>
      <c r="G238" s="49">
        <f t="shared" si="22"/>
        <v>1</v>
      </c>
      <c r="H238" s="49">
        <f t="shared" si="23"/>
        <v>2</v>
      </c>
      <c r="I238" s="49">
        <f t="shared" si="24"/>
        <v>3</v>
      </c>
    </row>
    <row r="239" spans="1:9" ht="19.5" thickBot="1">
      <c r="A239" s="65">
        <f t="shared" si="20"/>
        <v>238</v>
      </c>
      <c r="B239" s="45"/>
      <c r="C239" s="46">
        <f>VLOOKUP(B239,Partition!$P$2:$Q$38,2)</f>
        <v>0</v>
      </c>
      <c r="D239" s="47">
        <f>COUNTIF(INDEX(C239:INDEX($C$1:C239,IFERROR(LOOKUP(2,1/($D$1:D238=2),ROW($D$1:D238)-MIN(ROW($D$1:D238)-1)),1),),),C239)</f>
        <v>2</v>
      </c>
      <c r="E239" s="46" t="str">
        <f t="shared" si="21"/>
        <v/>
      </c>
      <c r="F239" s="61">
        <f>COUNTIF(INDEX(E239:INDEX($E$1:E239,IFERROR(LOOKUP(2,1/($F$1:F238=2),ROW($F$1:F238)-MIN(ROW($F$1:F238)-1)),1),),),E239)</f>
        <v>2</v>
      </c>
      <c r="G239" s="49" t="s">
        <v>40</v>
      </c>
      <c r="H239" s="49">
        <f t="shared" si="23"/>
        <v>1</v>
      </c>
      <c r="I239" s="49">
        <f t="shared" si="24"/>
        <v>2</v>
      </c>
    </row>
    <row r="240" spans="1:9" ht="19.5" thickBot="1">
      <c r="A240" s="65">
        <f t="shared" si="20"/>
        <v>239</v>
      </c>
      <c r="B240" s="45"/>
      <c r="C240" s="46">
        <f>VLOOKUP(B240,Partition!$P$2:$Q$38,2)</f>
        <v>0</v>
      </c>
      <c r="D240" s="47">
        <f>COUNTIF(INDEX(C240:INDEX($C$1:C240,IFERROR(LOOKUP(2,1/($D$1:D239=2),ROW($D$1:D239)-MIN(ROW($D$1:D239)-1)),1),),),C240)</f>
        <v>2</v>
      </c>
      <c r="E240" s="46" t="str">
        <f t="shared" si="21"/>
        <v/>
      </c>
      <c r="F240" s="61">
        <f>COUNTIF(INDEX(E240:INDEX($E$1:E240,IFERROR(LOOKUP(2,1/($F$1:F239=2),ROW($F$1:F239)-MIN(ROW($F$1:F239)-1)),1),),),E240)</f>
        <v>2</v>
      </c>
      <c r="G240" s="49" t="str">
        <f t="shared" si="22"/>
        <v xml:space="preserve"> </v>
      </c>
      <c r="H240" s="49">
        <f t="shared" si="23"/>
        <v>1</v>
      </c>
      <c r="I240" s="49">
        <f t="shared" si="24"/>
        <v>2</v>
      </c>
    </row>
    <row r="241" spans="1:9" ht="19.5" thickBot="1">
      <c r="A241" s="65">
        <f t="shared" si="20"/>
        <v>240</v>
      </c>
      <c r="B241" s="45"/>
      <c r="C241" s="46">
        <f>VLOOKUP(B241,Partition!$P$2:$Q$38,2)</f>
        <v>0</v>
      </c>
      <c r="D241" s="47">
        <f>COUNTIF(INDEX(C241:INDEX($C$1:C241,IFERROR(LOOKUP(2,1/($D$1:D240=2),ROW($D$1:D240)-MIN(ROW($D$1:D240)-1)),1),),),C241)</f>
        <v>2</v>
      </c>
      <c r="E241" s="46" t="str">
        <f t="shared" si="21"/>
        <v/>
      </c>
      <c r="F241" s="61">
        <f>COUNTIF(INDEX(E241:INDEX($E$1:E241,IFERROR(LOOKUP(2,1/($F$1:F240=2),ROW($F$1:F240)-MIN(ROW($F$1:F240)-1)),1),),),E241)</f>
        <v>2</v>
      </c>
      <c r="G241" s="49" t="str">
        <f t="shared" si="22"/>
        <v xml:space="preserve"> </v>
      </c>
      <c r="H241" s="49">
        <f t="shared" si="23"/>
        <v>1</v>
      </c>
      <c r="I241" s="49">
        <f t="shared" si="24"/>
        <v>2</v>
      </c>
    </row>
    <row r="242" spans="1:9" ht="19.5" thickBot="1">
      <c r="A242" s="65">
        <f t="shared" si="20"/>
        <v>241</v>
      </c>
      <c r="B242" s="45"/>
      <c r="C242" s="46">
        <f>VLOOKUP(B242,Partition!$P$2:$Q$38,2)</f>
        <v>0</v>
      </c>
      <c r="D242" s="47">
        <f>COUNTIF(INDEX(C242:INDEX($C$1:C242,IFERROR(LOOKUP(2,1/($D$1:D241=2),ROW($D$1:D241)-MIN(ROW($D$1:D241)-1)),1),),),C242)</f>
        <v>2</v>
      </c>
      <c r="E242" s="46" t="str">
        <f t="shared" si="21"/>
        <v/>
      </c>
      <c r="F242" s="61">
        <f>COUNTIF(INDEX(E242:INDEX($E$1:E242,IFERROR(LOOKUP(2,1/($F$1:F241=2),ROW($F$1:F241)-MIN(ROW($F$1:F241)-1)),1),),),E242)</f>
        <v>2</v>
      </c>
      <c r="G242" s="49" t="str">
        <f t="shared" si="22"/>
        <v xml:space="preserve"> </v>
      </c>
      <c r="H242" s="49">
        <f t="shared" si="23"/>
        <v>1</v>
      </c>
      <c r="I242" s="49">
        <f t="shared" si="24"/>
        <v>2</v>
      </c>
    </row>
    <row r="243" spans="1:9" ht="19.5" thickBot="1">
      <c r="A243" s="65">
        <f t="shared" si="20"/>
        <v>242</v>
      </c>
      <c r="B243" s="45"/>
      <c r="C243" s="46">
        <f>VLOOKUP(B243,Partition!$P$2:$Q$38,2)</f>
        <v>0</v>
      </c>
      <c r="D243" s="47">
        <f>COUNTIF(INDEX(C243:INDEX($C$1:C243,IFERROR(LOOKUP(2,1/($D$1:D242=2),ROW($D$1:D242)-MIN(ROW($D$1:D242)-1)),1),),),C243)</f>
        <v>2</v>
      </c>
      <c r="E243" s="46" t="str">
        <f t="shared" si="21"/>
        <v/>
      </c>
      <c r="F243" s="61">
        <f>COUNTIF(INDEX(E243:INDEX($E$1:E243,IFERROR(LOOKUP(2,1/($F$1:F242=2),ROW($F$1:F242)-MIN(ROW($F$1:F242)-1)),1),),),E243)</f>
        <v>2</v>
      </c>
      <c r="G243" s="49" t="str">
        <f t="shared" si="22"/>
        <v xml:space="preserve"> </v>
      </c>
      <c r="H243" s="49">
        <f t="shared" si="23"/>
        <v>1</v>
      </c>
      <c r="I243" s="49">
        <f t="shared" si="24"/>
        <v>2</v>
      </c>
    </row>
    <row r="244" spans="1:9" ht="19.5" thickBot="1">
      <c r="A244" s="65">
        <f t="shared" si="20"/>
        <v>243</v>
      </c>
      <c r="B244" s="45"/>
      <c r="C244" s="46">
        <f>VLOOKUP(B244,Partition!$P$2:$Q$38,2)</f>
        <v>0</v>
      </c>
      <c r="D244" s="47">
        <f>COUNTIF(INDEX(C244:INDEX($C$1:C244,IFERROR(LOOKUP(2,1/($D$1:D243=2),ROW($D$1:D243)-MIN(ROW($D$1:D243)-1)),1),),),C244)</f>
        <v>2</v>
      </c>
      <c r="E244" s="46" t="str">
        <f t="shared" si="21"/>
        <v/>
      </c>
      <c r="F244" s="61">
        <f>COUNTIF(INDEX(E244:INDEX($E$1:E244,IFERROR(LOOKUP(2,1/($F$1:F243=2),ROW($F$1:F243)-MIN(ROW($F$1:F243)-1)),1),),),E244)</f>
        <v>2</v>
      </c>
      <c r="G244" s="49" t="str">
        <f t="shared" si="22"/>
        <v xml:space="preserve"> </v>
      </c>
      <c r="H244" s="49">
        <f t="shared" si="23"/>
        <v>1</v>
      </c>
      <c r="I244" s="49">
        <f t="shared" si="24"/>
        <v>2</v>
      </c>
    </row>
    <row r="245" spans="1:9" ht="19.5" thickBot="1">
      <c r="A245" s="65">
        <f t="shared" si="20"/>
        <v>244</v>
      </c>
      <c r="B245" s="45"/>
      <c r="C245" s="46">
        <f>VLOOKUP(B245,Partition!$P$2:$Q$38,2)</f>
        <v>0</v>
      </c>
      <c r="D245" s="47">
        <f>COUNTIF(INDEX(C245:INDEX($C$1:C245,IFERROR(LOOKUP(2,1/($D$1:D244=2),ROW($D$1:D244)-MIN(ROW($D$1:D244)-1)),1),),),C245)</f>
        <v>2</v>
      </c>
      <c r="E245" s="46" t="str">
        <f t="shared" si="21"/>
        <v/>
      </c>
      <c r="F245" s="61">
        <f>COUNTIF(INDEX(E245:INDEX($E$1:E245,IFERROR(LOOKUP(2,1/($F$1:F244=2),ROW($F$1:F244)-MIN(ROW($F$1:F244)-1)),1),),),E245)</f>
        <v>2</v>
      </c>
      <c r="G245" s="49" t="str">
        <f t="shared" si="22"/>
        <v xml:space="preserve"> </v>
      </c>
      <c r="H245" s="49">
        <f t="shared" si="23"/>
        <v>1</v>
      </c>
      <c r="I245" s="49">
        <f t="shared" si="24"/>
        <v>2</v>
      </c>
    </row>
    <row r="246" spans="1:9" ht="19.5" thickBot="1">
      <c r="A246" s="65">
        <f t="shared" si="20"/>
        <v>245</v>
      </c>
      <c r="B246" s="45"/>
      <c r="C246" s="46">
        <f>VLOOKUP(B246,Partition!$P$2:$Q$38,2)</f>
        <v>0</v>
      </c>
      <c r="D246" s="47">
        <f>COUNTIF(INDEX(C246:INDEX($C$1:C246,IFERROR(LOOKUP(2,1/($D$1:D245=2),ROW($D$1:D245)-MIN(ROW($D$1:D245)-1)),1),),),C246)</f>
        <v>2</v>
      </c>
      <c r="E246" s="46" t="str">
        <f t="shared" si="21"/>
        <v/>
      </c>
      <c r="F246" s="61">
        <f>COUNTIF(INDEX(E246:INDEX($E$1:E246,IFERROR(LOOKUP(2,1/($F$1:F245=2),ROW($F$1:F245)-MIN(ROW($F$1:F245)-1)),1),),),E246)</f>
        <v>2</v>
      </c>
      <c r="G246" s="49" t="str">
        <f t="shared" si="22"/>
        <v xml:space="preserve"> </v>
      </c>
      <c r="H246" s="49">
        <f t="shared" si="23"/>
        <v>1</v>
      </c>
      <c r="I246" s="49">
        <f t="shared" si="24"/>
        <v>2</v>
      </c>
    </row>
    <row r="247" spans="1:9" ht="19.5" thickBot="1">
      <c r="A247" s="65">
        <f t="shared" si="20"/>
        <v>246</v>
      </c>
      <c r="B247" s="45"/>
      <c r="C247" s="46">
        <f>VLOOKUP(B247,Partition!$P$2:$Q$38,2)</f>
        <v>0</v>
      </c>
      <c r="D247" s="47">
        <f>COUNTIF(INDEX(C247:INDEX($C$1:C247,IFERROR(LOOKUP(2,1/($D$1:D246=2),ROW($D$1:D246)-MIN(ROW($D$1:D246)-1)),1),),),C247)</f>
        <v>2</v>
      </c>
      <c r="E247" s="46" t="str">
        <f t="shared" si="21"/>
        <v/>
      </c>
      <c r="F247" s="61">
        <f>COUNTIF(INDEX(E247:INDEX($E$1:E247,IFERROR(LOOKUP(2,1/($F$1:F246=2),ROW($F$1:F246)-MIN(ROW($F$1:F246)-1)),1),),),E247)</f>
        <v>2</v>
      </c>
      <c r="G247" s="49" t="str">
        <f t="shared" si="22"/>
        <v xml:space="preserve"> </v>
      </c>
      <c r="H247" s="49">
        <f t="shared" si="23"/>
        <v>1</v>
      </c>
      <c r="I247" s="49">
        <f t="shared" si="24"/>
        <v>2</v>
      </c>
    </row>
    <row r="248" spans="1:9" ht="19.5" thickBot="1">
      <c r="A248" s="65">
        <f t="shared" si="20"/>
        <v>247</v>
      </c>
      <c r="B248" s="45"/>
      <c r="C248" s="46">
        <f>VLOOKUP(B248,Partition!$P$2:$Q$38,2)</f>
        <v>0</v>
      </c>
      <c r="D248" s="47">
        <f>COUNTIF(INDEX(C248:INDEX($C$1:C248,IFERROR(LOOKUP(2,1/($D$1:D247=2),ROW($D$1:D247)-MIN(ROW($D$1:D247)-1)),1),),),C248)</f>
        <v>2</v>
      </c>
      <c r="E248" s="46" t="str">
        <f t="shared" si="21"/>
        <v/>
      </c>
      <c r="F248" s="61">
        <f>COUNTIF(INDEX(E248:INDEX($E$1:E248,IFERROR(LOOKUP(2,1/($F$1:F247=2),ROW($F$1:F247)-MIN(ROW($F$1:F247)-1)),1),),),E248)</f>
        <v>2</v>
      </c>
      <c r="G248" s="49" t="str">
        <f t="shared" si="22"/>
        <v xml:space="preserve"> </v>
      </c>
      <c r="H248" s="49">
        <f t="shared" si="23"/>
        <v>1</v>
      </c>
      <c r="I248" s="49">
        <f t="shared" si="24"/>
        <v>2</v>
      </c>
    </row>
    <row r="249" spans="1:9" ht="19.5" thickBot="1">
      <c r="A249" s="65">
        <f t="shared" si="20"/>
        <v>248</v>
      </c>
      <c r="B249" s="45"/>
      <c r="C249" s="46">
        <f>VLOOKUP(B249,Partition!$P$2:$Q$38,2)</f>
        <v>0</v>
      </c>
      <c r="D249" s="47">
        <f>COUNTIF(INDEX(C249:INDEX($C$1:C249,IFERROR(LOOKUP(2,1/($D$1:D248=2),ROW($D$1:D248)-MIN(ROW($D$1:D248)-1)),1),),),C249)</f>
        <v>2</v>
      </c>
      <c r="E249" s="46" t="str">
        <f t="shared" si="21"/>
        <v/>
      </c>
      <c r="F249" s="61">
        <f>COUNTIF(INDEX(E249:INDEX($E$1:E249,IFERROR(LOOKUP(2,1/($F$1:F248=2),ROW($F$1:F248)-MIN(ROW($F$1:F248)-1)),1),),),E249)</f>
        <v>2</v>
      </c>
      <c r="G249" s="49" t="str">
        <f t="shared" si="22"/>
        <v xml:space="preserve"> </v>
      </c>
      <c r="H249" s="49">
        <f t="shared" si="23"/>
        <v>1</v>
      </c>
      <c r="I249" s="49">
        <f t="shared" si="24"/>
        <v>2</v>
      </c>
    </row>
    <row r="250" spans="1:9" ht="19.5" thickBot="1">
      <c r="A250" s="65">
        <f t="shared" si="20"/>
        <v>249</v>
      </c>
      <c r="B250" s="45"/>
      <c r="C250" s="46">
        <f>VLOOKUP(B250,Partition!$P$2:$Q$38,2)</f>
        <v>0</v>
      </c>
      <c r="D250" s="47">
        <f>COUNTIF(INDEX(C250:INDEX($C$1:C250,IFERROR(LOOKUP(2,1/($D$1:D249=2),ROW($D$1:D249)-MIN(ROW($D$1:D249)-1)),1),),),C250)</f>
        <v>2</v>
      </c>
      <c r="E250" s="46" t="str">
        <f t="shared" si="21"/>
        <v/>
      </c>
      <c r="F250" s="61">
        <f>COUNTIF(INDEX(E250:INDEX($E$1:E250,IFERROR(LOOKUP(2,1/($F$1:F249=2),ROW($F$1:F249)-MIN(ROW($F$1:F249)-1)),1),),),E250)</f>
        <v>2</v>
      </c>
      <c r="G250" s="49" t="str">
        <f t="shared" si="22"/>
        <v xml:space="preserve"> </v>
      </c>
      <c r="H250" s="49">
        <f t="shared" si="23"/>
        <v>1</v>
      </c>
      <c r="I250" s="49">
        <f t="shared" si="24"/>
        <v>2</v>
      </c>
    </row>
    <row r="251" spans="1:9" ht="19.5" thickBot="1">
      <c r="A251" s="65">
        <f t="shared" si="20"/>
        <v>250</v>
      </c>
      <c r="B251" s="45"/>
      <c r="C251" s="46">
        <f>VLOOKUP(B251,Partition!$P$2:$Q$38,2)</f>
        <v>0</v>
      </c>
      <c r="D251" s="47">
        <f>COUNTIF(INDEX(C251:INDEX($C$1:C251,IFERROR(LOOKUP(2,1/($D$1:D250=2),ROW($D$1:D250)-MIN(ROW($D$1:D250)-1)),1),),),C251)</f>
        <v>2</v>
      </c>
      <c r="E251" s="46" t="str">
        <f t="shared" si="21"/>
        <v/>
      </c>
      <c r="F251" s="61">
        <f>COUNTIF(INDEX(E251:INDEX($E$1:E251,IFERROR(LOOKUP(2,1/($F$1:F250=2),ROW($F$1:F250)-MIN(ROW($F$1:F250)-1)),1),),),E251)</f>
        <v>2</v>
      </c>
      <c r="G251" s="49" t="str">
        <f t="shared" si="22"/>
        <v xml:space="preserve"> </v>
      </c>
      <c r="H251" s="49">
        <f t="shared" si="23"/>
        <v>1</v>
      </c>
      <c r="I251" s="49">
        <f t="shared" si="24"/>
        <v>2</v>
      </c>
    </row>
    <row r="252" spans="1:9">
      <c r="D252" s="52"/>
      <c r="F252" s="52"/>
    </row>
    <row r="253" spans="1:9">
      <c r="D253" s="52"/>
      <c r="F253" s="52"/>
    </row>
    <row r="254" spans="1:9">
      <c r="D254" s="52"/>
      <c r="F254" s="52"/>
    </row>
    <row r="255" spans="1:9">
      <c r="D255" s="52"/>
      <c r="F255" s="52"/>
    </row>
    <row r="256" spans="1:9">
      <c r="D256" s="52"/>
      <c r="F256" s="52"/>
    </row>
    <row r="257" spans="4:6">
      <c r="D257" s="52"/>
      <c r="F257" s="52"/>
    </row>
    <row r="258" spans="4:6">
      <c r="D258" s="52"/>
      <c r="F258" s="52"/>
    </row>
    <row r="259" spans="4:6">
      <c r="D259" s="52"/>
      <c r="F259" s="52"/>
    </row>
    <row r="260" spans="4:6">
      <c r="D260" s="52"/>
      <c r="F260" s="52"/>
    </row>
    <row r="261" spans="4:6">
      <c r="D261" s="52"/>
      <c r="F261" s="52"/>
    </row>
    <row r="262" spans="4:6">
      <c r="D262" s="52"/>
      <c r="F262" s="52"/>
    </row>
    <row r="263" spans="4:6">
      <c r="D263" s="52"/>
      <c r="F263" s="52"/>
    </row>
    <row r="264" spans="4:6">
      <c r="D264" s="52"/>
      <c r="F264" s="52"/>
    </row>
    <row r="265" spans="4:6">
      <c r="D265" s="52"/>
      <c r="F265" s="52"/>
    </row>
    <row r="266" spans="4:6">
      <c r="D266" s="52"/>
      <c r="F266" s="52"/>
    </row>
    <row r="267" spans="4:6">
      <c r="D267" s="52"/>
      <c r="F267" s="52"/>
    </row>
    <row r="268" spans="4:6">
      <c r="D268" s="52"/>
      <c r="F268" s="52"/>
    </row>
    <row r="269" spans="4:6">
      <c r="D269" s="52"/>
      <c r="F269" s="52"/>
    </row>
    <row r="270" spans="4:6">
      <c r="D270" s="52"/>
      <c r="F270" s="52"/>
    </row>
    <row r="271" spans="4:6">
      <c r="D271" s="52"/>
      <c r="F271" s="52"/>
    </row>
    <row r="272" spans="4:6">
      <c r="D272" s="52"/>
      <c r="F272" s="52"/>
    </row>
    <row r="273" spans="4:6">
      <c r="D273" s="52"/>
      <c r="F273" s="52"/>
    </row>
    <row r="274" spans="4:6">
      <c r="D274" s="52"/>
      <c r="F274" s="52"/>
    </row>
    <row r="275" spans="4:6">
      <c r="D275" s="52"/>
      <c r="F275" s="52"/>
    </row>
    <row r="276" spans="4:6">
      <c r="D276" s="52"/>
      <c r="F276" s="52"/>
    </row>
    <row r="277" spans="4:6">
      <c r="D277" s="52"/>
      <c r="F277" s="52"/>
    </row>
    <row r="278" spans="4:6">
      <c r="D278" s="52"/>
      <c r="F278" s="52"/>
    </row>
    <row r="279" spans="4:6">
      <c r="D279" s="52"/>
      <c r="F279" s="52"/>
    </row>
    <row r="280" spans="4:6">
      <c r="D280" s="52"/>
      <c r="F280" s="52"/>
    </row>
    <row r="281" spans="4:6">
      <c r="D281" s="52"/>
      <c r="F281" s="52"/>
    </row>
    <row r="282" spans="4:6">
      <c r="D282" s="52"/>
      <c r="F282" s="52"/>
    </row>
    <row r="283" spans="4:6">
      <c r="D283" s="52"/>
      <c r="F283" s="52"/>
    </row>
    <row r="284" spans="4:6">
      <c r="D284" s="52"/>
      <c r="F284" s="52"/>
    </row>
    <row r="285" spans="4:6">
      <c r="D285" s="52"/>
      <c r="F285" s="52"/>
    </row>
    <row r="286" spans="4:6">
      <c r="D286" s="52"/>
      <c r="F286" s="52"/>
    </row>
    <row r="287" spans="4:6">
      <c r="D287" s="52"/>
      <c r="F287" s="52"/>
    </row>
    <row r="288" spans="4:6">
      <c r="D288" s="52"/>
      <c r="F288" s="52"/>
    </row>
    <row r="289" spans="4:6">
      <c r="D289" s="52"/>
      <c r="F289" s="52"/>
    </row>
    <row r="290" spans="4:6">
      <c r="D290" s="52"/>
      <c r="F290" s="52"/>
    </row>
    <row r="291" spans="4:6">
      <c r="D291" s="52"/>
      <c r="F291" s="52"/>
    </row>
    <row r="292" spans="4:6">
      <c r="D292" s="52"/>
      <c r="F292" s="52"/>
    </row>
    <row r="293" spans="4:6">
      <c r="D293" s="52"/>
      <c r="F293" s="52"/>
    </row>
    <row r="294" spans="4:6">
      <c r="D294" s="52"/>
      <c r="F294" s="52"/>
    </row>
    <row r="295" spans="4:6">
      <c r="D295" s="52"/>
      <c r="F295" s="52"/>
    </row>
    <row r="296" spans="4:6">
      <c r="D296" s="52"/>
      <c r="F296" s="52"/>
    </row>
    <row r="297" spans="4:6">
      <c r="D297" s="52"/>
      <c r="F297" s="52"/>
    </row>
    <row r="298" spans="4:6">
      <c r="D298" s="52"/>
      <c r="F298" s="52"/>
    </row>
    <row r="299" spans="4:6">
      <c r="D299" s="52"/>
      <c r="F299" s="52"/>
    </row>
    <row r="300" spans="4:6">
      <c r="D300" s="52"/>
      <c r="F300" s="52"/>
    </row>
    <row r="301" spans="4:6">
      <c r="D301" s="52"/>
      <c r="F301" s="52"/>
    </row>
    <row r="302" spans="4:6">
      <c r="D302" s="52"/>
      <c r="F302" s="52"/>
    </row>
    <row r="303" spans="4:6">
      <c r="D303" s="52"/>
      <c r="F303" s="52"/>
    </row>
    <row r="304" spans="4:6">
      <c r="D304" s="52"/>
      <c r="F304" s="52"/>
    </row>
    <row r="305" spans="4:6">
      <c r="D305" s="52"/>
      <c r="F305" s="52"/>
    </row>
    <row r="306" spans="4:6">
      <c r="D306" s="52"/>
      <c r="F306" s="52"/>
    </row>
    <row r="307" spans="4:6">
      <c r="D307" s="52"/>
      <c r="F307" s="52"/>
    </row>
    <row r="308" spans="4:6">
      <c r="D308" s="52"/>
      <c r="F308" s="52"/>
    </row>
    <row r="309" spans="4:6">
      <c r="D309" s="52"/>
      <c r="F309" s="52"/>
    </row>
    <row r="310" spans="4:6">
      <c r="D310" s="52"/>
      <c r="F310" s="52"/>
    </row>
    <row r="311" spans="4:6">
      <c r="D311" s="52"/>
      <c r="F311" s="52"/>
    </row>
    <row r="312" spans="4:6">
      <c r="D312" s="52"/>
      <c r="F312" s="52"/>
    </row>
    <row r="313" spans="4:6">
      <c r="D313" s="52"/>
      <c r="F313" s="52"/>
    </row>
    <row r="314" spans="4:6">
      <c r="D314" s="52"/>
      <c r="F314" s="52"/>
    </row>
    <row r="315" spans="4:6">
      <c r="D315" s="52"/>
      <c r="F315" s="52"/>
    </row>
    <row r="316" spans="4:6">
      <c r="D316" s="52"/>
      <c r="F316" s="52"/>
    </row>
    <row r="317" spans="4:6">
      <c r="D317" s="52"/>
      <c r="F317" s="52"/>
    </row>
    <row r="318" spans="4:6">
      <c r="D318" s="52"/>
      <c r="F318" s="52"/>
    </row>
    <row r="319" spans="4:6">
      <c r="D319" s="52"/>
      <c r="F319" s="52"/>
    </row>
    <row r="320" spans="4:6">
      <c r="D320" s="52"/>
      <c r="F320" s="52"/>
    </row>
    <row r="321" spans="4:6">
      <c r="D321" s="52"/>
      <c r="F321" s="52"/>
    </row>
    <row r="322" spans="4:6">
      <c r="D322" s="52"/>
      <c r="F322" s="52"/>
    </row>
    <row r="323" spans="4:6">
      <c r="D323" s="52"/>
      <c r="F323" s="52"/>
    </row>
    <row r="324" spans="4:6">
      <c r="D324" s="52"/>
      <c r="F324" s="52"/>
    </row>
    <row r="325" spans="4:6">
      <c r="D325" s="52"/>
      <c r="F325" s="52"/>
    </row>
    <row r="326" spans="4:6">
      <c r="D326" s="52"/>
      <c r="F326" s="52"/>
    </row>
    <row r="327" spans="4:6">
      <c r="D327" s="52"/>
      <c r="F327" s="52"/>
    </row>
    <row r="328" spans="4:6">
      <c r="D328" s="52"/>
      <c r="F328" s="52"/>
    </row>
    <row r="329" spans="4:6">
      <c r="D329" s="52"/>
      <c r="F329" s="52"/>
    </row>
    <row r="330" spans="4:6">
      <c r="D330" s="52"/>
      <c r="F330" s="52"/>
    </row>
    <row r="331" spans="4:6">
      <c r="D331" s="52"/>
      <c r="F331" s="52"/>
    </row>
    <row r="332" spans="4:6">
      <c r="D332" s="52"/>
      <c r="F332" s="52"/>
    </row>
    <row r="333" spans="4:6">
      <c r="D333" s="52"/>
      <c r="F333" s="52"/>
    </row>
    <row r="334" spans="4:6">
      <c r="D334" s="52"/>
      <c r="F334" s="52"/>
    </row>
    <row r="335" spans="4:6">
      <c r="D335" s="52"/>
      <c r="F335" s="52"/>
    </row>
    <row r="336" spans="4:6">
      <c r="D336" s="52"/>
      <c r="F336" s="52"/>
    </row>
    <row r="337" spans="4:6">
      <c r="D337" s="52"/>
      <c r="F337" s="52"/>
    </row>
    <row r="338" spans="4:6">
      <c r="D338" s="52"/>
      <c r="F338" s="52"/>
    </row>
    <row r="339" spans="4:6">
      <c r="D339" s="52"/>
      <c r="F339" s="52"/>
    </row>
    <row r="340" spans="4:6">
      <c r="D340" s="52"/>
      <c r="F340" s="52"/>
    </row>
    <row r="341" spans="4:6">
      <c r="D341" s="52"/>
      <c r="F341" s="52"/>
    </row>
    <row r="342" spans="4:6">
      <c r="D342" s="52"/>
      <c r="F342" s="52"/>
    </row>
    <row r="343" spans="4:6">
      <c r="D343" s="52"/>
      <c r="F343" s="52"/>
    </row>
    <row r="344" spans="4:6">
      <c r="D344" s="52"/>
      <c r="F344" s="52"/>
    </row>
    <row r="345" spans="4:6">
      <c r="D345" s="52"/>
      <c r="F345" s="52"/>
    </row>
    <row r="346" spans="4:6">
      <c r="D346" s="52"/>
      <c r="F346" s="52"/>
    </row>
    <row r="347" spans="4:6">
      <c r="D347" s="52"/>
      <c r="F347" s="52"/>
    </row>
    <row r="348" spans="4:6">
      <c r="D348" s="52"/>
      <c r="F348" s="52"/>
    </row>
    <row r="349" spans="4:6">
      <c r="D349" s="52"/>
      <c r="F349" s="52"/>
    </row>
    <row r="350" spans="4:6">
      <c r="D350" s="52"/>
      <c r="F350" s="52"/>
    </row>
    <row r="351" spans="4:6">
      <c r="D351" s="52"/>
      <c r="F351" s="52"/>
    </row>
    <row r="352" spans="4:6">
      <c r="D352" s="52"/>
      <c r="F352" s="52"/>
    </row>
    <row r="353" spans="4:6">
      <c r="D353" s="52"/>
      <c r="F353" s="52"/>
    </row>
    <row r="354" spans="4:6">
      <c r="D354" s="52"/>
      <c r="F354" s="52"/>
    </row>
    <row r="355" spans="4:6">
      <c r="D355" s="52"/>
      <c r="F355" s="52"/>
    </row>
    <row r="356" spans="4:6">
      <c r="D356" s="52"/>
      <c r="F356" s="52"/>
    </row>
    <row r="357" spans="4:6">
      <c r="D357" s="52"/>
      <c r="F357" s="52"/>
    </row>
    <row r="358" spans="4:6">
      <c r="D358" s="52"/>
      <c r="F358" s="52"/>
    </row>
    <row r="359" spans="4:6">
      <c r="D359" s="52"/>
      <c r="F359" s="52"/>
    </row>
    <row r="360" spans="4:6">
      <c r="D360" s="52"/>
      <c r="F360" s="52"/>
    </row>
    <row r="361" spans="4:6">
      <c r="D361" s="52"/>
      <c r="F361" s="52"/>
    </row>
    <row r="362" spans="4:6">
      <c r="D362" s="52"/>
      <c r="F362" s="52"/>
    </row>
    <row r="363" spans="4:6">
      <c r="D363" s="52"/>
      <c r="F363" s="52"/>
    </row>
    <row r="364" spans="4:6">
      <c r="D364" s="52"/>
      <c r="F364" s="52"/>
    </row>
    <row r="365" spans="4:6">
      <c r="D365" s="52"/>
      <c r="F365" s="52"/>
    </row>
    <row r="366" spans="4:6">
      <c r="D366" s="52"/>
      <c r="F366" s="52"/>
    </row>
    <row r="367" spans="4:6">
      <c r="D367" s="52"/>
      <c r="F367" s="52"/>
    </row>
    <row r="368" spans="4:6">
      <c r="D368" s="52"/>
      <c r="F368" s="52"/>
    </row>
    <row r="369" spans="4:6">
      <c r="D369" s="52"/>
      <c r="F369" s="52"/>
    </row>
    <row r="370" spans="4:6">
      <c r="D370" s="52"/>
      <c r="F370" s="52"/>
    </row>
    <row r="371" spans="4:6">
      <c r="D371" s="52"/>
      <c r="F371" s="52"/>
    </row>
    <row r="372" spans="4:6">
      <c r="D372" s="52"/>
      <c r="F372" s="52"/>
    </row>
    <row r="373" spans="4:6">
      <c r="D373" s="52"/>
      <c r="F373" s="52"/>
    </row>
    <row r="374" spans="4:6">
      <c r="D374" s="52"/>
      <c r="F374" s="52"/>
    </row>
    <row r="375" spans="4:6">
      <c r="D375" s="52"/>
      <c r="F375" s="52"/>
    </row>
    <row r="376" spans="4:6">
      <c r="D376" s="52"/>
      <c r="F376" s="52"/>
    </row>
    <row r="377" spans="4:6">
      <c r="D377" s="52"/>
      <c r="F377" s="52"/>
    </row>
    <row r="378" spans="4:6">
      <c r="D378" s="52"/>
      <c r="F378" s="52"/>
    </row>
    <row r="379" spans="4:6">
      <c r="D379" s="52"/>
      <c r="F379" s="52"/>
    </row>
    <row r="380" spans="4:6">
      <c r="D380" s="52"/>
      <c r="F380" s="52"/>
    </row>
    <row r="381" spans="4:6">
      <c r="D381" s="52"/>
      <c r="F381" s="52"/>
    </row>
    <row r="382" spans="4:6">
      <c r="D382" s="52"/>
      <c r="F382" s="52"/>
    </row>
    <row r="383" spans="4:6">
      <c r="D383" s="52"/>
      <c r="F383" s="52"/>
    </row>
    <row r="384" spans="4:6">
      <c r="D384" s="52"/>
      <c r="F384" s="52"/>
    </row>
    <row r="385" spans="4:6">
      <c r="D385" s="52"/>
      <c r="F385" s="52"/>
    </row>
    <row r="386" spans="4:6">
      <c r="D386" s="52"/>
      <c r="F386" s="52"/>
    </row>
    <row r="387" spans="4:6">
      <c r="D387" s="52"/>
      <c r="F387" s="52"/>
    </row>
    <row r="388" spans="4:6">
      <c r="D388" s="52"/>
      <c r="F388" s="52"/>
    </row>
    <row r="389" spans="4:6">
      <c r="D389" s="52"/>
      <c r="F389" s="52"/>
    </row>
    <row r="390" spans="4:6">
      <c r="D390" s="52"/>
      <c r="F390" s="52"/>
    </row>
    <row r="391" spans="4:6">
      <c r="D391" s="52"/>
      <c r="F391" s="52"/>
    </row>
    <row r="392" spans="4:6">
      <c r="D392" s="52"/>
      <c r="F392" s="52"/>
    </row>
    <row r="393" spans="4:6">
      <c r="D393" s="52"/>
      <c r="F393" s="52"/>
    </row>
    <row r="394" spans="4:6">
      <c r="D394" s="52"/>
      <c r="F394" s="52"/>
    </row>
    <row r="395" spans="4:6">
      <c r="D395" s="52"/>
      <c r="F395" s="52"/>
    </row>
    <row r="396" spans="4:6">
      <c r="D396" s="52"/>
      <c r="F396" s="52"/>
    </row>
    <row r="397" spans="4:6">
      <c r="D397" s="52"/>
      <c r="F397" s="52"/>
    </row>
    <row r="398" spans="4:6">
      <c r="D398" s="52"/>
      <c r="F398" s="52"/>
    </row>
    <row r="399" spans="4:6">
      <c r="D399" s="52"/>
      <c r="F399" s="52"/>
    </row>
    <row r="400" spans="4:6">
      <c r="D400" s="52"/>
      <c r="F400" s="52"/>
    </row>
    <row r="401" spans="4:6">
      <c r="D401" s="52"/>
      <c r="F401" s="52"/>
    </row>
    <row r="402" spans="4:6">
      <c r="D402" s="52"/>
      <c r="F402" s="52"/>
    </row>
    <row r="403" spans="4:6">
      <c r="D403" s="52"/>
      <c r="F403" s="52"/>
    </row>
    <row r="404" spans="4:6">
      <c r="D404" s="52"/>
      <c r="F404" s="52"/>
    </row>
    <row r="405" spans="4:6">
      <c r="D405" s="52"/>
      <c r="F405" s="52"/>
    </row>
    <row r="406" spans="4:6">
      <c r="D406" s="52"/>
      <c r="F406" s="52"/>
    </row>
    <row r="407" spans="4:6">
      <c r="D407" s="52"/>
      <c r="F407" s="52"/>
    </row>
    <row r="408" spans="4:6">
      <c r="D408" s="52"/>
      <c r="F408" s="52"/>
    </row>
    <row r="409" spans="4:6">
      <c r="D409" s="52"/>
      <c r="F409" s="52"/>
    </row>
    <row r="410" spans="4:6">
      <c r="D410" s="52"/>
      <c r="F410" s="52"/>
    </row>
    <row r="411" spans="4:6">
      <c r="D411" s="52"/>
      <c r="F411" s="52"/>
    </row>
    <row r="412" spans="4:6">
      <c r="D412" s="52"/>
      <c r="F412" s="52"/>
    </row>
    <row r="413" spans="4:6">
      <c r="D413" s="52"/>
      <c r="F413" s="52"/>
    </row>
    <row r="414" spans="4:6">
      <c r="D414" s="52"/>
      <c r="F414" s="52"/>
    </row>
    <row r="415" spans="4:6">
      <c r="D415" s="52"/>
      <c r="F415" s="52"/>
    </row>
    <row r="416" spans="4:6">
      <c r="D416" s="52"/>
      <c r="F416" s="52"/>
    </row>
    <row r="417" spans="4:6">
      <c r="D417" s="52"/>
      <c r="F417" s="52"/>
    </row>
    <row r="418" spans="4:6">
      <c r="D418" s="52"/>
      <c r="F418" s="52"/>
    </row>
    <row r="419" spans="4:6">
      <c r="D419" s="52"/>
      <c r="F419" s="52"/>
    </row>
    <row r="420" spans="4:6">
      <c r="D420" s="52"/>
      <c r="F420" s="52"/>
    </row>
    <row r="421" spans="4:6">
      <c r="D421" s="52"/>
      <c r="F421" s="52"/>
    </row>
    <row r="422" spans="4:6">
      <c r="D422" s="52"/>
      <c r="F422" s="52"/>
    </row>
    <row r="423" spans="4:6">
      <c r="D423" s="52"/>
      <c r="F423" s="52"/>
    </row>
    <row r="424" spans="4:6">
      <c r="D424" s="52"/>
      <c r="F424" s="52"/>
    </row>
    <row r="425" spans="4:6">
      <c r="D425" s="52"/>
      <c r="F425" s="52"/>
    </row>
    <row r="426" spans="4:6">
      <c r="D426" s="52"/>
      <c r="F426" s="52"/>
    </row>
    <row r="427" spans="4:6">
      <c r="D427" s="52"/>
      <c r="F427" s="52"/>
    </row>
    <row r="428" spans="4:6">
      <c r="D428" s="52"/>
      <c r="F428" s="52"/>
    </row>
    <row r="429" spans="4:6">
      <c r="D429" s="52"/>
      <c r="F429" s="52"/>
    </row>
    <row r="430" spans="4:6">
      <c r="D430" s="52"/>
      <c r="F430" s="52"/>
    </row>
    <row r="431" spans="4:6">
      <c r="D431" s="52"/>
      <c r="F431" s="52"/>
    </row>
    <row r="432" spans="4:6">
      <c r="D432" s="52"/>
      <c r="F432" s="52"/>
    </row>
    <row r="433" spans="4:6">
      <c r="D433" s="52"/>
      <c r="F433" s="52"/>
    </row>
    <row r="434" spans="4:6">
      <c r="D434" s="52"/>
      <c r="F434" s="52"/>
    </row>
    <row r="435" spans="4:6">
      <c r="D435" s="52"/>
      <c r="F435" s="52"/>
    </row>
    <row r="436" spans="4:6">
      <c r="D436" s="52"/>
      <c r="F436" s="52"/>
    </row>
    <row r="437" spans="4:6">
      <c r="D437" s="52"/>
      <c r="F437" s="52"/>
    </row>
    <row r="438" spans="4:6">
      <c r="D438" s="52"/>
      <c r="F438" s="52"/>
    </row>
    <row r="439" spans="4:6">
      <c r="D439" s="52"/>
      <c r="F439" s="52"/>
    </row>
    <row r="440" spans="4:6">
      <c r="D440" s="52"/>
      <c r="F440" s="52"/>
    </row>
    <row r="441" spans="4:6">
      <c r="D441" s="52"/>
      <c r="F441" s="52"/>
    </row>
    <row r="442" spans="4:6">
      <c r="D442" s="52"/>
      <c r="F442" s="52"/>
    </row>
    <row r="443" spans="4:6">
      <c r="D443" s="52"/>
      <c r="F443" s="52"/>
    </row>
    <row r="444" spans="4:6">
      <c r="D444" s="52"/>
      <c r="F444" s="52"/>
    </row>
    <row r="445" spans="4:6">
      <c r="D445" s="52"/>
      <c r="F445" s="52"/>
    </row>
    <row r="446" spans="4:6">
      <c r="D446" s="52"/>
      <c r="F446" s="52"/>
    </row>
    <row r="447" spans="4:6">
      <c r="D447" s="52"/>
      <c r="F447" s="52"/>
    </row>
    <row r="448" spans="4:6">
      <c r="D448" s="52"/>
      <c r="F448" s="52"/>
    </row>
    <row r="449" spans="4:6">
      <c r="D449" s="52"/>
      <c r="F449" s="52"/>
    </row>
    <row r="450" spans="4:6">
      <c r="D450" s="52"/>
      <c r="F450" s="52"/>
    </row>
    <row r="451" spans="4:6">
      <c r="D451" s="52"/>
      <c r="F451" s="52"/>
    </row>
    <row r="452" spans="4:6">
      <c r="D452" s="52"/>
      <c r="F452" s="52"/>
    </row>
    <row r="453" spans="4:6">
      <c r="D453" s="52"/>
      <c r="F453" s="52"/>
    </row>
    <row r="454" spans="4:6">
      <c r="D454" s="52"/>
      <c r="F454" s="52"/>
    </row>
    <row r="455" spans="4:6">
      <c r="D455" s="52"/>
      <c r="F455" s="52"/>
    </row>
    <row r="456" spans="4:6">
      <c r="D456" s="52"/>
      <c r="F456" s="52"/>
    </row>
    <row r="457" spans="4:6">
      <c r="D457" s="52"/>
      <c r="F457" s="52"/>
    </row>
    <row r="458" spans="4:6">
      <c r="D458" s="52"/>
      <c r="F458" s="52"/>
    </row>
    <row r="459" spans="4:6">
      <c r="D459" s="52"/>
      <c r="F459" s="52"/>
    </row>
    <row r="460" spans="4:6">
      <c r="D460" s="52"/>
      <c r="F460" s="52"/>
    </row>
    <row r="461" spans="4:6">
      <c r="D461" s="52"/>
      <c r="F461" s="52"/>
    </row>
    <row r="462" spans="4:6">
      <c r="D462" s="52"/>
      <c r="F462" s="52"/>
    </row>
    <row r="463" spans="4:6">
      <c r="D463" s="52"/>
      <c r="F463" s="52"/>
    </row>
    <row r="464" spans="4:6">
      <c r="D464" s="52"/>
      <c r="F464" s="52"/>
    </row>
    <row r="465" spans="4:6">
      <c r="D465" s="52"/>
      <c r="F465" s="52"/>
    </row>
    <row r="466" spans="4:6">
      <c r="D466" s="52"/>
      <c r="F466" s="52"/>
    </row>
    <row r="467" spans="4:6">
      <c r="D467" s="52"/>
      <c r="F467" s="52"/>
    </row>
    <row r="468" spans="4:6">
      <c r="D468" s="52"/>
      <c r="F468" s="52"/>
    </row>
    <row r="469" spans="4:6">
      <c r="D469" s="52"/>
      <c r="F469" s="52"/>
    </row>
    <row r="470" spans="4:6">
      <c r="D470" s="52"/>
      <c r="F470" s="52"/>
    </row>
    <row r="471" spans="4:6">
      <c r="D471" s="52"/>
      <c r="F471" s="52"/>
    </row>
    <row r="472" spans="4:6">
      <c r="D472" s="52"/>
      <c r="F472" s="52"/>
    </row>
    <row r="473" spans="4:6">
      <c r="D473" s="52"/>
      <c r="F473" s="52"/>
    </row>
    <row r="474" spans="4:6">
      <c r="D474" s="52"/>
      <c r="F474" s="52"/>
    </row>
    <row r="475" spans="4:6">
      <c r="D475" s="52"/>
      <c r="F475" s="52"/>
    </row>
    <row r="476" spans="4:6">
      <c r="D476" s="52"/>
      <c r="F476" s="52"/>
    </row>
    <row r="477" spans="4:6">
      <c r="D477" s="52"/>
      <c r="F477" s="52"/>
    </row>
    <row r="478" spans="4:6">
      <c r="D478" s="52"/>
      <c r="F478" s="52"/>
    </row>
    <row r="479" spans="4:6">
      <c r="D479" s="52"/>
      <c r="F479" s="52"/>
    </row>
    <row r="480" spans="4:6">
      <c r="D480" s="52"/>
      <c r="F480" s="52"/>
    </row>
    <row r="481" spans="4:6">
      <c r="D481" s="52"/>
      <c r="F481" s="52"/>
    </row>
    <row r="482" spans="4:6">
      <c r="D482" s="52"/>
      <c r="F482" s="52"/>
    </row>
    <row r="483" spans="4:6">
      <c r="D483" s="52"/>
      <c r="F483" s="52"/>
    </row>
    <row r="484" spans="4:6">
      <c r="D484" s="52"/>
      <c r="F484" s="52"/>
    </row>
    <row r="485" spans="4:6">
      <c r="D485" s="52"/>
      <c r="F485" s="52"/>
    </row>
    <row r="486" spans="4:6">
      <c r="D486" s="52"/>
      <c r="F486" s="52"/>
    </row>
    <row r="487" spans="4:6">
      <c r="D487" s="52"/>
      <c r="F487" s="52"/>
    </row>
    <row r="488" spans="4:6">
      <c r="D488" s="52"/>
      <c r="F488" s="52"/>
    </row>
    <row r="489" spans="4:6">
      <c r="D489" s="52"/>
      <c r="F489" s="52"/>
    </row>
    <row r="490" spans="4:6">
      <c r="D490" s="52"/>
      <c r="F490" s="52"/>
    </row>
    <row r="491" spans="4:6">
      <c r="D491" s="52"/>
      <c r="F491" s="52"/>
    </row>
    <row r="492" spans="4:6">
      <c r="D492" s="52"/>
      <c r="F492" s="52"/>
    </row>
    <row r="493" spans="4:6">
      <c r="D493" s="52"/>
      <c r="F493" s="52"/>
    </row>
    <row r="494" spans="4:6">
      <c r="D494" s="52"/>
      <c r="F494" s="52"/>
    </row>
    <row r="495" spans="4:6">
      <c r="D495" s="52"/>
      <c r="F495" s="52"/>
    </row>
    <row r="496" spans="4:6">
      <c r="D496" s="52"/>
      <c r="F496" s="52"/>
    </row>
    <row r="497" spans="4:6">
      <c r="D497" s="52"/>
      <c r="F497" s="52"/>
    </row>
    <row r="498" spans="4:6">
      <c r="D498" s="52"/>
      <c r="F498" s="52"/>
    </row>
    <row r="499" spans="4:6">
      <c r="D499" s="52"/>
      <c r="F499" s="52"/>
    </row>
    <row r="500" spans="4:6">
      <c r="D500" s="52"/>
      <c r="F500" s="52"/>
    </row>
    <row r="501" spans="4:6">
      <c r="D501" s="52"/>
      <c r="F501" s="52"/>
    </row>
    <row r="502" spans="4:6">
      <c r="D502" s="52"/>
      <c r="F502" s="52"/>
    </row>
    <row r="503" spans="4:6">
      <c r="D503" s="52"/>
      <c r="F503" s="52"/>
    </row>
    <row r="504" spans="4:6">
      <c r="D504" s="52"/>
      <c r="F504" s="52"/>
    </row>
    <row r="505" spans="4:6">
      <c r="D505" s="52"/>
      <c r="F505" s="52"/>
    </row>
    <row r="506" spans="4:6">
      <c r="D506" s="52"/>
      <c r="F506" s="52"/>
    </row>
    <row r="507" spans="4:6">
      <c r="D507" s="52"/>
      <c r="F507" s="52"/>
    </row>
    <row r="508" spans="4:6">
      <c r="D508" s="52"/>
      <c r="F508" s="52"/>
    </row>
    <row r="509" spans="4:6">
      <c r="D509" s="52"/>
      <c r="F509" s="52"/>
    </row>
    <row r="510" spans="4:6">
      <c r="D510" s="52"/>
      <c r="F510" s="52"/>
    </row>
    <row r="511" spans="4:6">
      <c r="D511" s="52"/>
      <c r="F511" s="52"/>
    </row>
    <row r="512" spans="4:6">
      <c r="D512" s="52"/>
      <c r="F512" s="52"/>
    </row>
    <row r="513" spans="4:6">
      <c r="D513" s="52"/>
      <c r="F513" s="52"/>
    </row>
    <row r="514" spans="4:6">
      <c r="D514" s="52"/>
      <c r="F514" s="52"/>
    </row>
    <row r="515" spans="4:6">
      <c r="D515" s="52"/>
      <c r="F515" s="52"/>
    </row>
    <row r="516" spans="4:6">
      <c r="D516" s="52"/>
      <c r="F516" s="52"/>
    </row>
    <row r="517" spans="4:6">
      <c r="D517" s="52"/>
      <c r="F517" s="52"/>
    </row>
    <row r="518" spans="4:6">
      <c r="D518" s="52"/>
      <c r="F518" s="52"/>
    </row>
    <row r="519" spans="4:6">
      <c r="D519" s="52"/>
      <c r="F519" s="52"/>
    </row>
    <row r="520" spans="4:6">
      <c r="D520" s="52"/>
      <c r="F520" s="52"/>
    </row>
    <row r="521" spans="4:6">
      <c r="D521" s="52"/>
      <c r="F521" s="52"/>
    </row>
    <row r="522" spans="4:6">
      <c r="D522" s="52"/>
      <c r="F522" s="52"/>
    </row>
    <row r="523" spans="4:6">
      <c r="D523" s="52"/>
      <c r="F523" s="52"/>
    </row>
    <row r="524" spans="4:6">
      <c r="D524" s="52"/>
      <c r="F524" s="52"/>
    </row>
    <row r="525" spans="4:6">
      <c r="D525" s="52"/>
      <c r="F525" s="52"/>
    </row>
    <row r="526" spans="4:6">
      <c r="D526" s="52"/>
      <c r="F526" s="52"/>
    </row>
    <row r="527" spans="4:6">
      <c r="D527" s="52"/>
      <c r="F527" s="52"/>
    </row>
    <row r="528" spans="4:6">
      <c r="D528" s="52"/>
      <c r="F528" s="52"/>
    </row>
    <row r="529" spans="4:6">
      <c r="D529" s="52"/>
      <c r="F529" s="52"/>
    </row>
    <row r="530" spans="4:6">
      <c r="D530" s="52"/>
      <c r="F530" s="52"/>
    </row>
    <row r="531" spans="4:6">
      <c r="D531" s="52"/>
      <c r="F531" s="52"/>
    </row>
    <row r="532" spans="4:6">
      <c r="D532" s="52"/>
      <c r="F532" s="52"/>
    </row>
    <row r="533" spans="4:6">
      <c r="D533" s="52"/>
      <c r="F533" s="52"/>
    </row>
    <row r="534" spans="4:6">
      <c r="D534" s="52"/>
      <c r="F534" s="52"/>
    </row>
    <row r="535" spans="4:6">
      <c r="D535" s="52"/>
      <c r="F535" s="52"/>
    </row>
    <row r="536" spans="4:6">
      <c r="D536" s="52"/>
      <c r="F536" s="52"/>
    </row>
    <row r="537" spans="4:6">
      <c r="D537" s="52"/>
      <c r="F537" s="52"/>
    </row>
    <row r="538" spans="4:6">
      <c r="D538" s="52"/>
      <c r="F538" s="52"/>
    </row>
    <row r="539" spans="4:6">
      <c r="D539" s="52"/>
      <c r="F539" s="52"/>
    </row>
    <row r="540" spans="4:6">
      <c r="D540" s="52"/>
      <c r="F540" s="52"/>
    </row>
    <row r="541" spans="4:6">
      <c r="D541" s="52"/>
      <c r="F541" s="52"/>
    </row>
    <row r="542" spans="4:6">
      <c r="D542" s="52"/>
      <c r="F542" s="52"/>
    </row>
    <row r="543" spans="4:6">
      <c r="D543" s="52"/>
      <c r="F543" s="52"/>
    </row>
    <row r="544" spans="4:6">
      <c r="D544" s="52"/>
      <c r="F544" s="52"/>
    </row>
    <row r="545" spans="4:6">
      <c r="D545" s="52"/>
      <c r="F545" s="52"/>
    </row>
    <row r="546" spans="4:6">
      <c r="D546" s="52"/>
      <c r="F546" s="52"/>
    </row>
    <row r="547" spans="4:6">
      <c r="D547" s="52"/>
      <c r="F547" s="52"/>
    </row>
    <row r="548" spans="4:6">
      <c r="D548" s="52"/>
      <c r="F548" s="52"/>
    </row>
    <row r="549" spans="4:6">
      <c r="D549" s="52"/>
      <c r="F549" s="52"/>
    </row>
    <row r="550" spans="4:6">
      <c r="D550" s="52"/>
      <c r="F550" s="52"/>
    </row>
    <row r="551" spans="4:6">
      <c r="D551" s="52"/>
      <c r="F551" s="52"/>
    </row>
    <row r="552" spans="4:6">
      <c r="D552" s="52"/>
      <c r="F552" s="52"/>
    </row>
    <row r="553" spans="4:6">
      <c r="D553" s="52"/>
      <c r="F553" s="52"/>
    </row>
    <row r="554" spans="4:6">
      <c r="D554" s="52"/>
      <c r="F554" s="52"/>
    </row>
    <row r="555" spans="4:6">
      <c r="D555" s="52"/>
      <c r="F555" s="52"/>
    </row>
    <row r="556" spans="4:6">
      <c r="D556" s="52"/>
      <c r="F556" s="52"/>
    </row>
    <row r="557" spans="4:6">
      <c r="D557" s="52"/>
      <c r="F557" s="52"/>
    </row>
    <row r="558" spans="4:6">
      <c r="D558" s="52"/>
      <c r="F558" s="52"/>
    </row>
    <row r="559" spans="4:6">
      <c r="D559" s="52"/>
      <c r="F559" s="52"/>
    </row>
    <row r="560" spans="4:6">
      <c r="D560" s="52"/>
      <c r="F560" s="52"/>
    </row>
    <row r="561" spans="4:6">
      <c r="D561" s="52"/>
      <c r="F561" s="52"/>
    </row>
    <row r="562" spans="4:6">
      <c r="D562" s="52"/>
      <c r="F562" s="52"/>
    </row>
    <row r="563" spans="4:6">
      <c r="D563" s="52"/>
      <c r="F563" s="52"/>
    </row>
    <row r="564" spans="4:6">
      <c r="D564" s="52"/>
      <c r="F564" s="52"/>
    </row>
    <row r="565" spans="4:6">
      <c r="D565" s="52"/>
      <c r="F565" s="52"/>
    </row>
    <row r="566" spans="4:6">
      <c r="D566" s="52"/>
      <c r="F566" s="52"/>
    </row>
    <row r="567" spans="4:6">
      <c r="D567" s="52"/>
      <c r="F567" s="52"/>
    </row>
    <row r="568" spans="4:6">
      <c r="D568" s="52"/>
      <c r="F568" s="52"/>
    </row>
    <row r="569" spans="4:6">
      <c r="D569" s="52"/>
      <c r="F569" s="52"/>
    </row>
    <row r="570" spans="4:6">
      <c r="D570" s="52"/>
      <c r="F570" s="52"/>
    </row>
    <row r="571" spans="4:6">
      <c r="D571" s="52"/>
      <c r="F571" s="52"/>
    </row>
    <row r="572" spans="4:6">
      <c r="D572" s="52"/>
      <c r="F572" s="52"/>
    </row>
    <row r="573" spans="4:6">
      <c r="D573" s="52"/>
      <c r="F573" s="52"/>
    </row>
    <row r="574" spans="4:6">
      <c r="D574" s="52"/>
      <c r="F574" s="52"/>
    </row>
    <row r="575" spans="4:6">
      <c r="D575" s="52"/>
      <c r="F575" s="52"/>
    </row>
    <row r="576" spans="4:6">
      <c r="D576" s="52"/>
      <c r="F576" s="52"/>
    </row>
    <row r="577" spans="4:6">
      <c r="D577" s="52"/>
      <c r="F577" s="52"/>
    </row>
    <row r="578" spans="4:6">
      <c r="D578" s="52"/>
      <c r="F578" s="52"/>
    </row>
    <row r="579" spans="4:6">
      <c r="D579" s="52"/>
      <c r="F579" s="52"/>
    </row>
    <row r="580" spans="4:6">
      <c r="D580" s="52"/>
      <c r="F580" s="52"/>
    </row>
    <row r="581" spans="4:6">
      <c r="D581" s="52"/>
      <c r="F581" s="52"/>
    </row>
    <row r="582" spans="4:6">
      <c r="D582" s="52"/>
      <c r="F582" s="52"/>
    </row>
    <row r="583" spans="4:6">
      <c r="D583" s="52"/>
      <c r="F583" s="52"/>
    </row>
    <row r="584" spans="4:6">
      <c r="D584" s="52"/>
      <c r="F584" s="52"/>
    </row>
    <row r="585" spans="4:6">
      <c r="D585" s="52"/>
      <c r="F585" s="52"/>
    </row>
    <row r="586" spans="4:6">
      <c r="D586" s="52"/>
      <c r="F586" s="52"/>
    </row>
    <row r="587" spans="4:6">
      <c r="D587" s="52"/>
      <c r="F587" s="52"/>
    </row>
    <row r="588" spans="4:6">
      <c r="D588" s="52"/>
      <c r="F588" s="52"/>
    </row>
    <row r="589" spans="4:6">
      <c r="D589" s="52"/>
      <c r="F589" s="52"/>
    </row>
    <row r="590" spans="4:6">
      <c r="D590" s="52"/>
      <c r="F590" s="52"/>
    </row>
    <row r="591" spans="4:6">
      <c r="D591" s="52"/>
      <c r="F591" s="52"/>
    </row>
    <row r="592" spans="4:6">
      <c r="D592" s="52"/>
      <c r="F592" s="52"/>
    </row>
    <row r="593" spans="4:6">
      <c r="D593" s="52"/>
      <c r="F593" s="52"/>
    </row>
    <row r="594" spans="4:6">
      <c r="D594" s="52"/>
      <c r="F594" s="52"/>
    </row>
    <row r="595" spans="4:6">
      <c r="D595" s="52"/>
      <c r="F595" s="52"/>
    </row>
    <row r="596" spans="4:6">
      <c r="D596" s="52"/>
      <c r="F596" s="52"/>
    </row>
    <row r="597" spans="4:6">
      <c r="D597" s="52"/>
      <c r="F597" s="52"/>
    </row>
    <row r="598" spans="4:6">
      <c r="D598" s="52"/>
      <c r="F598" s="52"/>
    </row>
    <row r="599" spans="4:6">
      <c r="D599" s="52"/>
      <c r="F599" s="52"/>
    </row>
    <row r="600" spans="4:6">
      <c r="D600" s="52"/>
      <c r="F600" s="52"/>
    </row>
    <row r="601" spans="4:6">
      <c r="D601" s="52"/>
      <c r="F601" s="52"/>
    </row>
    <row r="602" spans="4:6">
      <c r="D602" s="52"/>
      <c r="F602" s="52"/>
    </row>
    <row r="603" spans="4:6">
      <c r="D603" s="52"/>
      <c r="F603" s="52"/>
    </row>
    <row r="604" spans="4:6">
      <c r="D604" s="52"/>
      <c r="F604" s="52"/>
    </row>
    <row r="605" spans="4:6">
      <c r="D605" s="52"/>
      <c r="F605" s="52"/>
    </row>
    <row r="606" spans="4:6">
      <c r="D606" s="52"/>
      <c r="F606" s="52"/>
    </row>
    <row r="607" spans="4:6">
      <c r="D607" s="52"/>
      <c r="F607" s="52"/>
    </row>
    <row r="608" spans="4:6">
      <c r="D608" s="52"/>
      <c r="F608" s="52"/>
    </row>
    <row r="609" spans="4:6">
      <c r="D609" s="52"/>
      <c r="F609" s="52"/>
    </row>
    <row r="610" spans="4:6">
      <c r="D610" s="52"/>
      <c r="F610" s="52"/>
    </row>
    <row r="611" spans="4:6">
      <c r="D611" s="52"/>
      <c r="F611" s="52"/>
    </row>
    <row r="612" spans="4:6">
      <c r="D612" s="52"/>
      <c r="F612" s="52"/>
    </row>
    <row r="613" spans="4:6">
      <c r="D613" s="52"/>
      <c r="F613" s="52"/>
    </row>
    <row r="614" spans="4:6">
      <c r="D614" s="52"/>
      <c r="F614" s="52"/>
    </row>
    <row r="615" spans="4:6">
      <c r="D615" s="52"/>
      <c r="F615" s="52"/>
    </row>
    <row r="616" spans="4:6">
      <c r="D616" s="52"/>
      <c r="F616" s="52"/>
    </row>
    <row r="617" spans="4:6">
      <c r="D617" s="52"/>
      <c r="F617" s="52"/>
    </row>
    <row r="618" spans="4:6">
      <c r="D618" s="52"/>
      <c r="F618" s="52"/>
    </row>
    <row r="619" spans="4:6">
      <c r="D619" s="52"/>
      <c r="F619" s="52"/>
    </row>
    <row r="620" spans="4:6">
      <c r="D620" s="52"/>
      <c r="F620" s="52"/>
    </row>
    <row r="621" spans="4:6">
      <c r="D621" s="52"/>
      <c r="F621" s="52"/>
    </row>
    <row r="622" spans="4:6">
      <c r="D622" s="52"/>
      <c r="F622" s="52"/>
    </row>
    <row r="623" spans="4:6">
      <c r="D623" s="52"/>
      <c r="F623" s="52"/>
    </row>
    <row r="624" spans="4:6">
      <c r="D624" s="52"/>
      <c r="F624" s="52"/>
    </row>
    <row r="625" spans="4:6">
      <c r="D625" s="52"/>
      <c r="F625" s="52"/>
    </row>
    <row r="626" spans="4:6">
      <c r="D626" s="52"/>
      <c r="F626" s="52"/>
    </row>
    <row r="627" spans="4:6">
      <c r="D627" s="52"/>
      <c r="F627" s="52"/>
    </row>
    <row r="628" spans="4:6">
      <c r="D628" s="52"/>
      <c r="F628" s="52"/>
    </row>
    <row r="629" spans="4:6">
      <c r="D629" s="52"/>
      <c r="F629" s="52"/>
    </row>
    <row r="630" spans="4:6">
      <c r="D630" s="52"/>
      <c r="F630" s="52"/>
    </row>
    <row r="631" spans="4:6">
      <c r="D631" s="52"/>
      <c r="F631" s="52"/>
    </row>
    <row r="632" spans="4:6">
      <c r="D632" s="52"/>
      <c r="F632" s="52"/>
    </row>
    <row r="633" spans="4:6">
      <c r="D633" s="52"/>
      <c r="F633" s="52"/>
    </row>
    <row r="634" spans="4:6">
      <c r="D634" s="52"/>
      <c r="F634" s="52"/>
    </row>
    <row r="635" spans="4:6">
      <c r="D635" s="52"/>
      <c r="F635" s="52"/>
    </row>
    <row r="636" spans="4:6">
      <c r="D636" s="52"/>
      <c r="F636" s="52"/>
    </row>
    <row r="637" spans="4:6">
      <c r="D637" s="52"/>
      <c r="F637" s="52"/>
    </row>
    <row r="638" spans="4:6">
      <c r="D638" s="52"/>
      <c r="F638" s="52"/>
    </row>
    <row r="639" spans="4:6">
      <c r="D639" s="52"/>
      <c r="F639" s="52"/>
    </row>
    <row r="640" spans="4:6">
      <c r="D640" s="52"/>
      <c r="F640" s="52"/>
    </row>
    <row r="641" spans="4:6">
      <c r="D641" s="52"/>
      <c r="F641" s="52"/>
    </row>
    <row r="642" spans="4:6">
      <c r="D642" s="52"/>
      <c r="F642" s="52"/>
    </row>
    <row r="643" spans="4:6">
      <c r="D643" s="52"/>
      <c r="F643" s="52"/>
    </row>
    <row r="644" spans="4:6">
      <c r="D644" s="52"/>
      <c r="F644" s="52"/>
    </row>
    <row r="645" spans="4:6">
      <c r="D645" s="52"/>
      <c r="F645" s="52"/>
    </row>
    <row r="646" spans="4:6">
      <c r="D646" s="52"/>
      <c r="F646" s="52"/>
    </row>
    <row r="647" spans="4:6">
      <c r="D647" s="52"/>
      <c r="F647" s="52"/>
    </row>
    <row r="648" spans="4:6">
      <c r="D648" s="52"/>
      <c r="F648" s="52"/>
    </row>
    <row r="649" spans="4:6">
      <c r="D649" s="52"/>
      <c r="F649" s="52"/>
    </row>
    <row r="650" spans="4:6">
      <c r="D650" s="52"/>
      <c r="F650" s="52"/>
    </row>
    <row r="651" spans="4:6">
      <c r="D651" s="52"/>
      <c r="F651" s="52"/>
    </row>
    <row r="652" spans="4:6">
      <c r="D652" s="52"/>
      <c r="F652" s="52"/>
    </row>
    <row r="653" spans="4:6">
      <c r="D653" s="52"/>
      <c r="F653" s="52"/>
    </row>
    <row r="654" spans="4:6">
      <c r="D654" s="52"/>
      <c r="F654" s="52"/>
    </row>
    <row r="655" spans="4:6">
      <c r="D655" s="52"/>
      <c r="F655" s="52"/>
    </row>
    <row r="656" spans="4:6">
      <c r="D656" s="52"/>
      <c r="F656" s="52"/>
    </row>
    <row r="657" spans="4:6">
      <c r="D657" s="52"/>
      <c r="F657" s="52"/>
    </row>
    <row r="658" spans="4:6">
      <c r="D658" s="52"/>
      <c r="F658" s="52"/>
    </row>
    <row r="659" spans="4:6">
      <c r="D659" s="52"/>
      <c r="F659" s="52"/>
    </row>
    <row r="660" spans="4:6">
      <c r="D660" s="52"/>
      <c r="F660" s="52"/>
    </row>
    <row r="661" spans="4:6">
      <c r="D661" s="52"/>
      <c r="F661" s="52"/>
    </row>
    <row r="662" spans="4:6">
      <c r="D662" s="52"/>
      <c r="F662" s="52"/>
    </row>
    <row r="663" spans="4:6">
      <c r="D663" s="52"/>
      <c r="F663" s="52"/>
    </row>
    <row r="664" spans="4:6">
      <c r="D664" s="52"/>
      <c r="F664" s="52"/>
    </row>
    <row r="665" spans="4:6">
      <c r="D665" s="52"/>
      <c r="F665" s="52"/>
    </row>
    <row r="666" spans="4:6">
      <c r="D666" s="52"/>
      <c r="F666" s="52"/>
    </row>
    <row r="667" spans="4:6">
      <c r="D667" s="52"/>
      <c r="F667" s="52"/>
    </row>
    <row r="668" spans="4:6">
      <c r="D668" s="52"/>
      <c r="F668" s="52"/>
    </row>
    <row r="669" spans="4:6">
      <c r="D669" s="52"/>
      <c r="F669" s="52"/>
    </row>
    <row r="670" spans="4:6">
      <c r="D670" s="52"/>
      <c r="F670" s="52"/>
    </row>
    <row r="671" spans="4:6">
      <c r="D671" s="52"/>
      <c r="F671" s="52"/>
    </row>
    <row r="672" spans="4:6">
      <c r="D672" s="52"/>
      <c r="F672" s="52"/>
    </row>
    <row r="673" spans="4:6">
      <c r="D673" s="52"/>
      <c r="F673" s="52"/>
    </row>
    <row r="674" spans="4:6">
      <c r="D674" s="52"/>
      <c r="F674" s="52"/>
    </row>
    <row r="675" spans="4:6">
      <c r="D675" s="52"/>
      <c r="F675" s="52"/>
    </row>
    <row r="676" spans="4:6">
      <c r="D676" s="52"/>
      <c r="F676" s="52"/>
    </row>
    <row r="677" spans="4:6">
      <c r="D677" s="52"/>
      <c r="F677" s="52"/>
    </row>
    <row r="678" spans="4:6">
      <c r="D678" s="52"/>
      <c r="F678" s="52"/>
    </row>
    <row r="679" spans="4:6">
      <c r="D679" s="52"/>
      <c r="F679" s="52"/>
    </row>
    <row r="680" spans="4:6">
      <c r="D680" s="52"/>
      <c r="F680" s="52"/>
    </row>
    <row r="681" spans="4:6">
      <c r="D681" s="52"/>
      <c r="F681" s="52"/>
    </row>
    <row r="682" spans="4:6">
      <c r="D682" s="52"/>
      <c r="F682" s="52"/>
    </row>
    <row r="683" spans="4:6">
      <c r="D683" s="52"/>
      <c r="F683" s="52"/>
    </row>
    <row r="684" spans="4:6">
      <c r="D684" s="52"/>
      <c r="F684" s="52"/>
    </row>
    <row r="685" spans="4:6">
      <c r="D685" s="52"/>
      <c r="F685" s="52"/>
    </row>
    <row r="686" spans="4:6">
      <c r="D686" s="52"/>
      <c r="F686" s="52"/>
    </row>
    <row r="687" spans="4:6">
      <c r="D687" s="52"/>
      <c r="F687" s="52"/>
    </row>
    <row r="688" spans="4:6">
      <c r="D688" s="52"/>
      <c r="F688" s="52"/>
    </row>
    <row r="689" spans="4:6">
      <c r="D689" s="52"/>
      <c r="F689" s="52"/>
    </row>
    <row r="690" spans="4:6">
      <c r="D690" s="52"/>
      <c r="F690" s="52"/>
    </row>
    <row r="691" spans="4:6">
      <c r="D691" s="52"/>
      <c r="F691" s="52"/>
    </row>
    <row r="692" spans="4:6">
      <c r="D692" s="52"/>
      <c r="F692" s="52"/>
    </row>
    <row r="693" spans="4:6">
      <c r="D693" s="52"/>
      <c r="F693" s="52"/>
    </row>
    <row r="694" spans="4:6">
      <c r="D694" s="52"/>
      <c r="F694" s="52"/>
    </row>
    <row r="695" spans="4:6">
      <c r="D695" s="52"/>
      <c r="F695" s="52"/>
    </row>
    <row r="696" spans="4:6">
      <c r="D696" s="52"/>
      <c r="F696" s="52"/>
    </row>
    <row r="697" spans="4:6">
      <c r="D697" s="52"/>
      <c r="F697" s="52"/>
    </row>
    <row r="698" spans="4:6">
      <c r="D698" s="52"/>
      <c r="F698" s="52"/>
    </row>
    <row r="699" spans="4:6">
      <c r="D699" s="52"/>
      <c r="F699" s="52"/>
    </row>
    <row r="700" spans="4:6">
      <c r="D700" s="52"/>
      <c r="F700" s="52"/>
    </row>
    <row r="701" spans="4:6">
      <c r="D701" s="52"/>
      <c r="F701" s="52"/>
    </row>
    <row r="702" spans="4:6">
      <c r="D702" s="52"/>
      <c r="F702" s="52"/>
    </row>
    <row r="703" spans="4:6">
      <c r="D703" s="52"/>
      <c r="F703" s="52"/>
    </row>
    <row r="704" spans="4:6">
      <c r="D704" s="52"/>
      <c r="F704" s="52"/>
    </row>
    <row r="705" spans="4:6">
      <c r="D705" s="52"/>
      <c r="F705" s="52"/>
    </row>
    <row r="706" spans="4:6">
      <c r="D706" s="52"/>
      <c r="F706" s="52"/>
    </row>
    <row r="707" spans="4:6">
      <c r="D707" s="52"/>
      <c r="F707" s="52"/>
    </row>
    <row r="708" spans="4:6">
      <c r="D708" s="52"/>
      <c r="F708" s="52"/>
    </row>
    <row r="709" spans="4:6">
      <c r="D709" s="52"/>
      <c r="F709" s="52"/>
    </row>
    <row r="710" spans="4:6">
      <c r="D710" s="52"/>
      <c r="F710" s="52"/>
    </row>
    <row r="711" spans="4:6">
      <c r="D711" s="52"/>
      <c r="F711" s="52"/>
    </row>
    <row r="712" spans="4:6">
      <c r="D712" s="52"/>
      <c r="F712" s="52"/>
    </row>
    <row r="713" spans="4:6">
      <c r="D713" s="52"/>
      <c r="F713" s="52"/>
    </row>
    <row r="714" spans="4:6">
      <c r="D714" s="52"/>
      <c r="F714" s="52"/>
    </row>
    <row r="715" spans="4:6">
      <c r="D715" s="52"/>
      <c r="F715" s="52"/>
    </row>
    <row r="716" spans="4:6">
      <c r="D716" s="52"/>
      <c r="F716" s="52"/>
    </row>
    <row r="717" spans="4:6">
      <c r="D717" s="52"/>
      <c r="F717" s="52"/>
    </row>
    <row r="718" spans="4:6">
      <c r="D718" s="52"/>
      <c r="F718" s="52"/>
    </row>
    <row r="719" spans="4:6">
      <c r="D719" s="52"/>
      <c r="F719" s="52"/>
    </row>
    <row r="720" spans="4:6">
      <c r="D720" s="52"/>
      <c r="F720" s="52"/>
    </row>
    <row r="721" spans="4:6">
      <c r="D721" s="52"/>
      <c r="F721" s="52"/>
    </row>
    <row r="722" spans="4:6">
      <c r="D722" s="52"/>
      <c r="F722" s="52"/>
    </row>
    <row r="723" spans="4:6">
      <c r="D723" s="52"/>
      <c r="F723" s="52"/>
    </row>
    <row r="724" spans="4:6">
      <c r="D724" s="52"/>
      <c r="F724" s="52"/>
    </row>
    <row r="725" spans="4:6">
      <c r="D725" s="52"/>
      <c r="F725" s="52"/>
    </row>
    <row r="726" spans="4:6">
      <c r="D726" s="52"/>
      <c r="F726" s="52"/>
    </row>
    <row r="727" spans="4:6">
      <c r="D727" s="52"/>
      <c r="F727" s="52"/>
    </row>
    <row r="728" spans="4:6">
      <c r="D728" s="52"/>
      <c r="F728" s="52"/>
    </row>
    <row r="729" spans="4:6">
      <c r="D729" s="52"/>
      <c r="F729" s="52"/>
    </row>
    <row r="730" spans="4:6">
      <c r="D730" s="52"/>
      <c r="F730" s="52"/>
    </row>
    <row r="731" spans="4:6">
      <c r="D731" s="52"/>
      <c r="F731" s="52"/>
    </row>
    <row r="732" spans="4:6">
      <c r="D732" s="52"/>
      <c r="F732" s="52"/>
    </row>
    <row r="733" spans="4:6">
      <c r="D733" s="52"/>
      <c r="F733" s="52"/>
    </row>
    <row r="734" spans="4:6">
      <c r="D734" s="52"/>
      <c r="F734" s="52"/>
    </row>
    <row r="735" spans="4:6">
      <c r="D735" s="52"/>
      <c r="F735" s="52"/>
    </row>
    <row r="736" spans="4:6">
      <c r="D736" s="52"/>
      <c r="F736" s="52"/>
    </row>
    <row r="737" spans="4:6">
      <c r="D737" s="52"/>
      <c r="F737" s="52"/>
    </row>
    <row r="738" spans="4:6">
      <c r="D738" s="52"/>
      <c r="F738" s="52"/>
    </row>
    <row r="739" spans="4:6">
      <c r="D739" s="52"/>
      <c r="F739" s="52"/>
    </row>
    <row r="740" spans="4:6">
      <c r="D740" s="52"/>
      <c r="F740" s="52"/>
    </row>
    <row r="741" spans="4:6">
      <c r="D741" s="52"/>
      <c r="F741" s="52"/>
    </row>
    <row r="742" spans="4:6">
      <c r="D742" s="52"/>
      <c r="F742" s="52"/>
    </row>
    <row r="743" spans="4:6">
      <c r="D743" s="52"/>
      <c r="F743" s="52"/>
    </row>
    <row r="744" spans="4:6">
      <c r="D744" s="52"/>
      <c r="F744" s="52"/>
    </row>
    <row r="745" spans="4:6">
      <c r="D745" s="52"/>
      <c r="F745" s="52"/>
    </row>
    <row r="746" spans="4:6">
      <c r="D746" s="52"/>
      <c r="F746" s="52"/>
    </row>
    <row r="747" spans="4:6">
      <c r="D747" s="52"/>
      <c r="F747" s="52"/>
    </row>
    <row r="748" spans="4:6">
      <c r="D748" s="52"/>
      <c r="F748" s="52"/>
    </row>
    <row r="749" spans="4:6">
      <c r="D749" s="52"/>
      <c r="F749" s="52"/>
    </row>
    <row r="750" spans="4:6">
      <c r="D750" s="52"/>
      <c r="F750" s="52"/>
    </row>
    <row r="751" spans="4:6">
      <c r="D751" s="52"/>
      <c r="F751" s="52"/>
    </row>
    <row r="752" spans="4:6">
      <c r="D752" s="52"/>
      <c r="F752" s="52"/>
    </row>
    <row r="753" spans="4:6">
      <c r="D753" s="52"/>
      <c r="F753" s="52"/>
    </row>
    <row r="754" spans="4:6">
      <c r="D754" s="52"/>
      <c r="F754" s="52"/>
    </row>
    <row r="755" spans="4:6">
      <c r="D755" s="52"/>
      <c r="F755" s="52"/>
    </row>
    <row r="756" spans="4:6">
      <c r="D756" s="52"/>
      <c r="F756" s="52"/>
    </row>
    <row r="757" spans="4:6">
      <c r="D757" s="52"/>
      <c r="F757" s="52"/>
    </row>
    <row r="758" spans="4:6">
      <c r="D758" s="52"/>
      <c r="F758" s="52"/>
    </row>
    <row r="759" spans="4:6">
      <c r="D759" s="52"/>
      <c r="F759" s="52"/>
    </row>
    <row r="760" spans="4:6">
      <c r="D760" s="52"/>
      <c r="F760" s="52"/>
    </row>
    <row r="761" spans="4:6">
      <c r="D761" s="52"/>
      <c r="F761" s="52"/>
    </row>
    <row r="762" spans="4:6">
      <c r="D762" s="52"/>
      <c r="F762" s="52"/>
    </row>
    <row r="763" spans="4:6">
      <c r="D763" s="52"/>
      <c r="F763" s="52"/>
    </row>
    <row r="764" spans="4:6">
      <c r="D764" s="52"/>
      <c r="F764" s="52"/>
    </row>
    <row r="765" spans="4:6">
      <c r="D765" s="52"/>
      <c r="F765" s="52"/>
    </row>
    <row r="766" spans="4:6">
      <c r="D766" s="52"/>
      <c r="F766" s="52"/>
    </row>
    <row r="767" spans="4:6">
      <c r="D767" s="52"/>
      <c r="F767" s="52"/>
    </row>
    <row r="768" spans="4:6">
      <c r="D768" s="52"/>
      <c r="F768" s="52"/>
    </row>
    <row r="769" spans="4:6">
      <c r="D769" s="52"/>
      <c r="F769" s="52"/>
    </row>
    <row r="770" spans="4:6">
      <c r="D770" s="52"/>
      <c r="F770" s="52"/>
    </row>
    <row r="771" spans="4:6">
      <c r="D771" s="52"/>
      <c r="F771" s="52"/>
    </row>
    <row r="772" spans="4:6">
      <c r="D772" s="52"/>
      <c r="F772" s="52"/>
    </row>
    <row r="773" spans="4:6">
      <c r="D773" s="52"/>
      <c r="F773" s="52"/>
    </row>
    <row r="774" spans="4:6">
      <c r="D774" s="52"/>
      <c r="F774" s="52"/>
    </row>
    <row r="775" spans="4:6">
      <c r="D775" s="52"/>
      <c r="F775" s="52"/>
    </row>
    <row r="776" spans="4:6">
      <c r="D776" s="52"/>
      <c r="F776" s="52"/>
    </row>
    <row r="777" spans="4:6">
      <c r="D777" s="52"/>
      <c r="F777" s="52"/>
    </row>
    <row r="778" spans="4:6">
      <c r="D778" s="52"/>
      <c r="F778" s="52"/>
    </row>
    <row r="779" spans="4:6">
      <c r="D779" s="52"/>
      <c r="F779" s="52"/>
    </row>
    <row r="780" spans="4:6">
      <c r="D780" s="52"/>
      <c r="F780" s="52"/>
    </row>
    <row r="781" spans="4:6">
      <c r="D781" s="52"/>
      <c r="F781" s="52"/>
    </row>
    <row r="782" spans="4:6">
      <c r="D782" s="52"/>
      <c r="F782" s="52"/>
    </row>
    <row r="783" spans="4:6">
      <c r="D783" s="52"/>
      <c r="F783" s="52"/>
    </row>
    <row r="784" spans="4:6">
      <c r="D784" s="52"/>
      <c r="F784" s="52"/>
    </row>
    <row r="785" spans="4:6">
      <c r="D785" s="52"/>
      <c r="F785" s="52"/>
    </row>
    <row r="786" spans="4:6">
      <c r="D786" s="52"/>
      <c r="F786" s="52"/>
    </row>
    <row r="787" spans="4:6">
      <c r="D787" s="52"/>
      <c r="F787" s="52"/>
    </row>
    <row r="788" spans="4:6">
      <c r="D788" s="52"/>
      <c r="F788" s="52"/>
    </row>
    <row r="789" spans="4:6">
      <c r="D789" s="52"/>
      <c r="F789" s="52"/>
    </row>
    <row r="790" spans="4:6">
      <c r="D790" s="52"/>
      <c r="F790" s="52"/>
    </row>
    <row r="791" spans="4:6">
      <c r="D791" s="52"/>
      <c r="F791" s="52"/>
    </row>
    <row r="792" spans="4:6">
      <c r="D792" s="52"/>
      <c r="F792" s="52"/>
    </row>
    <row r="793" spans="4:6">
      <c r="D793" s="52"/>
      <c r="F793" s="52"/>
    </row>
    <row r="794" spans="4:6">
      <c r="D794" s="52"/>
      <c r="F794" s="52"/>
    </row>
    <row r="795" spans="4:6">
      <c r="D795" s="52"/>
      <c r="F795" s="52"/>
    </row>
    <row r="796" spans="4:6">
      <c r="D796" s="52"/>
      <c r="F796" s="52"/>
    </row>
    <row r="797" spans="4:6">
      <c r="D797" s="52"/>
      <c r="F797" s="52"/>
    </row>
    <row r="798" spans="4:6">
      <c r="D798" s="52"/>
      <c r="F798" s="52"/>
    </row>
    <row r="799" spans="4:6">
      <c r="D799" s="52"/>
      <c r="F799" s="52"/>
    </row>
    <row r="800" spans="4:6">
      <c r="D800" s="52"/>
      <c r="F800" s="52"/>
    </row>
    <row r="801" spans="4:6">
      <c r="D801" s="52"/>
      <c r="F801" s="52"/>
    </row>
    <row r="802" spans="4:6">
      <c r="D802" s="52"/>
      <c r="F802" s="52"/>
    </row>
    <row r="803" spans="4:6">
      <c r="D803" s="52"/>
      <c r="F803" s="52"/>
    </row>
    <row r="804" spans="4:6">
      <c r="D804" s="52"/>
      <c r="F804" s="52"/>
    </row>
    <row r="805" spans="4:6">
      <c r="D805" s="52"/>
      <c r="F805" s="52"/>
    </row>
    <row r="806" spans="4:6">
      <c r="D806" s="52"/>
      <c r="F806" s="52"/>
    </row>
    <row r="807" spans="4:6">
      <c r="D807" s="52"/>
      <c r="F807" s="52"/>
    </row>
    <row r="808" spans="4:6">
      <c r="D808" s="52"/>
      <c r="F808" s="52"/>
    </row>
    <row r="809" spans="4:6">
      <c r="D809" s="52"/>
      <c r="F809" s="52"/>
    </row>
    <row r="810" spans="4:6">
      <c r="D810" s="52"/>
      <c r="F810" s="52"/>
    </row>
    <row r="811" spans="4:6">
      <c r="D811" s="52"/>
      <c r="F811" s="52"/>
    </row>
    <row r="812" spans="4:6">
      <c r="D812" s="52"/>
      <c r="F812" s="52"/>
    </row>
    <row r="813" spans="4:6">
      <c r="D813" s="52"/>
      <c r="F813" s="52"/>
    </row>
    <row r="814" spans="4:6">
      <c r="D814" s="52"/>
      <c r="F814" s="52"/>
    </row>
    <row r="815" spans="4:6">
      <c r="D815" s="52"/>
      <c r="F815" s="52"/>
    </row>
    <row r="816" spans="4:6">
      <c r="D816" s="52"/>
      <c r="F816" s="52"/>
    </row>
    <row r="817" spans="4:6">
      <c r="D817" s="52"/>
      <c r="F817" s="52"/>
    </row>
    <row r="818" spans="4:6">
      <c r="D818" s="52"/>
      <c r="F818" s="52"/>
    </row>
    <row r="819" spans="4:6">
      <c r="D819" s="52"/>
      <c r="F819" s="52"/>
    </row>
    <row r="820" spans="4:6">
      <c r="D820" s="52"/>
      <c r="F820" s="52"/>
    </row>
    <row r="821" spans="4:6">
      <c r="D821" s="52"/>
      <c r="F821" s="52"/>
    </row>
    <row r="822" spans="4:6">
      <c r="D822" s="52"/>
      <c r="F822" s="52"/>
    </row>
    <row r="823" spans="4:6">
      <c r="D823" s="52"/>
      <c r="F823" s="52"/>
    </row>
    <row r="824" spans="4:6">
      <c r="D824" s="52"/>
      <c r="F824" s="52"/>
    </row>
    <row r="825" spans="4:6">
      <c r="D825" s="52"/>
      <c r="F825" s="52"/>
    </row>
    <row r="826" spans="4:6">
      <c r="D826" s="52"/>
      <c r="F826" s="52"/>
    </row>
    <row r="827" spans="4:6">
      <c r="D827" s="52"/>
      <c r="F827" s="52"/>
    </row>
    <row r="828" spans="4:6">
      <c r="D828" s="52"/>
      <c r="F828" s="52"/>
    </row>
    <row r="829" spans="4:6">
      <c r="D829" s="52"/>
      <c r="F829" s="52"/>
    </row>
    <row r="830" spans="4:6">
      <c r="D830" s="52"/>
      <c r="F830" s="52"/>
    </row>
    <row r="831" spans="4:6">
      <c r="D831" s="52"/>
      <c r="F831" s="52"/>
    </row>
    <row r="832" spans="4:6">
      <c r="D832" s="52"/>
      <c r="F832" s="52"/>
    </row>
    <row r="833" spans="4:6">
      <c r="D833" s="52"/>
      <c r="F833" s="52"/>
    </row>
    <row r="834" spans="4:6">
      <c r="D834" s="52"/>
      <c r="F834" s="52"/>
    </row>
    <row r="835" spans="4:6">
      <c r="D835" s="52"/>
      <c r="F835" s="52"/>
    </row>
    <row r="836" spans="4:6">
      <c r="D836" s="52"/>
      <c r="F836" s="52"/>
    </row>
    <row r="837" spans="4:6">
      <c r="D837" s="52"/>
      <c r="F837" s="52"/>
    </row>
    <row r="838" spans="4:6">
      <c r="D838" s="52"/>
      <c r="F838" s="52"/>
    </row>
    <row r="839" spans="4:6">
      <c r="D839" s="52"/>
      <c r="F839" s="52"/>
    </row>
    <row r="840" spans="4:6">
      <c r="D840" s="52"/>
      <c r="F840" s="52"/>
    </row>
    <row r="841" spans="4:6">
      <c r="D841" s="52"/>
      <c r="F841" s="52"/>
    </row>
    <row r="842" spans="4:6">
      <c r="D842" s="52"/>
      <c r="F842" s="52"/>
    </row>
    <row r="843" spans="4:6">
      <c r="D843" s="52"/>
      <c r="F843" s="52"/>
    </row>
    <row r="844" spans="4:6">
      <c r="D844" s="52"/>
      <c r="F844" s="52"/>
    </row>
    <row r="845" spans="4:6">
      <c r="D845" s="52"/>
      <c r="F845" s="52"/>
    </row>
    <row r="846" spans="4:6">
      <c r="D846" s="52"/>
      <c r="F846" s="52"/>
    </row>
    <row r="847" spans="4:6">
      <c r="D847" s="52"/>
      <c r="F847" s="52"/>
    </row>
    <row r="848" spans="4:6">
      <c r="D848" s="52"/>
      <c r="F848" s="52"/>
    </row>
    <row r="849" spans="4:6">
      <c r="D849" s="52"/>
      <c r="F849" s="52"/>
    </row>
    <row r="850" spans="4:6">
      <c r="D850" s="52"/>
      <c r="F850" s="52"/>
    </row>
    <row r="851" spans="4:6">
      <c r="D851" s="52"/>
      <c r="F851" s="52"/>
    </row>
    <row r="852" spans="4:6">
      <c r="D852" s="52"/>
      <c r="F852" s="52"/>
    </row>
    <row r="853" spans="4:6">
      <c r="D853" s="52"/>
      <c r="F853" s="52"/>
    </row>
    <row r="854" spans="4:6">
      <c r="D854" s="52"/>
      <c r="F854" s="52"/>
    </row>
    <row r="855" spans="4:6">
      <c r="D855" s="52"/>
      <c r="F855" s="52"/>
    </row>
    <row r="856" spans="4:6">
      <c r="D856" s="52"/>
      <c r="F856" s="52"/>
    </row>
    <row r="857" spans="4:6">
      <c r="D857" s="52"/>
      <c r="F857" s="52"/>
    </row>
    <row r="858" spans="4:6">
      <c r="D858" s="52"/>
      <c r="F858" s="52"/>
    </row>
    <row r="859" spans="4:6">
      <c r="D859" s="52"/>
      <c r="F859" s="52"/>
    </row>
    <row r="860" spans="4:6">
      <c r="D860" s="52"/>
      <c r="F860" s="52"/>
    </row>
    <row r="861" spans="4:6">
      <c r="D861" s="52"/>
      <c r="F861" s="52"/>
    </row>
    <row r="862" spans="4:6">
      <c r="D862" s="52"/>
      <c r="F862" s="52"/>
    </row>
    <row r="863" spans="4:6">
      <c r="D863" s="52"/>
      <c r="F863" s="52"/>
    </row>
    <row r="864" spans="4:6">
      <c r="D864" s="52"/>
      <c r="F864" s="52"/>
    </row>
    <row r="865" spans="4:6">
      <c r="D865" s="52"/>
      <c r="F865" s="52"/>
    </row>
    <row r="866" spans="4:6">
      <c r="D866" s="52"/>
      <c r="F866" s="52"/>
    </row>
    <row r="867" spans="4:6">
      <c r="D867" s="52"/>
      <c r="F867" s="52"/>
    </row>
    <row r="868" spans="4:6">
      <c r="D868" s="52"/>
      <c r="F868" s="52"/>
    </row>
    <row r="869" spans="4:6">
      <c r="D869" s="52"/>
      <c r="F869" s="52"/>
    </row>
    <row r="870" spans="4:6">
      <c r="D870" s="52"/>
      <c r="F870" s="52"/>
    </row>
    <row r="871" spans="4:6">
      <c r="D871" s="52"/>
      <c r="F871" s="52"/>
    </row>
    <row r="872" spans="4:6">
      <c r="D872" s="52"/>
      <c r="F872" s="52"/>
    </row>
    <row r="873" spans="4:6">
      <c r="D873" s="52"/>
      <c r="F873" s="52"/>
    </row>
    <row r="874" spans="4:6">
      <c r="D874" s="52"/>
      <c r="F874" s="52"/>
    </row>
    <row r="875" spans="4:6">
      <c r="D875" s="52"/>
      <c r="F875" s="52"/>
    </row>
    <row r="876" spans="4:6">
      <c r="D876" s="52"/>
      <c r="F876" s="52"/>
    </row>
    <row r="877" spans="4:6">
      <c r="D877" s="52"/>
      <c r="F877" s="52"/>
    </row>
    <row r="878" spans="4:6">
      <c r="D878" s="52"/>
      <c r="F878" s="52"/>
    </row>
    <row r="879" spans="4:6">
      <c r="D879" s="52"/>
      <c r="F879" s="52"/>
    </row>
    <row r="880" spans="4:6">
      <c r="D880" s="52"/>
      <c r="F880" s="52"/>
    </row>
    <row r="881" spans="4:6">
      <c r="D881" s="52"/>
      <c r="F881" s="52"/>
    </row>
    <row r="882" spans="4:6">
      <c r="D882" s="52"/>
      <c r="F882" s="52"/>
    </row>
    <row r="883" spans="4:6">
      <c r="D883" s="52"/>
      <c r="F883" s="52"/>
    </row>
    <row r="884" spans="4:6">
      <c r="D884" s="52"/>
      <c r="F884" s="52"/>
    </row>
    <row r="885" spans="4:6">
      <c r="D885" s="52"/>
      <c r="F885" s="52"/>
    </row>
    <row r="886" spans="4:6">
      <c r="D886" s="52"/>
      <c r="F886" s="52"/>
    </row>
    <row r="887" spans="4:6">
      <c r="D887" s="52"/>
      <c r="F887" s="52"/>
    </row>
    <row r="888" spans="4:6">
      <c r="D888" s="52"/>
      <c r="F888" s="52"/>
    </row>
    <row r="889" spans="4:6">
      <c r="D889" s="52"/>
      <c r="F889" s="52"/>
    </row>
    <row r="890" spans="4:6">
      <c r="D890" s="52"/>
      <c r="F890" s="52"/>
    </row>
    <row r="891" spans="4:6">
      <c r="D891" s="52"/>
      <c r="F891" s="52"/>
    </row>
    <row r="892" spans="4:6">
      <c r="D892" s="52"/>
      <c r="F892" s="52"/>
    </row>
    <row r="893" spans="4:6">
      <c r="D893" s="52"/>
      <c r="F893" s="52"/>
    </row>
    <row r="894" spans="4:6">
      <c r="D894" s="52"/>
      <c r="F894" s="52"/>
    </row>
    <row r="895" spans="4:6">
      <c r="D895" s="52"/>
      <c r="F895" s="52"/>
    </row>
    <row r="896" spans="4:6">
      <c r="D896" s="52"/>
      <c r="F896" s="52"/>
    </row>
    <row r="897" spans="4:6">
      <c r="D897" s="52"/>
      <c r="F897" s="52"/>
    </row>
    <row r="898" spans="4:6">
      <c r="D898" s="52"/>
      <c r="F898" s="52"/>
    </row>
    <row r="899" spans="4:6">
      <c r="D899" s="52"/>
      <c r="F899" s="52"/>
    </row>
    <row r="900" spans="4:6">
      <c r="D900" s="52"/>
      <c r="F900" s="52"/>
    </row>
    <row r="901" spans="4:6">
      <c r="D901" s="52"/>
      <c r="F901" s="52"/>
    </row>
    <row r="902" spans="4:6">
      <c r="D902" s="52"/>
      <c r="F902" s="52"/>
    </row>
    <row r="903" spans="4:6">
      <c r="D903" s="52"/>
      <c r="F903" s="52"/>
    </row>
    <row r="904" spans="4:6">
      <c r="D904" s="52"/>
      <c r="F904" s="52"/>
    </row>
    <row r="905" spans="4:6">
      <c r="D905" s="52"/>
      <c r="F905" s="52"/>
    </row>
    <row r="906" spans="4:6">
      <c r="D906" s="52"/>
      <c r="F906" s="52"/>
    </row>
    <row r="907" spans="4:6">
      <c r="D907" s="52"/>
      <c r="F907" s="52"/>
    </row>
    <row r="908" spans="4:6">
      <c r="D908" s="52"/>
      <c r="F908" s="52"/>
    </row>
    <row r="909" spans="4:6">
      <c r="D909" s="52"/>
      <c r="F909" s="52"/>
    </row>
    <row r="910" spans="4:6">
      <c r="D910" s="52"/>
      <c r="F910" s="52"/>
    </row>
    <row r="911" spans="4:6">
      <c r="D911" s="52"/>
      <c r="F911" s="52"/>
    </row>
    <row r="912" spans="4:6">
      <c r="D912" s="52"/>
      <c r="F912" s="52"/>
    </row>
    <row r="913" spans="4:6">
      <c r="D913" s="52"/>
      <c r="F913" s="52"/>
    </row>
    <row r="914" spans="4:6">
      <c r="D914" s="52"/>
      <c r="F914" s="52"/>
    </row>
    <row r="915" spans="4:6">
      <c r="D915" s="52"/>
      <c r="F915" s="52"/>
    </row>
    <row r="916" spans="4:6">
      <c r="D916" s="52"/>
      <c r="F916" s="52"/>
    </row>
    <row r="917" spans="4:6">
      <c r="D917" s="52"/>
      <c r="F917" s="52"/>
    </row>
    <row r="918" spans="4:6">
      <c r="D918" s="52"/>
      <c r="F918" s="52"/>
    </row>
    <row r="919" spans="4:6">
      <c r="D919" s="52"/>
      <c r="F919" s="52"/>
    </row>
    <row r="920" spans="4:6">
      <c r="D920" s="52"/>
      <c r="F920" s="52"/>
    </row>
    <row r="921" spans="4:6">
      <c r="D921" s="52"/>
      <c r="F921" s="52"/>
    </row>
    <row r="922" spans="4:6">
      <c r="D922" s="52"/>
      <c r="F922" s="52"/>
    </row>
    <row r="923" spans="4:6">
      <c r="D923" s="52"/>
      <c r="F923" s="52"/>
    </row>
    <row r="924" spans="4:6">
      <c r="D924" s="52"/>
      <c r="F924" s="52"/>
    </row>
    <row r="925" spans="4:6">
      <c r="D925" s="52"/>
      <c r="F925" s="52"/>
    </row>
    <row r="926" spans="4:6">
      <c r="D926" s="52"/>
      <c r="F926" s="52"/>
    </row>
    <row r="927" spans="4:6">
      <c r="D927" s="52"/>
      <c r="F927" s="52"/>
    </row>
    <row r="928" spans="4:6">
      <c r="D928" s="52"/>
      <c r="F928" s="52"/>
    </row>
    <row r="929" spans="4:6">
      <c r="D929" s="52"/>
      <c r="F929" s="52"/>
    </row>
    <row r="930" spans="4:6">
      <c r="D930" s="52"/>
      <c r="F930" s="52"/>
    </row>
    <row r="931" spans="4:6">
      <c r="D931" s="52"/>
      <c r="F931" s="52"/>
    </row>
    <row r="932" spans="4:6">
      <c r="D932" s="52"/>
      <c r="F932" s="52"/>
    </row>
    <row r="933" spans="4:6">
      <c r="D933" s="52"/>
      <c r="F933" s="52"/>
    </row>
    <row r="934" spans="4:6">
      <c r="D934" s="52"/>
      <c r="F934" s="52"/>
    </row>
    <row r="935" spans="4:6">
      <c r="D935" s="52"/>
      <c r="F935" s="52"/>
    </row>
    <row r="936" spans="4:6">
      <c r="D936" s="52"/>
      <c r="F936" s="52"/>
    </row>
    <row r="937" spans="4:6">
      <c r="D937" s="52"/>
      <c r="F937" s="52"/>
    </row>
    <row r="938" spans="4:6">
      <c r="D938" s="52"/>
      <c r="F938" s="52"/>
    </row>
    <row r="939" spans="4:6">
      <c r="D939" s="52"/>
      <c r="F939" s="52"/>
    </row>
    <row r="940" spans="4:6">
      <c r="D940" s="52"/>
      <c r="F940" s="52"/>
    </row>
    <row r="941" spans="4:6">
      <c r="D941" s="52"/>
      <c r="F941" s="52"/>
    </row>
    <row r="942" spans="4:6">
      <c r="D942" s="52"/>
      <c r="F942" s="52"/>
    </row>
    <row r="943" spans="4:6">
      <c r="D943" s="52"/>
      <c r="F943" s="52"/>
    </row>
    <row r="944" spans="4:6">
      <c r="D944" s="52"/>
      <c r="F944" s="52"/>
    </row>
    <row r="945" spans="4:6">
      <c r="D945" s="52"/>
      <c r="F945" s="52"/>
    </row>
    <row r="946" spans="4:6">
      <c r="D946" s="52"/>
      <c r="F946" s="52"/>
    </row>
    <row r="947" spans="4:6">
      <c r="D947" s="52"/>
      <c r="F947" s="52"/>
    </row>
    <row r="948" spans="4:6">
      <c r="D948" s="52"/>
      <c r="F948" s="52"/>
    </row>
    <row r="949" spans="4:6">
      <c r="D949" s="52"/>
      <c r="F949" s="52"/>
    </row>
    <row r="950" spans="4:6">
      <c r="D950" s="52"/>
      <c r="F950" s="52"/>
    </row>
    <row r="951" spans="4:6">
      <c r="D951" s="52"/>
      <c r="F951" s="52"/>
    </row>
    <row r="952" spans="4:6">
      <c r="D952" s="52"/>
      <c r="F952" s="52"/>
    </row>
    <row r="953" spans="4:6">
      <c r="D953" s="52"/>
      <c r="F953" s="52"/>
    </row>
    <row r="954" spans="4:6">
      <c r="D954" s="52"/>
      <c r="F954" s="52"/>
    </row>
    <row r="955" spans="4:6">
      <c r="D955" s="52"/>
      <c r="F955" s="52"/>
    </row>
    <row r="956" spans="4:6">
      <c r="D956" s="52"/>
      <c r="F956" s="52"/>
    </row>
    <row r="957" spans="4:6">
      <c r="D957" s="52"/>
      <c r="F957" s="52"/>
    </row>
    <row r="958" spans="4:6">
      <c r="D958" s="52"/>
      <c r="F958" s="52"/>
    </row>
    <row r="959" spans="4:6">
      <c r="D959" s="52"/>
      <c r="F959" s="52"/>
    </row>
    <row r="960" spans="4:6">
      <c r="D960" s="52"/>
      <c r="F960" s="52"/>
    </row>
    <row r="961" spans="4:6">
      <c r="D961" s="52"/>
      <c r="F961" s="52"/>
    </row>
    <row r="962" spans="4:6">
      <c r="D962" s="52"/>
      <c r="F962" s="52"/>
    </row>
    <row r="963" spans="4:6">
      <c r="D963" s="52"/>
      <c r="F963" s="52"/>
    </row>
    <row r="964" spans="4:6">
      <c r="D964" s="52"/>
      <c r="F964" s="52"/>
    </row>
    <row r="965" spans="4:6">
      <c r="D965" s="52"/>
      <c r="F965" s="52"/>
    </row>
    <row r="966" spans="4:6">
      <c r="D966" s="52"/>
      <c r="F966" s="52"/>
    </row>
    <row r="967" spans="4:6">
      <c r="D967" s="52"/>
      <c r="F967" s="52"/>
    </row>
    <row r="968" spans="4:6">
      <c r="D968" s="52"/>
      <c r="F968" s="52"/>
    </row>
    <row r="969" spans="4:6">
      <c r="D969" s="52"/>
      <c r="F969" s="52"/>
    </row>
    <row r="970" spans="4:6">
      <c r="D970" s="52"/>
      <c r="F970" s="52"/>
    </row>
    <row r="971" spans="4:6">
      <c r="D971" s="52"/>
      <c r="F971" s="52"/>
    </row>
    <row r="972" spans="4:6">
      <c r="D972" s="52"/>
      <c r="F972" s="52"/>
    </row>
    <row r="973" spans="4:6">
      <c r="D973" s="52"/>
      <c r="F973" s="52"/>
    </row>
    <row r="974" spans="4:6">
      <c r="D974" s="52"/>
      <c r="F974" s="52"/>
    </row>
    <row r="975" spans="4:6">
      <c r="D975" s="52"/>
      <c r="F975" s="52"/>
    </row>
    <row r="976" spans="4:6">
      <c r="D976" s="52"/>
      <c r="F976" s="52"/>
    </row>
    <row r="977" spans="4:6">
      <c r="D977" s="52"/>
      <c r="F977" s="52"/>
    </row>
    <row r="978" spans="4:6">
      <c r="D978" s="52"/>
      <c r="F978" s="52"/>
    </row>
    <row r="979" spans="4:6">
      <c r="D979" s="52"/>
      <c r="F979" s="52"/>
    </row>
    <row r="980" spans="4:6">
      <c r="D980" s="52"/>
      <c r="F980" s="52"/>
    </row>
    <row r="981" spans="4:6">
      <c r="D981" s="52"/>
      <c r="F981" s="52"/>
    </row>
    <row r="982" spans="4:6">
      <c r="D982" s="52"/>
      <c r="F982" s="52"/>
    </row>
    <row r="983" spans="4:6">
      <c r="D983" s="52"/>
      <c r="F983" s="52"/>
    </row>
    <row r="984" spans="4:6">
      <c r="D984" s="52"/>
      <c r="F984" s="52"/>
    </row>
    <row r="985" spans="4:6">
      <c r="D985" s="52"/>
      <c r="F985" s="52"/>
    </row>
    <row r="986" spans="4:6">
      <c r="D986" s="52"/>
      <c r="F986" s="52"/>
    </row>
    <row r="987" spans="4:6">
      <c r="D987" s="52"/>
      <c r="F987" s="52"/>
    </row>
    <row r="988" spans="4:6">
      <c r="D988" s="52"/>
      <c r="F988" s="52"/>
    </row>
    <row r="989" spans="4:6">
      <c r="D989" s="52"/>
      <c r="F989" s="52"/>
    </row>
    <row r="990" spans="4:6">
      <c r="D990" s="52"/>
      <c r="F990" s="52"/>
    </row>
    <row r="991" spans="4:6">
      <c r="D991" s="52"/>
      <c r="F991" s="52"/>
    </row>
    <row r="992" spans="4:6">
      <c r="D992" s="52"/>
      <c r="F992" s="52"/>
    </row>
    <row r="993" spans="4:6">
      <c r="D993" s="52"/>
      <c r="F993" s="52"/>
    </row>
    <row r="994" spans="4:6">
      <c r="D994" s="52"/>
      <c r="F994" s="52"/>
    </row>
    <row r="995" spans="4:6">
      <c r="D995" s="52"/>
      <c r="F995" s="52"/>
    </row>
    <row r="996" spans="4:6">
      <c r="D996" s="52"/>
      <c r="F996" s="52"/>
    </row>
    <row r="997" spans="4:6">
      <c r="D997" s="52"/>
      <c r="F997" s="52"/>
    </row>
    <row r="998" spans="4:6">
      <c r="D998" s="52"/>
      <c r="F998" s="52"/>
    </row>
    <row r="999" spans="4:6">
      <c r="D999" s="52"/>
      <c r="F999" s="52"/>
    </row>
    <row r="1000" spans="4:6">
      <c r="D1000" s="52"/>
      <c r="F1000" s="52"/>
    </row>
    <row r="1001" spans="4:6">
      <c r="D1001" s="52"/>
      <c r="F1001" s="52"/>
    </row>
    <row r="1002" spans="4:6">
      <c r="D1002" s="52"/>
      <c r="F1002" s="52"/>
    </row>
    <row r="1003" spans="4:6">
      <c r="D1003" s="52"/>
      <c r="F1003" s="52"/>
    </row>
    <row r="1004" spans="4:6">
      <c r="D1004" s="52"/>
      <c r="F1004" s="52"/>
    </row>
  </sheetData>
  <mergeCells count="1">
    <mergeCell ref="P1:Q1"/>
  </mergeCells>
  <conditionalFormatting sqref="B2:B251">
    <cfRule type="expression" dxfId="85" priority="9" stopIfTrue="1">
      <formula>OR(B2=2,B2=4,B2=6,B2=8,B2=10,B2=11,B2=13,B2=15,B2=17,B2=20,B2=22,B2=24,B2=26,B2=28,B2=29,B2=31,B2=33,B2=35)</formula>
    </cfRule>
    <cfRule type="expression" dxfId="84" priority="10" stopIfTrue="1">
      <formula>OR(B2=1,B2=3,B2=5,B2=7,B2=9,B2=12,B2=14,B2=16,B2=18,B2=19,B2=21,B2=23,B2=25,B2=27,B2=30,B2=32,B2=34,B2=36)</formula>
    </cfRule>
    <cfRule type="expression" dxfId="83" priority="11" stopIfTrue="1">
      <formula>ISBLANK(B2)=FALSE</formula>
    </cfRule>
  </conditionalFormatting>
  <conditionalFormatting sqref="B2:B251">
    <cfRule type="expression" dxfId="82" priority="12" stopIfTrue="1">
      <formula>OR(B2=2,B2=4,B2=6,B2=8,B2=10,B2=11,B2=13,B2=15,B2=17,B2=20,B2=22,B2=24,B2=26,B2=28,B2=29,B2=31,B2=33,B2=35)</formula>
    </cfRule>
    <cfRule type="expression" dxfId="81" priority="13" stopIfTrue="1">
      <formula>OR(B2=1,B2=3,B2=5,B2=7,B2=9,B2=12,B2=14,B2=16,B2=18,B2=19,B2=21,B2=23,B2=25,B2=27,B2=30,B2=32,B2=34,B2=36)</formula>
    </cfRule>
    <cfRule type="expression" dxfId="80" priority="14" stopIfTrue="1">
      <formula>ISBLANK(B2)=FALSE</formula>
    </cfRule>
  </conditionalFormatting>
  <conditionalFormatting sqref="C2:C251">
    <cfRule type="expression" dxfId="79" priority="8">
      <formula>D2=2</formula>
    </cfRule>
  </conditionalFormatting>
  <conditionalFormatting sqref="E2:E251">
    <cfRule type="expression" dxfId="78" priority="5">
      <formula>F2=2</formula>
    </cfRule>
    <cfRule type="expression" dxfId="77" priority="7">
      <formula>"e2-2"</formula>
    </cfRule>
  </conditionalFormatting>
  <conditionalFormatting sqref="F2">
    <cfRule type="expression" dxfId="76" priority="6">
      <formula>F2=2</formula>
    </cfRule>
  </conditionalFormatting>
  <conditionalFormatting sqref="G2">
    <cfRule type="expression" dxfId="75" priority="4">
      <formula>$C2=G2</formula>
    </cfRule>
  </conditionalFormatting>
  <conditionalFormatting sqref="H2:I2">
    <cfRule type="expression" dxfId="74" priority="3">
      <formula>$C2=H2</formula>
    </cfRule>
  </conditionalFormatting>
  <conditionalFormatting sqref="G3:G251">
    <cfRule type="expression" dxfId="73" priority="2">
      <formula>$C3=G3</formula>
    </cfRule>
  </conditionalFormatting>
  <conditionalFormatting sqref="H3:I251">
    <cfRule type="expression" dxfId="72" priority="1">
      <formula>$C3=H3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4"/>
  <sheetViews>
    <sheetView workbookViewId="0">
      <pane ySplit="1" topLeftCell="A2" activePane="bottomLeft" state="frozen"/>
      <selection pane="bottomLeft" activeCell="J2" sqref="J2"/>
    </sheetView>
  </sheetViews>
  <sheetFormatPr defaultColWidth="4.7109375" defaultRowHeight="18.75"/>
  <cols>
    <col min="1" max="1" width="5.7109375" style="66" customWidth="1"/>
    <col min="2" max="2" width="4.7109375" style="57" customWidth="1"/>
    <col min="3" max="3" width="4.7109375" style="44" customWidth="1"/>
    <col min="4" max="4" width="4.7109375" style="53" hidden="1" customWidth="1"/>
    <col min="5" max="5" width="4.7109375" style="44" customWidth="1"/>
    <col min="6" max="6" width="4.7109375" style="53" hidden="1" customWidth="1"/>
    <col min="7" max="8" width="4.7109375" style="44" customWidth="1"/>
    <col min="9" max="10" width="4.7109375" style="5"/>
    <col min="11" max="17" width="4.7109375" style="4"/>
    <col min="18" max="23" width="4.7109375" style="5"/>
    <col min="24" max="55" width="4.7109375" style="4"/>
    <col min="56" max="57" width="4.7109375" style="11"/>
    <col min="58" max="16384" width="4.7109375" style="4"/>
  </cols>
  <sheetData>
    <row r="1" spans="1:51" ht="20.100000000000001" customHeight="1" thickBot="1">
      <c r="A1" s="65" t="s">
        <v>26</v>
      </c>
      <c r="B1" s="62"/>
      <c r="C1" s="63" t="s">
        <v>17</v>
      </c>
      <c r="D1" s="63"/>
      <c r="E1" s="63" t="s">
        <v>0</v>
      </c>
      <c r="F1" s="43"/>
      <c r="G1" s="58"/>
      <c r="H1" s="58"/>
      <c r="I1" s="2"/>
      <c r="J1" s="2"/>
      <c r="K1" s="3"/>
      <c r="O1" s="9"/>
      <c r="Q1" s="9"/>
      <c r="R1" s="9"/>
      <c r="S1" s="9"/>
      <c r="T1" s="9"/>
      <c r="U1" s="9"/>
      <c r="V1" s="9"/>
      <c r="W1" s="9"/>
      <c r="AF1" s="76"/>
      <c r="AG1" s="77"/>
      <c r="AQ1" s="9"/>
    </row>
    <row r="2" spans="1:51" ht="20.100000000000001" customHeight="1" thickBot="1">
      <c r="A2" s="65">
        <v>1</v>
      </c>
      <c r="B2" s="45">
        <f ca="1">Streams!B2</f>
        <v>15</v>
      </c>
      <c r="C2" s="46">
        <f ca="1">VLOOKUP(B2,Partition!$S$2:$T$38,2)</f>
        <v>1</v>
      </c>
      <c r="D2" s="47">
        <f ca="1">COUNTIF(INDEX(C2:INDEX(C2,IFERROR(LOOKUP(2,1/($D$1:D1=2),ROW($D$1:D1)-MIN(ROW($D$1:D1)-1)),1),),),C2)</f>
        <v>1</v>
      </c>
      <c r="E2" s="46">
        <f ca="1">IF(C2=G2,1,IF(C2=H2,2,""))</f>
        <v>1</v>
      </c>
      <c r="F2" s="48">
        <f ca="1">COUNTIF(INDEX(E2:INDEX(E2,IFERROR(LOOKUP(2,1/($F$1:F1=2),ROW($F$1:F1)-MIN(ROW($F$1:F1)-1)),1),),),E2)</f>
        <v>1</v>
      </c>
      <c r="G2" s="49">
        <v>1</v>
      </c>
      <c r="H2" s="49">
        <f>G2+1</f>
        <v>2</v>
      </c>
      <c r="I2" s="6"/>
      <c r="J2" s="6"/>
      <c r="O2" s="9"/>
      <c r="R2" s="6"/>
      <c r="S2" s="6"/>
      <c r="T2" s="6"/>
      <c r="U2" s="6"/>
      <c r="V2" s="6"/>
      <c r="W2" s="6"/>
      <c r="Y2" s="3"/>
      <c r="AQ2" s="3"/>
      <c r="AY2" s="3"/>
    </row>
    <row r="3" spans="1:51" ht="20.100000000000001" customHeight="1" thickBot="1">
      <c r="A3" s="65">
        <f>1+A2</f>
        <v>2</v>
      </c>
      <c r="B3" s="45">
        <f ca="1">Streams!B3</f>
        <v>27</v>
      </c>
      <c r="C3" s="46">
        <f ca="1">VLOOKUP(B3,Partition!$S$2:$T$38,2)</f>
        <v>2</v>
      </c>
      <c r="D3" s="47">
        <f ca="1">COUNTIF(INDEX(C3:INDEX($C$1:C3,IFERROR(LOOKUP(2,1/($D$1:D2=2),ROW($D$1:D2)-MIN(ROW($D$1:D2)-1)),1),),),C3)</f>
        <v>1</v>
      </c>
      <c r="E3" s="46">
        <f t="shared" ref="E3" ca="1" si="0">IF(C3=G3,1,IF(C3=H3,2,""))</f>
        <v>2</v>
      </c>
      <c r="F3" s="48">
        <f ca="1">COUNTIF(INDEX(E3:INDEX($E$1:E3,IFERROR(LOOKUP(2,1/($F$1:F2=2),ROW($F$1:F2)-MIN(ROW($F$1:F2)-1)),1),),),E3)</f>
        <v>1</v>
      </c>
      <c r="G3" s="49">
        <f ca="1">IF(C2&lt;&gt;0,C2,G2)</f>
        <v>1</v>
      </c>
      <c r="H3" s="49">
        <f ca="1">IF(AND(G2&lt;&gt;G3,G2&lt;&gt;G3,G2&lt;&gt;0),G2,H2)</f>
        <v>2</v>
      </c>
      <c r="I3" s="6"/>
      <c r="J3" s="6"/>
      <c r="O3" s="9"/>
      <c r="R3" s="6"/>
      <c r="S3" s="6"/>
      <c r="T3" s="6"/>
      <c r="U3" s="6"/>
      <c r="V3" s="6"/>
      <c r="W3" s="6"/>
      <c r="Y3" s="3"/>
      <c r="AQ3" s="3"/>
      <c r="AY3" s="3"/>
    </row>
    <row r="4" spans="1:51" ht="20.100000000000001" customHeight="1" thickBot="1">
      <c r="A4" s="65">
        <f t="shared" ref="A4:A67" si="1">1+A3</f>
        <v>3</v>
      </c>
      <c r="B4" s="45">
        <f ca="1">Streams!B4</f>
        <v>29</v>
      </c>
      <c r="C4" s="46">
        <f ca="1">VLOOKUP(B4,Partition!$S$2:$T$38,2)</f>
        <v>2</v>
      </c>
      <c r="D4" s="47">
        <f ca="1">COUNTIF(INDEX(C4:INDEX($C$1:C4,IFERROR(LOOKUP(2,1/($D$1:D3=2),ROW($D$1:D3)-MIN(ROW($D$1:D3)-1)),1),),),C4)</f>
        <v>2</v>
      </c>
      <c r="E4" s="46">
        <f t="shared" ref="E4:E67" ca="1" si="2">IF(C4=G4,1,IF(C4=H4,2,""))</f>
        <v>1</v>
      </c>
      <c r="F4" s="48">
        <f ca="1">COUNTIF(INDEX(E4:INDEX($E$1:E4,IFERROR(LOOKUP(2,1/($F$1:F3=2),ROW($F$1:F3)-MIN(ROW($F$1:F3)-1)),1),),),E4)</f>
        <v>2</v>
      </c>
      <c r="G4" s="49">
        <f t="shared" ref="G4:G67" ca="1" si="3">IF(C3&lt;&gt;0,C3,G3)</f>
        <v>2</v>
      </c>
      <c r="H4" s="49">
        <f t="shared" ref="H4:H67" ca="1" si="4">IF(AND(G3&lt;&gt;G4,G3&lt;&gt;G4,G3&lt;&gt;0),G3,H3)</f>
        <v>1</v>
      </c>
      <c r="I4" s="6"/>
      <c r="J4" s="6"/>
      <c r="O4" s="9"/>
      <c r="R4" s="6"/>
      <c r="S4" s="6"/>
      <c r="T4" s="6"/>
      <c r="U4" s="6"/>
      <c r="V4" s="6"/>
      <c r="W4" s="6"/>
      <c r="Y4" s="3"/>
      <c r="AQ4" s="3"/>
      <c r="AY4" s="3"/>
    </row>
    <row r="5" spans="1:51" ht="20.100000000000001" customHeight="1" thickBot="1">
      <c r="A5" s="65">
        <f t="shared" si="1"/>
        <v>4</v>
      </c>
      <c r="B5" s="45">
        <f ca="1">Streams!B5</f>
        <v>22</v>
      </c>
      <c r="C5" s="46">
        <f ca="1">VLOOKUP(B5,Partition!$S$2:$T$38,2)</f>
        <v>2</v>
      </c>
      <c r="D5" s="47">
        <f ca="1">COUNTIF(INDEX(C5:INDEX($C$1:C5,IFERROR(LOOKUP(2,1/($D$1:D4=2),ROW($D$1:D4)-MIN(ROW($D$1:D4)-1)),1),),),C5)</f>
        <v>2</v>
      </c>
      <c r="E5" s="46">
        <f t="shared" ca="1" si="2"/>
        <v>1</v>
      </c>
      <c r="F5" s="48">
        <f ca="1">COUNTIF(INDEX(E5:INDEX($E$1:E5,IFERROR(LOOKUP(2,1/($F$1:F4=2),ROW($F$1:F4)-MIN(ROW($F$1:F4)-1)),1),),),E5)</f>
        <v>2</v>
      </c>
      <c r="G5" s="49">
        <f t="shared" ca="1" si="3"/>
        <v>2</v>
      </c>
      <c r="H5" s="49">
        <f t="shared" ca="1" si="4"/>
        <v>1</v>
      </c>
      <c r="I5" s="6"/>
      <c r="J5" s="6"/>
      <c r="O5" s="9"/>
      <c r="R5" s="6"/>
      <c r="S5" s="6"/>
      <c r="T5" s="6"/>
      <c r="U5" s="6"/>
      <c r="V5" s="6"/>
      <c r="W5" s="6"/>
      <c r="Y5" s="3"/>
      <c r="AQ5" s="3"/>
      <c r="AY5" s="3"/>
    </row>
    <row r="6" spans="1:51" ht="20.100000000000001" customHeight="1" thickBot="1">
      <c r="A6" s="65">
        <f t="shared" si="1"/>
        <v>5</v>
      </c>
      <c r="B6" s="45">
        <f ca="1">Streams!B6</f>
        <v>9</v>
      </c>
      <c r="C6" s="46">
        <f ca="1">VLOOKUP(B6,Partition!$S$2:$T$38,2)</f>
        <v>1</v>
      </c>
      <c r="D6" s="47">
        <f ca="1">COUNTIF(INDEX(C6:INDEX($C$1:C6,IFERROR(LOOKUP(2,1/($D$1:D5=2),ROW($D$1:D5)-MIN(ROW($D$1:D5)-1)),1),),),C6)</f>
        <v>1</v>
      </c>
      <c r="E6" s="46">
        <f t="shared" ca="1" si="2"/>
        <v>2</v>
      </c>
      <c r="F6" s="48">
        <f ca="1">COUNTIF(INDEX(E6:INDEX($E$1:E6,IFERROR(LOOKUP(2,1/($F$1:F5=2),ROW($F$1:F5)-MIN(ROW($F$1:F5)-1)),1),),),E6)</f>
        <v>1</v>
      </c>
      <c r="G6" s="49">
        <f t="shared" ca="1" si="3"/>
        <v>2</v>
      </c>
      <c r="H6" s="49">
        <f t="shared" ca="1" si="4"/>
        <v>1</v>
      </c>
      <c r="I6" s="6"/>
      <c r="J6" s="6"/>
      <c r="O6" s="9"/>
      <c r="R6" s="6"/>
      <c r="S6" s="6"/>
      <c r="T6" s="6"/>
      <c r="U6" s="6"/>
      <c r="V6" s="6"/>
      <c r="W6" s="6"/>
      <c r="Y6" s="3"/>
      <c r="AQ6" s="3"/>
      <c r="AY6" s="3"/>
    </row>
    <row r="7" spans="1:51" ht="20.100000000000001" customHeight="1" thickBot="1">
      <c r="A7" s="65">
        <f t="shared" si="1"/>
        <v>6</v>
      </c>
      <c r="B7" s="45">
        <f ca="1">Streams!B7</f>
        <v>3</v>
      </c>
      <c r="C7" s="46">
        <f ca="1">VLOOKUP(B7,Partition!$S$2:$T$38,2)</f>
        <v>1</v>
      </c>
      <c r="D7" s="47">
        <f ca="1">COUNTIF(INDEX(C7:INDEX($C$1:C7,IFERROR(LOOKUP(2,1/($D$1:D6=2),ROW($D$1:D6)-MIN(ROW($D$1:D6)-1)),1),),),C7)</f>
        <v>2</v>
      </c>
      <c r="E7" s="46">
        <f t="shared" ca="1" si="2"/>
        <v>1</v>
      </c>
      <c r="F7" s="48">
        <f ca="1">COUNTIF(INDEX(E7:INDEX($E$1:E7,IFERROR(LOOKUP(2,1/($F$1:F6=2),ROW($F$1:F6)-MIN(ROW($F$1:F6)-1)),1),),),E7)</f>
        <v>2</v>
      </c>
      <c r="G7" s="49">
        <f t="shared" ca="1" si="3"/>
        <v>1</v>
      </c>
      <c r="H7" s="49">
        <f t="shared" ca="1" si="4"/>
        <v>2</v>
      </c>
      <c r="I7" s="6"/>
      <c r="J7" s="6"/>
      <c r="O7" s="9"/>
      <c r="R7" s="6"/>
      <c r="S7" s="6"/>
      <c r="T7" s="6"/>
      <c r="U7" s="6"/>
      <c r="V7" s="6"/>
      <c r="W7" s="6"/>
      <c r="Y7" s="3"/>
      <c r="AQ7" s="3"/>
      <c r="AY7" s="3"/>
    </row>
    <row r="8" spans="1:51" ht="20.100000000000001" customHeight="1" thickBot="1">
      <c r="A8" s="65">
        <f t="shared" si="1"/>
        <v>7</v>
      </c>
      <c r="B8" s="45">
        <f ca="1">Streams!B8</f>
        <v>32</v>
      </c>
      <c r="C8" s="46">
        <f ca="1">VLOOKUP(B8,Partition!$S$2:$T$38,2)</f>
        <v>2</v>
      </c>
      <c r="D8" s="47">
        <f ca="1">COUNTIF(INDEX(C8:INDEX($C$1:C8,IFERROR(LOOKUP(2,1/($D$1:D7=2),ROW($D$1:D7)-MIN(ROW($D$1:D7)-1)),1),),),C8)</f>
        <v>1</v>
      </c>
      <c r="E8" s="46">
        <f t="shared" ca="1" si="2"/>
        <v>2</v>
      </c>
      <c r="F8" s="48">
        <f ca="1">COUNTIF(INDEX(E8:INDEX($E$1:E8,IFERROR(LOOKUP(2,1/($F$1:F7=2),ROW($F$1:F7)-MIN(ROW($F$1:F7)-1)),1),),),E8)</f>
        <v>1</v>
      </c>
      <c r="G8" s="49">
        <f t="shared" ca="1" si="3"/>
        <v>1</v>
      </c>
      <c r="H8" s="49">
        <f t="shared" ca="1" si="4"/>
        <v>2</v>
      </c>
      <c r="I8" s="6"/>
      <c r="J8" s="6"/>
      <c r="O8" s="9"/>
      <c r="R8" s="6"/>
      <c r="S8" s="6"/>
      <c r="T8" s="6"/>
      <c r="U8" s="6"/>
      <c r="V8" s="6"/>
      <c r="W8" s="6"/>
      <c r="Y8" s="3"/>
      <c r="AQ8" s="3"/>
      <c r="AY8" s="3"/>
    </row>
    <row r="9" spans="1:51" ht="20.100000000000001" customHeight="1" thickBot="1">
      <c r="A9" s="65">
        <f t="shared" si="1"/>
        <v>8</v>
      </c>
      <c r="B9" s="45">
        <f ca="1">Streams!B9</f>
        <v>22</v>
      </c>
      <c r="C9" s="46">
        <f ca="1">VLOOKUP(B9,Partition!$S$2:$T$38,2)</f>
        <v>2</v>
      </c>
      <c r="D9" s="47">
        <f ca="1">COUNTIF(INDEX(C9:INDEX($C$1:C9,IFERROR(LOOKUP(2,1/($D$1:D8=2),ROW($D$1:D8)-MIN(ROW($D$1:D8)-1)),1),),),C9)</f>
        <v>2</v>
      </c>
      <c r="E9" s="46">
        <f t="shared" ca="1" si="2"/>
        <v>1</v>
      </c>
      <c r="F9" s="48">
        <f ca="1">COUNTIF(INDEX(E9:INDEX($E$1:E9,IFERROR(LOOKUP(2,1/($F$1:F8=2),ROW($F$1:F8)-MIN(ROW($F$1:F8)-1)),1),),),E9)</f>
        <v>2</v>
      </c>
      <c r="G9" s="49">
        <f t="shared" ca="1" si="3"/>
        <v>2</v>
      </c>
      <c r="H9" s="49">
        <f t="shared" ca="1" si="4"/>
        <v>1</v>
      </c>
      <c r="I9" s="6"/>
      <c r="J9" s="6"/>
      <c r="O9" s="9"/>
      <c r="R9" s="6"/>
      <c r="S9" s="6"/>
      <c r="T9" s="6"/>
      <c r="U9" s="6"/>
      <c r="V9" s="6"/>
      <c r="W9" s="6"/>
      <c r="Y9" s="3"/>
      <c r="AQ9" s="3"/>
      <c r="AY9" s="3"/>
    </row>
    <row r="10" spans="1:51" ht="20.100000000000001" customHeight="1" thickBot="1">
      <c r="A10" s="65">
        <f t="shared" si="1"/>
        <v>9</v>
      </c>
      <c r="B10" s="45">
        <f ca="1">Streams!B10</f>
        <v>28</v>
      </c>
      <c r="C10" s="46">
        <f ca="1">VLOOKUP(B10,Partition!$S$2:$T$38,2)</f>
        <v>2</v>
      </c>
      <c r="D10" s="47">
        <f ca="1">COUNTIF(INDEX(C10:INDEX($C$1:C10,IFERROR(LOOKUP(2,1/($D$1:D9=2),ROW($D$1:D9)-MIN(ROW($D$1:D9)-1)),1),),),C10)</f>
        <v>2</v>
      </c>
      <c r="E10" s="46">
        <f t="shared" ca="1" si="2"/>
        <v>1</v>
      </c>
      <c r="F10" s="48">
        <f ca="1">COUNTIF(INDEX(E10:INDEX($E$1:E10,IFERROR(LOOKUP(2,1/($F$1:F9=2),ROW($F$1:F9)-MIN(ROW($F$1:F9)-1)),1),),),E10)</f>
        <v>2</v>
      </c>
      <c r="G10" s="49">
        <f t="shared" ca="1" si="3"/>
        <v>2</v>
      </c>
      <c r="H10" s="49">
        <f t="shared" ca="1" si="4"/>
        <v>1</v>
      </c>
      <c r="I10" s="6"/>
      <c r="J10" s="6"/>
      <c r="O10" s="9"/>
      <c r="R10" s="6"/>
      <c r="S10" s="6"/>
      <c r="T10" s="6"/>
      <c r="U10" s="6"/>
      <c r="V10" s="6"/>
      <c r="W10" s="6"/>
      <c r="Y10" s="3"/>
      <c r="AQ10" s="3"/>
      <c r="AY10" s="3"/>
    </row>
    <row r="11" spans="1:51" ht="20.100000000000001" customHeight="1" thickBot="1">
      <c r="A11" s="65">
        <f t="shared" si="1"/>
        <v>10</v>
      </c>
      <c r="B11" s="45">
        <f ca="1">Streams!B11</f>
        <v>33</v>
      </c>
      <c r="C11" s="46">
        <f ca="1">VLOOKUP(B11,Partition!$S$2:$T$38,2)</f>
        <v>2</v>
      </c>
      <c r="D11" s="47">
        <f ca="1">COUNTIF(INDEX(C11:INDEX($C$1:C11,IFERROR(LOOKUP(2,1/($D$1:D10=2),ROW($D$1:D10)-MIN(ROW($D$1:D10)-1)),1),),),C11)</f>
        <v>2</v>
      </c>
      <c r="E11" s="46">
        <f t="shared" ca="1" si="2"/>
        <v>1</v>
      </c>
      <c r="F11" s="48">
        <f ca="1">COUNTIF(INDEX(E11:INDEX($E$1:E11,IFERROR(LOOKUP(2,1/($F$1:F10=2),ROW($F$1:F10)-MIN(ROW($F$1:F10)-1)),1),),),E11)</f>
        <v>2</v>
      </c>
      <c r="G11" s="49">
        <f t="shared" ca="1" si="3"/>
        <v>2</v>
      </c>
      <c r="H11" s="49">
        <f t="shared" ca="1" si="4"/>
        <v>1</v>
      </c>
      <c r="I11" s="6"/>
      <c r="J11" s="6"/>
      <c r="O11" s="9"/>
      <c r="R11" s="6"/>
      <c r="S11" s="6"/>
      <c r="T11" s="6"/>
      <c r="U11" s="6"/>
      <c r="V11" s="6"/>
      <c r="W11" s="6"/>
      <c r="Y11" s="3"/>
      <c r="AQ11" s="3"/>
      <c r="AY11" s="3"/>
    </row>
    <row r="12" spans="1:51" ht="20.100000000000001" customHeight="1" thickBot="1">
      <c r="A12" s="65">
        <f t="shared" si="1"/>
        <v>11</v>
      </c>
      <c r="B12" s="45">
        <f ca="1">Streams!B12</f>
        <v>29</v>
      </c>
      <c r="C12" s="46">
        <f ca="1">VLOOKUP(B12,Partition!$S$2:$T$38,2)</f>
        <v>2</v>
      </c>
      <c r="D12" s="47">
        <f ca="1">COUNTIF(INDEX(C12:INDEX($C$1:C12,IFERROR(LOOKUP(2,1/($D$1:D11=2),ROW($D$1:D11)-MIN(ROW($D$1:D11)-1)),1),),),C12)</f>
        <v>2</v>
      </c>
      <c r="E12" s="46">
        <f t="shared" ca="1" si="2"/>
        <v>1</v>
      </c>
      <c r="F12" s="48">
        <f ca="1">COUNTIF(INDEX(E12:INDEX($E$1:E12,IFERROR(LOOKUP(2,1/($F$1:F11=2),ROW($F$1:F11)-MIN(ROW($F$1:F11)-1)),1),),),E12)</f>
        <v>2</v>
      </c>
      <c r="G12" s="49">
        <f t="shared" ca="1" si="3"/>
        <v>2</v>
      </c>
      <c r="H12" s="49">
        <f t="shared" ca="1" si="4"/>
        <v>1</v>
      </c>
      <c r="I12" s="6"/>
      <c r="J12" s="6"/>
      <c r="O12" s="9"/>
      <c r="R12" s="6"/>
      <c r="S12" s="6"/>
      <c r="T12" s="6"/>
      <c r="U12" s="6"/>
      <c r="V12" s="6"/>
      <c r="W12" s="6"/>
      <c r="Y12" s="3"/>
      <c r="AQ12" s="3"/>
      <c r="AY12" s="3"/>
    </row>
    <row r="13" spans="1:51" ht="20.100000000000001" customHeight="1" thickBot="1">
      <c r="A13" s="65">
        <f t="shared" si="1"/>
        <v>12</v>
      </c>
      <c r="B13" s="45">
        <f ca="1">Streams!B13</f>
        <v>26</v>
      </c>
      <c r="C13" s="46">
        <f ca="1">VLOOKUP(B13,Partition!$S$2:$T$38,2)</f>
        <v>2</v>
      </c>
      <c r="D13" s="47">
        <f ca="1">COUNTIF(INDEX(C13:INDEX($C$1:C13,IFERROR(LOOKUP(2,1/($D$1:D12=2),ROW($D$1:D12)-MIN(ROW($D$1:D12)-1)),1),),),C13)</f>
        <v>2</v>
      </c>
      <c r="E13" s="46">
        <f t="shared" ca="1" si="2"/>
        <v>1</v>
      </c>
      <c r="F13" s="48">
        <f ca="1">COUNTIF(INDEX(E13:INDEX($E$1:E13,IFERROR(LOOKUP(2,1/($F$1:F12=2),ROW($F$1:F12)-MIN(ROW($F$1:F12)-1)),1),),),E13)</f>
        <v>2</v>
      </c>
      <c r="G13" s="49">
        <f t="shared" ca="1" si="3"/>
        <v>2</v>
      </c>
      <c r="H13" s="49">
        <f t="shared" ca="1" si="4"/>
        <v>1</v>
      </c>
      <c r="I13" s="6"/>
      <c r="J13" s="6"/>
      <c r="O13" s="9"/>
      <c r="R13" s="6"/>
      <c r="S13" s="6"/>
      <c r="T13" s="6"/>
      <c r="U13" s="6"/>
      <c r="V13" s="6"/>
      <c r="W13" s="6"/>
      <c r="Y13" s="3"/>
      <c r="AQ13" s="3"/>
      <c r="AY13" s="3"/>
    </row>
    <row r="14" spans="1:51" ht="20.100000000000001" customHeight="1" thickBot="1">
      <c r="A14" s="65">
        <f t="shared" si="1"/>
        <v>13</v>
      </c>
      <c r="B14" s="45">
        <f ca="1">Streams!B14</f>
        <v>2</v>
      </c>
      <c r="C14" s="46">
        <f ca="1">VLOOKUP(B14,Partition!$S$2:$T$38,2)</f>
        <v>1</v>
      </c>
      <c r="D14" s="47">
        <f ca="1">COUNTIF(INDEX(C14:INDEX($C$1:C14,IFERROR(LOOKUP(2,1/($D$1:D13=2),ROW($D$1:D13)-MIN(ROW($D$1:D13)-1)),1),),),C14)</f>
        <v>1</v>
      </c>
      <c r="E14" s="46">
        <f t="shared" ca="1" si="2"/>
        <v>2</v>
      </c>
      <c r="F14" s="48">
        <f ca="1">COUNTIF(INDEX(E14:INDEX($E$1:E14,IFERROR(LOOKUP(2,1/($F$1:F13=2),ROW($F$1:F13)-MIN(ROW($F$1:F13)-1)),1),),),E14)</f>
        <v>1</v>
      </c>
      <c r="G14" s="49">
        <f t="shared" ca="1" si="3"/>
        <v>2</v>
      </c>
      <c r="H14" s="49">
        <f t="shared" ca="1" si="4"/>
        <v>1</v>
      </c>
      <c r="I14" s="6"/>
      <c r="J14" s="6"/>
      <c r="O14" s="9"/>
      <c r="R14" s="6"/>
      <c r="S14" s="6"/>
      <c r="T14" s="6"/>
      <c r="U14" s="6"/>
      <c r="V14" s="6"/>
      <c r="W14" s="6"/>
      <c r="AQ14" s="3"/>
      <c r="AY14" s="3"/>
    </row>
    <row r="15" spans="1:51" ht="20.100000000000001" customHeight="1" thickBot="1">
      <c r="A15" s="65">
        <f t="shared" si="1"/>
        <v>14</v>
      </c>
      <c r="B15" s="45">
        <f ca="1">Streams!B15</f>
        <v>25</v>
      </c>
      <c r="C15" s="46">
        <f ca="1">VLOOKUP(B15,Partition!$S$2:$T$38,2)</f>
        <v>2</v>
      </c>
      <c r="D15" s="47">
        <f ca="1">COUNTIF(INDEX(C15:INDEX($C$1:C15,IFERROR(LOOKUP(2,1/($D$1:D14=2),ROW($D$1:D14)-MIN(ROW($D$1:D14)-1)),1),),),C15)</f>
        <v>2</v>
      </c>
      <c r="E15" s="46">
        <f t="shared" ca="1" si="2"/>
        <v>2</v>
      </c>
      <c r="F15" s="48">
        <f ca="1">COUNTIF(INDEX(E15:INDEX($E$1:E15,IFERROR(LOOKUP(2,1/($F$1:F14=2),ROW($F$1:F14)-MIN(ROW($F$1:F14)-1)),1),),),E15)</f>
        <v>2</v>
      </c>
      <c r="G15" s="49">
        <f t="shared" ca="1" si="3"/>
        <v>1</v>
      </c>
      <c r="H15" s="49">
        <f t="shared" ca="1" si="4"/>
        <v>2</v>
      </c>
      <c r="I15" s="6"/>
      <c r="J15" s="6"/>
      <c r="O15" s="9"/>
      <c r="R15" s="6"/>
      <c r="S15" s="6"/>
      <c r="T15" s="6"/>
      <c r="U15" s="6"/>
      <c r="V15" s="6"/>
      <c r="W15" s="6"/>
      <c r="AQ15" s="3"/>
      <c r="AY15" s="3"/>
    </row>
    <row r="16" spans="1:51" ht="20.100000000000001" customHeight="1" thickBot="1">
      <c r="A16" s="65">
        <f t="shared" si="1"/>
        <v>15</v>
      </c>
      <c r="B16" s="45">
        <f ca="1">Streams!B16</f>
        <v>32</v>
      </c>
      <c r="C16" s="46">
        <f ca="1">VLOOKUP(B16,Partition!$S$2:$T$38,2)</f>
        <v>2</v>
      </c>
      <c r="D16" s="47">
        <f ca="1">COUNTIF(INDEX(C16:INDEX($C$1:C16,IFERROR(LOOKUP(2,1/($D$1:D15=2),ROW($D$1:D15)-MIN(ROW($D$1:D15)-1)),1),),),C16)</f>
        <v>2</v>
      </c>
      <c r="E16" s="46">
        <f t="shared" ca="1" si="2"/>
        <v>1</v>
      </c>
      <c r="F16" s="48">
        <f ca="1">COUNTIF(INDEX(E16:INDEX($E$1:E16,IFERROR(LOOKUP(2,1/($F$1:F15=2),ROW($F$1:F15)-MIN(ROW($F$1:F15)-1)),1),),),E16)</f>
        <v>1</v>
      </c>
      <c r="G16" s="49">
        <f t="shared" ca="1" si="3"/>
        <v>2</v>
      </c>
      <c r="H16" s="49">
        <f t="shared" ca="1" si="4"/>
        <v>1</v>
      </c>
      <c r="I16" s="6"/>
      <c r="J16" s="6"/>
      <c r="O16" s="9"/>
      <c r="R16" s="6"/>
      <c r="S16" s="6"/>
      <c r="T16" s="6"/>
      <c r="U16" s="6"/>
      <c r="V16" s="6"/>
      <c r="W16" s="6"/>
      <c r="AQ16" s="3"/>
      <c r="AY16" s="3"/>
    </row>
    <row r="17" spans="1:51" ht="20.100000000000001" customHeight="1" thickBot="1">
      <c r="A17" s="65">
        <f t="shared" si="1"/>
        <v>16</v>
      </c>
      <c r="B17" s="45">
        <f ca="1">Streams!B17</f>
        <v>13</v>
      </c>
      <c r="C17" s="46">
        <f ca="1">VLOOKUP(B17,Partition!$S$2:$T$38,2)</f>
        <v>1</v>
      </c>
      <c r="D17" s="47">
        <f ca="1">COUNTIF(INDEX(C17:INDEX($C$1:C17,IFERROR(LOOKUP(2,1/($D$1:D16=2),ROW($D$1:D16)-MIN(ROW($D$1:D16)-1)),1),),),C17)</f>
        <v>1</v>
      </c>
      <c r="E17" s="46">
        <f t="shared" ca="1" si="2"/>
        <v>2</v>
      </c>
      <c r="F17" s="48">
        <f ca="1">COUNTIF(INDEX(E17:INDEX($E$1:E17,IFERROR(LOOKUP(2,1/($F$1:F16=2),ROW($F$1:F16)-MIN(ROW($F$1:F16)-1)),1),),),E17)</f>
        <v>2</v>
      </c>
      <c r="G17" s="49">
        <f t="shared" ca="1" si="3"/>
        <v>2</v>
      </c>
      <c r="H17" s="49">
        <f t="shared" ca="1" si="4"/>
        <v>1</v>
      </c>
      <c r="I17" s="6"/>
      <c r="J17" s="6"/>
      <c r="O17" s="9"/>
      <c r="R17" s="6"/>
      <c r="S17" s="6"/>
      <c r="T17" s="6"/>
      <c r="U17" s="6"/>
      <c r="V17" s="6"/>
      <c r="W17" s="6"/>
      <c r="AQ17" s="3"/>
      <c r="AY17" s="3"/>
    </row>
    <row r="18" spans="1:51" ht="20.100000000000001" customHeight="1" thickBot="1">
      <c r="A18" s="65">
        <f t="shared" si="1"/>
        <v>17</v>
      </c>
      <c r="B18" s="45">
        <f ca="1">Streams!B18</f>
        <v>26</v>
      </c>
      <c r="C18" s="46">
        <f ca="1">VLOOKUP(B18,Partition!$S$2:$T$38,2)</f>
        <v>2</v>
      </c>
      <c r="D18" s="47">
        <f ca="1">COUNTIF(INDEX(C18:INDEX($C$1:C18,IFERROR(LOOKUP(2,1/($D$1:D17=2),ROW($D$1:D17)-MIN(ROW($D$1:D17)-1)),1),),),C18)</f>
        <v>2</v>
      </c>
      <c r="E18" s="46">
        <f t="shared" ca="1" si="2"/>
        <v>2</v>
      </c>
      <c r="F18" s="48">
        <f ca="1">COUNTIF(INDEX(E18:INDEX($E$1:E18,IFERROR(LOOKUP(2,1/($F$1:F17=2),ROW($F$1:F17)-MIN(ROW($F$1:F17)-1)),1),),),E18)</f>
        <v>2</v>
      </c>
      <c r="G18" s="49">
        <f t="shared" ca="1" si="3"/>
        <v>1</v>
      </c>
      <c r="H18" s="49">
        <f t="shared" ca="1" si="4"/>
        <v>2</v>
      </c>
      <c r="I18" s="6"/>
      <c r="J18" s="6"/>
      <c r="O18" s="9"/>
      <c r="R18" s="6"/>
      <c r="S18" s="6"/>
      <c r="T18" s="6"/>
      <c r="U18" s="6"/>
      <c r="V18" s="6"/>
      <c r="W18" s="6"/>
      <c r="AQ18" s="3"/>
      <c r="AY18" s="3"/>
    </row>
    <row r="19" spans="1:51" ht="20.100000000000001" customHeight="1" thickBot="1">
      <c r="A19" s="65">
        <f t="shared" si="1"/>
        <v>18</v>
      </c>
      <c r="B19" s="45">
        <f ca="1">Streams!B19</f>
        <v>14</v>
      </c>
      <c r="C19" s="46">
        <f ca="1">VLOOKUP(B19,Partition!$S$2:$T$38,2)</f>
        <v>1</v>
      </c>
      <c r="D19" s="47">
        <f ca="1">COUNTIF(INDEX(C19:INDEX($C$1:C19,IFERROR(LOOKUP(2,1/($D$1:D18=2),ROW($D$1:D18)-MIN(ROW($D$1:D18)-1)),1),),),C19)</f>
        <v>1</v>
      </c>
      <c r="E19" s="46">
        <f t="shared" ca="1" si="2"/>
        <v>2</v>
      </c>
      <c r="F19" s="48">
        <f ca="1">COUNTIF(INDEX(E19:INDEX($E$1:E19,IFERROR(LOOKUP(2,1/($F$1:F18=2),ROW($F$1:F18)-MIN(ROW($F$1:F18)-1)),1),),),E19)</f>
        <v>2</v>
      </c>
      <c r="G19" s="49">
        <f t="shared" ca="1" si="3"/>
        <v>2</v>
      </c>
      <c r="H19" s="49">
        <f t="shared" ca="1" si="4"/>
        <v>1</v>
      </c>
      <c r="I19" s="6"/>
      <c r="J19" s="6"/>
      <c r="O19" s="9"/>
      <c r="R19" s="6"/>
      <c r="S19" s="6"/>
      <c r="T19" s="6"/>
      <c r="U19" s="6"/>
      <c r="V19" s="6"/>
      <c r="W19" s="6"/>
      <c r="AQ19" s="3"/>
      <c r="AY19" s="3"/>
    </row>
    <row r="20" spans="1:51" ht="20.100000000000001" customHeight="1" thickBot="1">
      <c r="A20" s="65">
        <f t="shared" si="1"/>
        <v>19</v>
      </c>
      <c r="B20" s="45">
        <f ca="1">Streams!B20</f>
        <v>36</v>
      </c>
      <c r="C20" s="46">
        <f ca="1">VLOOKUP(B20,Partition!$S$2:$T$38,2)</f>
        <v>2</v>
      </c>
      <c r="D20" s="47">
        <f ca="1">COUNTIF(INDEX(C20:INDEX($C$1:C20,IFERROR(LOOKUP(2,1/($D$1:D19=2),ROW($D$1:D19)-MIN(ROW($D$1:D19)-1)),1),),),C20)</f>
        <v>2</v>
      </c>
      <c r="E20" s="46">
        <f t="shared" ca="1" si="2"/>
        <v>2</v>
      </c>
      <c r="F20" s="48">
        <f ca="1">COUNTIF(INDEX(E20:INDEX($E$1:E20,IFERROR(LOOKUP(2,1/($F$1:F19=2),ROW($F$1:F19)-MIN(ROW($F$1:F19)-1)),1),),),E20)</f>
        <v>2</v>
      </c>
      <c r="G20" s="49">
        <f t="shared" ca="1" si="3"/>
        <v>1</v>
      </c>
      <c r="H20" s="49">
        <f t="shared" ca="1" si="4"/>
        <v>2</v>
      </c>
      <c r="I20" s="6"/>
      <c r="J20" s="6"/>
      <c r="O20" s="9"/>
      <c r="R20" s="6"/>
      <c r="S20" s="6"/>
      <c r="T20" s="6"/>
      <c r="U20" s="6"/>
      <c r="V20" s="6"/>
      <c r="W20" s="6"/>
      <c r="AQ20" s="3"/>
      <c r="AY20" s="3"/>
    </row>
    <row r="21" spans="1:51" ht="20.100000000000001" customHeight="1" thickBot="1">
      <c r="A21" s="65">
        <f t="shared" si="1"/>
        <v>20</v>
      </c>
      <c r="B21" s="45">
        <f ca="1">Streams!B21</f>
        <v>11</v>
      </c>
      <c r="C21" s="46">
        <f ca="1">VLOOKUP(B21,Partition!$S$2:$T$38,2)</f>
        <v>1</v>
      </c>
      <c r="D21" s="47">
        <f ca="1">COUNTIF(INDEX(C21:INDEX($C$1:C21,IFERROR(LOOKUP(2,1/($D$1:D20=2),ROW($D$1:D20)-MIN(ROW($D$1:D20)-1)),1),),),C21)</f>
        <v>1</v>
      </c>
      <c r="E21" s="46">
        <f t="shared" ca="1" si="2"/>
        <v>2</v>
      </c>
      <c r="F21" s="48">
        <f ca="1">COUNTIF(INDEX(E21:INDEX($E$1:E21,IFERROR(LOOKUP(2,1/($F$1:F20=2),ROW($F$1:F20)-MIN(ROW($F$1:F20)-1)),1),),),E21)</f>
        <v>2</v>
      </c>
      <c r="G21" s="49">
        <f t="shared" ca="1" si="3"/>
        <v>2</v>
      </c>
      <c r="H21" s="49">
        <f t="shared" ca="1" si="4"/>
        <v>1</v>
      </c>
      <c r="I21" s="6"/>
      <c r="J21" s="6"/>
      <c r="O21" s="9"/>
      <c r="R21" s="6"/>
      <c r="S21" s="6"/>
      <c r="T21" s="6"/>
      <c r="U21" s="6"/>
      <c r="V21" s="6"/>
      <c r="W21" s="6"/>
      <c r="AQ21" s="3"/>
      <c r="AY21" s="3"/>
    </row>
    <row r="22" spans="1:51" ht="20.100000000000001" customHeight="1" thickBot="1">
      <c r="A22" s="65">
        <f t="shared" si="1"/>
        <v>21</v>
      </c>
      <c r="B22" s="45">
        <f ca="1">Streams!B22</f>
        <v>6</v>
      </c>
      <c r="C22" s="46">
        <f ca="1">VLOOKUP(B22,Partition!$S$2:$T$38,2)</f>
        <v>1</v>
      </c>
      <c r="D22" s="47">
        <f ca="1">COUNTIF(INDEX(C22:INDEX($C$1:C22,IFERROR(LOOKUP(2,1/($D$1:D21=2),ROW($D$1:D21)-MIN(ROW($D$1:D21)-1)),1),),),C22)</f>
        <v>2</v>
      </c>
      <c r="E22" s="46">
        <f t="shared" ca="1" si="2"/>
        <v>1</v>
      </c>
      <c r="F22" s="48">
        <f ca="1">COUNTIF(INDEX(E22:INDEX($E$1:E22,IFERROR(LOOKUP(2,1/($F$1:F21=2),ROW($F$1:F21)-MIN(ROW($F$1:F21)-1)),1),),),E22)</f>
        <v>1</v>
      </c>
      <c r="G22" s="49">
        <f t="shared" ca="1" si="3"/>
        <v>1</v>
      </c>
      <c r="H22" s="49">
        <f t="shared" ca="1" si="4"/>
        <v>2</v>
      </c>
      <c r="I22" s="6"/>
      <c r="J22" s="6"/>
      <c r="O22" s="9"/>
      <c r="R22" s="6"/>
      <c r="S22" s="6"/>
      <c r="T22" s="6"/>
      <c r="U22" s="6"/>
      <c r="V22" s="6"/>
      <c r="W22" s="6"/>
      <c r="AQ22" s="3"/>
      <c r="AY22" s="3"/>
    </row>
    <row r="23" spans="1:51" ht="20.100000000000001" customHeight="1" thickBot="1">
      <c r="A23" s="65">
        <f t="shared" si="1"/>
        <v>22</v>
      </c>
      <c r="B23" s="45">
        <f ca="1">Streams!B23</f>
        <v>33</v>
      </c>
      <c r="C23" s="46">
        <f ca="1">VLOOKUP(B23,Partition!$S$2:$T$38,2)</f>
        <v>2</v>
      </c>
      <c r="D23" s="47">
        <f ca="1">COUNTIF(INDEX(C23:INDEX($C$1:C23,IFERROR(LOOKUP(2,1/($D$1:D22=2),ROW($D$1:D22)-MIN(ROW($D$1:D22)-1)),1),),),C23)</f>
        <v>1</v>
      </c>
      <c r="E23" s="46">
        <f t="shared" ca="1" si="2"/>
        <v>2</v>
      </c>
      <c r="F23" s="48">
        <f ca="1">COUNTIF(INDEX(E23:INDEX($E$1:E23,IFERROR(LOOKUP(2,1/($F$1:F22=2),ROW($F$1:F22)-MIN(ROW($F$1:F22)-1)),1),),),E23)</f>
        <v>2</v>
      </c>
      <c r="G23" s="49">
        <f t="shared" ca="1" si="3"/>
        <v>1</v>
      </c>
      <c r="H23" s="49">
        <f t="shared" ca="1" si="4"/>
        <v>2</v>
      </c>
      <c r="I23" s="6"/>
      <c r="J23" s="6"/>
      <c r="O23" s="9"/>
      <c r="R23" s="6"/>
      <c r="S23" s="6"/>
      <c r="T23" s="6"/>
      <c r="U23" s="6"/>
      <c r="V23" s="6"/>
      <c r="W23" s="6"/>
      <c r="AQ23" s="3"/>
      <c r="AY23" s="3"/>
    </row>
    <row r="24" spans="1:51" ht="20.100000000000001" customHeight="1" thickBot="1">
      <c r="A24" s="65">
        <f t="shared" si="1"/>
        <v>23</v>
      </c>
      <c r="B24" s="45">
        <f ca="1">Streams!B24</f>
        <v>26</v>
      </c>
      <c r="C24" s="46">
        <f ca="1">VLOOKUP(B24,Partition!$S$2:$T$38,2)</f>
        <v>2</v>
      </c>
      <c r="D24" s="47">
        <f ca="1">COUNTIF(INDEX(C24:INDEX($C$1:C24,IFERROR(LOOKUP(2,1/($D$1:D23=2),ROW($D$1:D23)-MIN(ROW($D$1:D23)-1)),1),),),C24)</f>
        <v>2</v>
      </c>
      <c r="E24" s="46">
        <f t="shared" ca="1" si="2"/>
        <v>1</v>
      </c>
      <c r="F24" s="48">
        <f ca="1">COUNTIF(INDEX(E24:INDEX($E$1:E24,IFERROR(LOOKUP(2,1/($F$1:F23=2),ROW($F$1:F23)-MIN(ROW($F$1:F23)-1)),1),),),E24)</f>
        <v>1</v>
      </c>
      <c r="G24" s="49">
        <f t="shared" ca="1" si="3"/>
        <v>2</v>
      </c>
      <c r="H24" s="49">
        <f t="shared" ca="1" si="4"/>
        <v>1</v>
      </c>
      <c r="I24" s="6"/>
      <c r="J24" s="6"/>
      <c r="O24" s="9"/>
      <c r="R24" s="6"/>
      <c r="S24" s="6"/>
      <c r="T24" s="6"/>
      <c r="U24" s="6"/>
      <c r="V24" s="6"/>
      <c r="W24" s="6"/>
      <c r="AQ24" s="3"/>
      <c r="AY24" s="3"/>
    </row>
    <row r="25" spans="1:51" ht="20.100000000000001" customHeight="1" thickBot="1">
      <c r="A25" s="65">
        <f t="shared" si="1"/>
        <v>24</v>
      </c>
      <c r="B25" s="45">
        <f ca="1">Streams!B25</f>
        <v>30</v>
      </c>
      <c r="C25" s="46">
        <f ca="1">VLOOKUP(B25,Partition!$S$2:$T$38,2)</f>
        <v>2</v>
      </c>
      <c r="D25" s="47">
        <f ca="1">COUNTIF(INDEX(C25:INDEX($C$1:C25,IFERROR(LOOKUP(2,1/($D$1:D24=2),ROW($D$1:D24)-MIN(ROW($D$1:D24)-1)),1),),),C25)</f>
        <v>2</v>
      </c>
      <c r="E25" s="46">
        <f t="shared" ca="1" si="2"/>
        <v>1</v>
      </c>
      <c r="F25" s="48">
        <f ca="1">COUNTIF(INDEX(E25:INDEX($E$1:E25,IFERROR(LOOKUP(2,1/($F$1:F24=2),ROW($F$1:F24)-MIN(ROW($F$1:F24)-1)),1),),),E25)</f>
        <v>2</v>
      </c>
      <c r="G25" s="49">
        <f t="shared" ca="1" si="3"/>
        <v>2</v>
      </c>
      <c r="H25" s="49">
        <f t="shared" ca="1" si="4"/>
        <v>1</v>
      </c>
      <c r="I25" s="6"/>
      <c r="J25" s="6"/>
      <c r="O25" s="9"/>
      <c r="R25" s="6"/>
      <c r="S25" s="6"/>
      <c r="T25" s="6"/>
      <c r="U25" s="6"/>
      <c r="V25" s="6"/>
      <c r="W25" s="6"/>
      <c r="AQ25" s="3"/>
      <c r="AY25" s="3"/>
    </row>
    <row r="26" spans="1:51" ht="20.100000000000001" customHeight="1" thickBot="1">
      <c r="A26" s="65">
        <f t="shared" si="1"/>
        <v>25</v>
      </c>
      <c r="B26" s="45">
        <f ca="1">Streams!B26</f>
        <v>12</v>
      </c>
      <c r="C26" s="46">
        <f ca="1">VLOOKUP(B26,Partition!$S$2:$T$38,2)</f>
        <v>1</v>
      </c>
      <c r="D26" s="47">
        <f ca="1">COUNTIF(INDEX(C26:INDEX($C$1:C26,IFERROR(LOOKUP(2,1/($D$1:D25=2),ROW($D$1:D25)-MIN(ROW($D$1:D25)-1)),1),),),C26)</f>
        <v>1</v>
      </c>
      <c r="E26" s="46">
        <f t="shared" ca="1" si="2"/>
        <v>2</v>
      </c>
      <c r="F26" s="48">
        <f ca="1">COUNTIF(INDEX(E26:INDEX($E$1:E26,IFERROR(LOOKUP(2,1/($F$1:F25=2),ROW($F$1:F25)-MIN(ROW($F$1:F25)-1)),1),),),E26)</f>
        <v>1</v>
      </c>
      <c r="G26" s="49">
        <f t="shared" ca="1" si="3"/>
        <v>2</v>
      </c>
      <c r="H26" s="49">
        <f t="shared" ca="1" si="4"/>
        <v>1</v>
      </c>
      <c r="I26" s="6"/>
      <c r="J26" s="6"/>
      <c r="O26" s="9"/>
      <c r="R26" s="6"/>
      <c r="S26" s="6"/>
      <c r="T26" s="6"/>
      <c r="U26" s="6"/>
      <c r="V26" s="6"/>
      <c r="W26" s="6"/>
      <c r="AQ26" s="3"/>
      <c r="AY26" s="3"/>
    </row>
    <row r="27" spans="1:51" ht="20.100000000000001" customHeight="1" thickBot="1">
      <c r="A27" s="65">
        <f t="shared" si="1"/>
        <v>26</v>
      </c>
      <c r="B27" s="45">
        <f ca="1">Streams!B27</f>
        <v>26</v>
      </c>
      <c r="C27" s="46">
        <f ca="1">VLOOKUP(B27,Partition!$S$2:$T$38,2)</f>
        <v>2</v>
      </c>
      <c r="D27" s="47">
        <f ca="1">COUNTIF(INDEX(C27:INDEX($C$1:C27,IFERROR(LOOKUP(2,1/($D$1:D26=2),ROW($D$1:D26)-MIN(ROW($D$1:D26)-1)),1),),),C27)</f>
        <v>2</v>
      </c>
      <c r="E27" s="46">
        <f t="shared" ca="1" si="2"/>
        <v>2</v>
      </c>
      <c r="F27" s="48">
        <f ca="1">COUNTIF(INDEX(E27:INDEX($E$1:E27,IFERROR(LOOKUP(2,1/($F$1:F26=2),ROW($F$1:F26)-MIN(ROW($F$1:F26)-1)),1),),),E27)</f>
        <v>2</v>
      </c>
      <c r="G27" s="49">
        <f t="shared" ca="1" si="3"/>
        <v>1</v>
      </c>
      <c r="H27" s="49">
        <f t="shared" ca="1" si="4"/>
        <v>2</v>
      </c>
      <c r="I27" s="6"/>
      <c r="J27" s="6"/>
      <c r="O27" s="9"/>
      <c r="R27" s="6"/>
      <c r="S27" s="6"/>
      <c r="T27" s="6"/>
      <c r="U27" s="6"/>
      <c r="V27" s="6"/>
      <c r="W27" s="6"/>
      <c r="AQ27" s="3"/>
      <c r="AY27" s="3"/>
    </row>
    <row r="28" spans="1:51" ht="20.100000000000001" customHeight="1" thickBot="1">
      <c r="A28" s="65">
        <f t="shared" si="1"/>
        <v>27</v>
      </c>
      <c r="B28" s="45">
        <f ca="1">Streams!B28</f>
        <v>26</v>
      </c>
      <c r="C28" s="46">
        <f ca="1">VLOOKUP(B28,Partition!$S$2:$T$38,2)</f>
        <v>2</v>
      </c>
      <c r="D28" s="47">
        <f ca="1">COUNTIF(INDEX(C28:INDEX($C$1:C28,IFERROR(LOOKUP(2,1/($D$1:D27=2),ROW($D$1:D27)-MIN(ROW($D$1:D27)-1)),1),),),C28)</f>
        <v>2</v>
      </c>
      <c r="E28" s="46">
        <f t="shared" ca="1" si="2"/>
        <v>1</v>
      </c>
      <c r="F28" s="48">
        <f ca="1">COUNTIF(INDEX(E28:INDEX($E$1:E28,IFERROR(LOOKUP(2,1/($F$1:F27=2),ROW($F$1:F27)-MIN(ROW($F$1:F27)-1)),1),),),E28)</f>
        <v>1</v>
      </c>
      <c r="G28" s="49">
        <f t="shared" ca="1" si="3"/>
        <v>2</v>
      </c>
      <c r="H28" s="49">
        <f t="shared" ca="1" si="4"/>
        <v>1</v>
      </c>
      <c r="I28" s="6"/>
      <c r="J28" s="6"/>
      <c r="O28" s="9"/>
      <c r="R28" s="6"/>
      <c r="S28" s="6"/>
      <c r="T28" s="6"/>
      <c r="U28" s="6"/>
      <c r="V28" s="6"/>
      <c r="W28" s="6"/>
      <c r="AQ28" s="3"/>
      <c r="AY28" s="3"/>
    </row>
    <row r="29" spans="1:51" ht="20.100000000000001" customHeight="1" thickBot="1">
      <c r="A29" s="65">
        <f t="shared" si="1"/>
        <v>28</v>
      </c>
      <c r="B29" s="45">
        <f ca="1">Streams!B29</f>
        <v>5</v>
      </c>
      <c r="C29" s="46">
        <f ca="1">VLOOKUP(B29,Partition!$S$2:$T$38,2)</f>
        <v>1</v>
      </c>
      <c r="D29" s="47">
        <f ca="1">COUNTIF(INDEX(C29:INDEX($C$1:C29,IFERROR(LOOKUP(2,1/($D$1:D28=2),ROW($D$1:D28)-MIN(ROW($D$1:D28)-1)),1),),),C29)</f>
        <v>1</v>
      </c>
      <c r="E29" s="46">
        <f t="shared" ca="1" si="2"/>
        <v>2</v>
      </c>
      <c r="F29" s="48">
        <f ca="1">COUNTIF(INDEX(E29:INDEX($E$1:E29,IFERROR(LOOKUP(2,1/($F$1:F28=2),ROW($F$1:F28)-MIN(ROW($F$1:F28)-1)),1),),),E29)</f>
        <v>2</v>
      </c>
      <c r="G29" s="49">
        <f t="shared" ca="1" si="3"/>
        <v>2</v>
      </c>
      <c r="H29" s="49">
        <f t="shared" ca="1" si="4"/>
        <v>1</v>
      </c>
      <c r="I29" s="6"/>
      <c r="J29" s="6"/>
      <c r="O29" s="9"/>
      <c r="R29" s="6"/>
      <c r="S29" s="6"/>
      <c r="T29" s="6"/>
      <c r="U29" s="6"/>
      <c r="V29" s="6"/>
      <c r="W29" s="6"/>
      <c r="AQ29" s="3"/>
      <c r="AY29" s="3"/>
    </row>
    <row r="30" spans="1:51" ht="20.100000000000001" customHeight="1" thickBot="1">
      <c r="A30" s="65">
        <f t="shared" si="1"/>
        <v>29</v>
      </c>
      <c r="B30" s="45">
        <f ca="1">Streams!B30</f>
        <v>34</v>
      </c>
      <c r="C30" s="46">
        <f ca="1">VLOOKUP(B30,Partition!$S$2:$T$38,2)</f>
        <v>2</v>
      </c>
      <c r="D30" s="47">
        <f ca="1">COUNTIF(INDEX(C30:INDEX($C$1:C30,IFERROR(LOOKUP(2,1/($D$1:D29=2),ROW($D$1:D29)-MIN(ROW($D$1:D29)-1)),1),),),C30)</f>
        <v>2</v>
      </c>
      <c r="E30" s="46">
        <f t="shared" ca="1" si="2"/>
        <v>2</v>
      </c>
      <c r="F30" s="48">
        <f ca="1">COUNTIF(INDEX(E30:INDEX($E$1:E30,IFERROR(LOOKUP(2,1/($F$1:F29=2),ROW($F$1:F29)-MIN(ROW($F$1:F29)-1)),1),),),E30)</f>
        <v>2</v>
      </c>
      <c r="G30" s="49">
        <f t="shared" ca="1" si="3"/>
        <v>1</v>
      </c>
      <c r="H30" s="49">
        <f t="shared" ca="1" si="4"/>
        <v>2</v>
      </c>
      <c r="I30" s="6"/>
      <c r="J30" s="6"/>
      <c r="O30" s="9"/>
      <c r="R30" s="6"/>
      <c r="S30" s="6"/>
      <c r="T30" s="6"/>
      <c r="U30" s="6"/>
      <c r="V30" s="6"/>
      <c r="W30" s="6"/>
      <c r="AQ30" s="3"/>
      <c r="AY30" s="3"/>
    </row>
    <row r="31" spans="1:51" ht="20.100000000000001" customHeight="1" thickBot="1">
      <c r="A31" s="65">
        <f t="shared" si="1"/>
        <v>30</v>
      </c>
      <c r="B31" s="45">
        <f ca="1">Streams!B31</f>
        <v>23</v>
      </c>
      <c r="C31" s="46">
        <f ca="1">VLOOKUP(B31,Partition!$S$2:$T$38,2)</f>
        <v>2</v>
      </c>
      <c r="D31" s="47">
        <f ca="1">COUNTIF(INDEX(C31:INDEX($C$1:C31,IFERROR(LOOKUP(2,1/($D$1:D30=2),ROW($D$1:D30)-MIN(ROW($D$1:D30)-1)),1),),),C31)</f>
        <v>2</v>
      </c>
      <c r="E31" s="46">
        <f t="shared" ca="1" si="2"/>
        <v>1</v>
      </c>
      <c r="F31" s="48">
        <f ca="1">COUNTIF(INDEX(E31:INDEX($E$1:E31,IFERROR(LOOKUP(2,1/($F$1:F30=2),ROW($F$1:F30)-MIN(ROW($F$1:F30)-1)),1),),),E31)</f>
        <v>1</v>
      </c>
      <c r="G31" s="49">
        <f t="shared" ca="1" si="3"/>
        <v>2</v>
      </c>
      <c r="H31" s="49">
        <f t="shared" ca="1" si="4"/>
        <v>1</v>
      </c>
      <c r="I31" s="6"/>
      <c r="J31" s="6"/>
      <c r="O31" s="9"/>
      <c r="R31" s="6"/>
      <c r="S31" s="6"/>
      <c r="T31" s="6"/>
      <c r="U31" s="6"/>
      <c r="V31" s="6"/>
      <c r="W31" s="6"/>
      <c r="AQ31" s="3"/>
      <c r="AY31" s="3"/>
    </row>
    <row r="32" spans="1:51" ht="20.100000000000001" customHeight="1" thickBot="1">
      <c r="A32" s="65">
        <f t="shared" si="1"/>
        <v>31</v>
      </c>
      <c r="B32" s="45">
        <f ca="1">Streams!B32</f>
        <v>14</v>
      </c>
      <c r="C32" s="46">
        <f ca="1">VLOOKUP(B32,Partition!$S$2:$T$38,2)</f>
        <v>1</v>
      </c>
      <c r="D32" s="47">
        <f ca="1">COUNTIF(INDEX(C32:INDEX($C$1:C32,IFERROR(LOOKUP(2,1/($D$1:D31=2),ROW($D$1:D31)-MIN(ROW($D$1:D31)-1)),1),),),C32)</f>
        <v>1</v>
      </c>
      <c r="E32" s="46">
        <f t="shared" ca="1" si="2"/>
        <v>2</v>
      </c>
      <c r="F32" s="48">
        <f ca="1">COUNTIF(INDEX(E32:INDEX($E$1:E32,IFERROR(LOOKUP(2,1/($F$1:F31=2),ROW($F$1:F31)-MIN(ROW($F$1:F31)-1)),1),),),E32)</f>
        <v>2</v>
      </c>
      <c r="G32" s="49">
        <f t="shared" ca="1" si="3"/>
        <v>2</v>
      </c>
      <c r="H32" s="49">
        <f t="shared" ca="1" si="4"/>
        <v>1</v>
      </c>
      <c r="I32" s="6"/>
      <c r="J32" s="6"/>
      <c r="O32" s="9"/>
      <c r="R32" s="6"/>
      <c r="S32" s="6"/>
      <c r="T32" s="6"/>
      <c r="U32" s="6"/>
      <c r="V32" s="6"/>
      <c r="W32" s="6"/>
      <c r="AQ32" s="3"/>
      <c r="AY32" s="3"/>
    </row>
    <row r="33" spans="1:51" ht="20.100000000000001" customHeight="1" thickBot="1">
      <c r="A33" s="65">
        <f t="shared" si="1"/>
        <v>32</v>
      </c>
      <c r="B33" s="45">
        <f ca="1">Streams!B33</f>
        <v>27</v>
      </c>
      <c r="C33" s="46">
        <f ca="1">VLOOKUP(B33,Partition!$S$2:$T$38,2)</f>
        <v>2</v>
      </c>
      <c r="D33" s="47">
        <f ca="1">COUNTIF(INDEX(C33:INDEX($C$1:C33,IFERROR(LOOKUP(2,1/($D$1:D32=2),ROW($D$1:D32)-MIN(ROW($D$1:D32)-1)),1),),),C33)</f>
        <v>2</v>
      </c>
      <c r="E33" s="46">
        <f t="shared" ca="1" si="2"/>
        <v>2</v>
      </c>
      <c r="F33" s="48">
        <f ca="1">COUNTIF(INDEX(E33:INDEX($E$1:E33,IFERROR(LOOKUP(2,1/($F$1:F32=2),ROW($F$1:F32)-MIN(ROW($F$1:F32)-1)),1),),),E33)</f>
        <v>2</v>
      </c>
      <c r="G33" s="49">
        <f t="shared" ca="1" si="3"/>
        <v>1</v>
      </c>
      <c r="H33" s="49">
        <f t="shared" ca="1" si="4"/>
        <v>2</v>
      </c>
      <c r="I33" s="6"/>
      <c r="J33" s="6"/>
      <c r="O33" s="9"/>
      <c r="R33" s="6"/>
      <c r="S33" s="6"/>
      <c r="T33" s="6"/>
      <c r="U33" s="6"/>
      <c r="V33" s="6"/>
      <c r="W33" s="6"/>
      <c r="AQ33" s="3"/>
      <c r="AY33" s="3"/>
    </row>
    <row r="34" spans="1:51" ht="20.100000000000001" customHeight="1" thickBot="1">
      <c r="A34" s="65">
        <f t="shared" si="1"/>
        <v>33</v>
      </c>
      <c r="B34" s="45">
        <f ca="1">Streams!B34</f>
        <v>16</v>
      </c>
      <c r="C34" s="46">
        <f ca="1">VLOOKUP(B34,Partition!$S$2:$T$38,2)</f>
        <v>1</v>
      </c>
      <c r="D34" s="47">
        <f ca="1">COUNTIF(INDEX(C34:INDEX($C$1:C34,IFERROR(LOOKUP(2,1/($D$1:D33=2),ROW($D$1:D33)-MIN(ROW($D$1:D33)-1)),1),),),C34)</f>
        <v>1</v>
      </c>
      <c r="E34" s="46">
        <f t="shared" ca="1" si="2"/>
        <v>2</v>
      </c>
      <c r="F34" s="48">
        <f ca="1">COUNTIF(INDEX(E34:INDEX($E$1:E34,IFERROR(LOOKUP(2,1/($F$1:F33=2),ROW($F$1:F33)-MIN(ROW($F$1:F33)-1)),1),),),E34)</f>
        <v>2</v>
      </c>
      <c r="G34" s="49">
        <f t="shared" ca="1" si="3"/>
        <v>2</v>
      </c>
      <c r="H34" s="49">
        <f t="shared" ca="1" si="4"/>
        <v>1</v>
      </c>
      <c r="I34" s="6"/>
      <c r="J34" s="6"/>
      <c r="O34" s="9"/>
      <c r="R34" s="6"/>
      <c r="S34" s="6"/>
      <c r="T34" s="6"/>
      <c r="U34" s="6"/>
      <c r="V34" s="6"/>
      <c r="W34" s="6"/>
      <c r="AQ34" s="3"/>
      <c r="AY34" s="3"/>
    </row>
    <row r="35" spans="1:51" ht="20.100000000000001" customHeight="1" thickBot="1">
      <c r="A35" s="65">
        <f t="shared" si="1"/>
        <v>34</v>
      </c>
      <c r="B35" s="45">
        <f ca="1">Streams!B35</f>
        <v>15</v>
      </c>
      <c r="C35" s="46">
        <f ca="1">VLOOKUP(B35,Partition!$S$2:$T$38,2)</f>
        <v>1</v>
      </c>
      <c r="D35" s="47">
        <f ca="1">COUNTIF(INDEX(C35:INDEX($C$1:C35,IFERROR(LOOKUP(2,1/($D$1:D34=2),ROW($D$1:D34)-MIN(ROW($D$1:D34)-1)),1),),),C35)</f>
        <v>2</v>
      </c>
      <c r="E35" s="46">
        <f t="shared" ca="1" si="2"/>
        <v>1</v>
      </c>
      <c r="F35" s="48">
        <f ca="1">COUNTIF(INDEX(E35:INDEX($E$1:E35,IFERROR(LOOKUP(2,1/($F$1:F34=2),ROW($F$1:F34)-MIN(ROW($F$1:F34)-1)),1),),),E35)</f>
        <v>1</v>
      </c>
      <c r="G35" s="49">
        <f t="shared" ca="1" si="3"/>
        <v>1</v>
      </c>
      <c r="H35" s="49">
        <f t="shared" ca="1" si="4"/>
        <v>2</v>
      </c>
      <c r="I35" s="6"/>
      <c r="J35" s="6"/>
      <c r="O35" s="9"/>
      <c r="R35" s="6"/>
      <c r="S35" s="6"/>
      <c r="T35" s="6"/>
      <c r="U35" s="6"/>
      <c r="V35" s="6"/>
      <c r="W35" s="6"/>
      <c r="AQ35" s="3"/>
      <c r="AY35" s="3"/>
    </row>
    <row r="36" spans="1:51" ht="20.100000000000001" customHeight="1" thickBot="1">
      <c r="A36" s="65">
        <f t="shared" si="1"/>
        <v>35</v>
      </c>
      <c r="B36" s="45">
        <f ca="1">Streams!B36</f>
        <v>23</v>
      </c>
      <c r="C36" s="46">
        <f ca="1">VLOOKUP(B36,Partition!$S$2:$T$38,2)</f>
        <v>2</v>
      </c>
      <c r="D36" s="47">
        <f ca="1">COUNTIF(INDEX(C36:INDEX($C$1:C36,IFERROR(LOOKUP(2,1/($D$1:D35=2),ROW($D$1:D35)-MIN(ROW($D$1:D35)-1)),1),),),C36)</f>
        <v>1</v>
      </c>
      <c r="E36" s="46">
        <f t="shared" ca="1" si="2"/>
        <v>2</v>
      </c>
      <c r="F36" s="48">
        <f ca="1">COUNTIF(INDEX(E36:INDEX($E$1:E36,IFERROR(LOOKUP(2,1/($F$1:F35=2),ROW($F$1:F35)-MIN(ROW($F$1:F35)-1)),1),),),E36)</f>
        <v>2</v>
      </c>
      <c r="G36" s="49">
        <f t="shared" ca="1" si="3"/>
        <v>1</v>
      </c>
      <c r="H36" s="49">
        <f t="shared" ca="1" si="4"/>
        <v>2</v>
      </c>
      <c r="I36" s="6"/>
      <c r="J36" s="6"/>
      <c r="O36" s="9"/>
      <c r="R36" s="6"/>
      <c r="S36" s="6"/>
      <c r="T36" s="6"/>
      <c r="U36" s="6"/>
      <c r="V36" s="6"/>
      <c r="W36" s="6"/>
      <c r="AQ36" s="3"/>
      <c r="AY36" s="3"/>
    </row>
    <row r="37" spans="1:51" ht="20.100000000000001" customHeight="1" thickBot="1">
      <c r="A37" s="65">
        <f t="shared" si="1"/>
        <v>36</v>
      </c>
      <c r="B37" s="45">
        <f ca="1">Streams!B37</f>
        <v>5</v>
      </c>
      <c r="C37" s="46">
        <f ca="1">VLOOKUP(B37,Partition!$S$2:$T$38,2)</f>
        <v>1</v>
      </c>
      <c r="D37" s="47">
        <f ca="1">COUNTIF(INDEX(C37:INDEX($C$1:C37,IFERROR(LOOKUP(2,1/($D$1:D36=2),ROW($D$1:D36)-MIN(ROW($D$1:D36)-1)),1),),),C37)</f>
        <v>2</v>
      </c>
      <c r="E37" s="46">
        <f t="shared" ca="1" si="2"/>
        <v>2</v>
      </c>
      <c r="F37" s="48">
        <f ca="1">COUNTIF(INDEX(E37:INDEX($E$1:E37,IFERROR(LOOKUP(2,1/($F$1:F36=2),ROW($F$1:F36)-MIN(ROW($F$1:F36)-1)),1),),),E37)</f>
        <v>2</v>
      </c>
      <c r="G37" s="49">
        <f t="shared" ca="1" si="3"/>
        <v>2</v>
      </c>
      <c r="H37" s="49">
        <f t="shared" ca="1" si="4"/>
        <v>1</v>
      </c>
      <c r="I37" s="6"/>
      <c r="J37" s="6"/>
      <c r="O37" s="9"/>
      <c r="R37" s="6"/>
      <c r="S37" s="6"/>
      <c r="T37" s="6"/>
      <c r="U37" s="6"/>
      <c r="V37" s="6"/>
      <c r="W37" s="6"/>
      <c r="AQ37" s="3"/>
      <c r="AY37" s="3"/>
    </row>
    <row r="38" spans="1:51" ht="20.100000000000001" customHeight="1" thickBot="1">
      <c r="A38" s="65">
        <f t="shared" si="1"/>
        <v>37</v>
      </c>
      <c r="B38" s="45">
        <f ca="1">Streams!B38</f>
        <v>7</v>
      </c>
      <c r="C38" s="46">
        <f ca="1">VLOOKUP(B38,Partition!$S$2:$T$38,2)</f>
        <v>1</v>
      </c>
      <c r="D38" s="47">
        <f ca="1">COUNTIF(INDEX(C38:INDEX($C$1:C38,IFERROR(LOOKUP(2,1/($D$1:D37=2),ROW($D$1:D37)-MIN(ROW($D$1:D37)-1)),1),),),C38)</f>
        <v>2</v>
      </c>
      <c r="E38" s="46">
        <f t="shared" ca="1" si="2"/>
        <v>1</v>
      </c>
      <c r="F38" s="48">
        <f ca="1">COUNTIF(INDEX(E38:INDEX($E$1:E38,IFERROR(LOOKUP(2,1/($F$1:F37=2),ROW($F$1:F37)-MIN(ROW($F$1:F37)-1)),1),),),E38)</f>
        <v>1</v>
      </c>
      <c r="G38" s="49">
        <f t="shared" ca="1" si="3"/>
        <v>1</v>
      </c>
      <c r="H38" s="49">
        <f t="shared" ca="1" si="4"/>
        <v>2</v>
      </c>
      <c r="I38" s="6"/>
      <c r="J38" s="6"/>
      <c r="O38" s="9"/>
      <c r="R38" s="6"/>
      <c r="S38" s="6"/>
      <c r="T38" s="6"/>
      <c r="U38" s="6"/>
      <c r="V38" s="6"/>
      <c r="W38" s="6"/>
      <c r="AQ38" s="3"/>
      <c r="AY38" s="3"/>
    </row>
    <row r="39" spans="1:51" ht="20.100000000000001" customHeight="1" thickBot="1">
      <c r="A39" s="65">
        <f t="shared" si="1"/>
        <v>38</v>
      </c>
      <c r="B39" s="45">
        <f ca="1">Streams!B39</f>
        <v>7</v>
      </c>
      <c r="C39" s="46">
        <f ca="1">VLOOKUP(B39,Partition!$S$2:$T$38,2)</f>
        <v>1</v>
      </c>
      <c r="D39" s="47">
        <f ca="1">COUNTIF(INDEX(C39:INDEX($C$1:C39,IFERROR(LOOKUP(2,1/($D$1:D38=2),ROW($D$1:D38)-MIN(ROW($D$1:D38)-1)),1),),),C39)</f>
        <v>2</v>
      </c>
      <c r="E39" s="46">
        <f t="shared" ca="1" si="2"/>
        <v>1</v>
      </c>
      <c r="F39" s="48">
        <f ca="1">COUNTIF(INDEX(E39:INDEX($E$1:E39,IFERROR(LOOKUP(2,1/($F$1:F38=2),ROW($F$1:F38)-MIN(ROW($F$1:F38)-1)),1),),),E39)</f>
        <v>2</v>
      </c>
      <c r="G39" s="49">
        <f t="shared" ca="1" si="3"/>
        <v>1</v>
      </c>
      <c r="H39" s="49">
        <f t="shared" ca="1" si="4"/>
        <v>2</v>
      </c>
      <c r="I39" s="6"/>
      <c r="J39" s="6"/>
      <c r="O39" s="9"/>
      <c r="R39" s="6"/>
      <c r="S39" s="6"/>
      <c r="T39" s="6"/>
      <c r="U39" s="6"/>
      <c r="V39" s="6"/>
      <c r="W39" s="6"/>
      <c r="AQ39" s="3"/>
      <c r="AY39" s="3"/>
    </row>
    <row r="40" spans="1:51" ht="20.100000000000001" customHeight="1" thickBot="1">
      <c r="A40" s="65">
        <f t="shared" si="1"/>
        <v>39</v>
      </c>
      <c r="B40" s="45">
        <f ca="1">Streams!B40</f>
        <v>20</v>
      </c>
      <c r="C40" s="46">
        <f ca="1">VLOOKUP(B40,Partition!$S$2:$T$38,2)</f>
        <v>2</v>
      </c>
      <c r="D40" s="47">
        <f ca="1">COUNTIF(INDEX(C40:INDEX($C$1:C40,IFERROR(LOOKUP(2,1/($D$1:D39=2),ROW($D$1:D39)-MIN(ROW($D$1:D39)-1)),1),),),C40)</f>
        <v>1</v>
      </c>
      <c r="E40" s="46">
        <f t="shared" ca="1" si="2"/>
        <v>2</v>
      </c>
      <c r="F40" s="48">
        <f ca="1">COUNTIF(INDEX(E40:INDEX($E$1:E40,IFERROR(LOOKUP(2,1/($F$1:F39=2),ROW($F$1:F39)-MIN(ROW($F$1:F39)-1)),1),),),E40)</f>
        <v>1</v>
      </c>
      <c r="G40" s="49">
        <f t="shared" ca="1" si="3"/>
        <v>1</v>
      </c>
      <c r="H40" s="49">
        <f t="shared" ca="1" si="4"/>
        <v>2</v>
      </c>
      <c r="I40" s="6"/>
      <c r="J40" s="6"/>
      <c r="O40" s="9"/>
      <c r="R40" s="6"/>
      <c r="S40" s="6"/>
      <c r="T40" s="6"/>
      <c r="U40" s="6"/>
      <c r="V40" s="6"/>
      <c r="W40" s="6"/>
      <c r="AQ40" s="3"/>
      <c r="AY40" s="3"/>
    </row>
    <row r="41" spans="1:51" ht="20.100000000000001" customHeight="1" thickBot="1">
      <c r="A41" s="65">
        <f t="shared" si="1"/>
        <v>40</v>
      </c>
      <c r="B41" s="45">
        <f ca="1">Streams!B41</f>
        <v>22</v>
      </c>
      <c r="C41" s="46">
        <f ca="1">VLOOKUP(B41,Partition!$S$2:$T$38,2)</f>
        <v>2</v>
      </c>
      <c r="D41" s="47">
        <f ca="1">COUNTIF(INDEX(C41:INDEX($C$1:C41,IFERROR(LOOKUP(2,1/($D$1:D40=2),ROW($D$1:D40)-MIN(ROW($D$1:D40)-1)),1),),),C41)</f>
        <v>2</v>
      </c>
      <c r="E41" s="46">
        <f t="shared" ca="1" si="2"/>
        <v>1</v>
      </c>
      <c r="F41" s="48">
        <f ca="1">COUNTIF(INDEX(E41:INDEX($E$1:E41,IFERROR(LOOKUP(2,1/($F$1:F40=2),ROW($F$1:F40)-MIN(ROW($F$1:F40)-1)),1),),),E41)</f>
        <v>2</v>
      </c>
      <c r="G41" s="49">
        <f t="shared" ca="1" si="3"/>
        <v>2</v>
      </c>
      <c r="H41" s="49">
        <f t="shared" ca="1" si="4"/>
        <v>1</v>
      </c>
      <c r="I41" s="6"/>
      <c r="J41" s="6"/>
      <c r="O41" s="9"/>
      <c r="R41" s="6"/>
      <c r="S41" s="6"/>
      <c r="T41" s="6"/>
      <c r="U41" s="6"/>
      <c r="V41" s="6"/>
      <c r="W41" s="6"/>
      <c r="AQ41" s="3"/>
      <c r="AY41" s="3"/>
    </row>
    <row r="42" spans="1:51" ht="20.100000000000001" customHeight="1" thickBot="1">
      <c r="A42" s="65">
        <f t="shared" si="1"/>
        <v>41</v>
      </c>
      <c r="B42" s="45">
        <f ca="1">Streams!B42</f>
        <v>9</v>
      </c>
      <c r="C42" s="46">
        <f ca="1">VLOOKUP(B42,Partition!$S$2:$T$38,2)</f>
        <v>1</v>
      </c>
      <c r="D42" s="47">
        <f ca="1">COUNTIF(INDEX(C42:INDEX($C$1:C42,IFERROR(LOOKUP(2,1/($D$1:D41=2),ROW($D$1:D41)-MIN(ROW($D$1:D41)-1)),1),),),C42)</f>
        <v>1</v>
      </c>
      <c r="E42" s="46">
        <f t="shared" ca="1" si="2"/>
        <v>2</v>
      </c>
      <c r="F42" s="48">
        <f ca="1">COUNTIF(INDEX(E42:INDEX($E$1:E42,IFERROR(LOOKUP(2,1/($F$1:F41=2),ROW($F$1:F41)-MIN(ROW($F$1:F41)-1)),1),),),E42)</f>
        <v>1</v>
      </c>
      <c r="G42" s="49">
        <f t="shared" ca="1" si="3"/>
        <v>2</v>
      </c>
      <c r="H42" s="49">
        <f t="shared" ca="1" si="4"/>
        <v>1</v>
      </c>
      <c r="I42" s="6"/>
      <c r="J42" s="6"/>
      <c r="O42" s="9"/>
      <c r="R42" s="6"/>
      <c r="S42" s="6"/>
      <c r="T42" s="6"/>
      <c r="U42" s="6"/>
      <c r="V42" s="6"/>
      <c r="W42" s="6"/>
      <c r="AQ42" s="3"/>
      <c r="AY42" s="3"/>
    </row>
    <row r="43" spans="1:51" ht="20.100000000000001" customHeight="1" thickBot="1">
      <c r="A43" s="65">
        <f t="shared" si="1"/>
        <v>42</v>
      </c>
      <c r="B43" s="45">
        <f ca="1">Streams!B43</f>
        <v>35</v>
      </c>
      <c r="C43" s="46">
        <f ca="1">VLOOKUP(B43,Partition!$S$2:$T$38,2)</f>
        <v>2</v>
      </c>
      <c r="D43" s="47">
        <f ca="1">COUNTIF(INDEX(C43:INDEX($C$1:C43,IFERROR(LOOKUP(2,1/($D$1:D42=2),ROW($D$1:D42)-MIN(ROW($D$1:D42)-1)),1),),),C43)</f>
        <v>2</v>
      </c>
      <c r="E43" s="46">
        <f t="shared" ca="1" si="2"/>
        <v>2</v>
      </c>
      <c r="F43" s="48">
        <f ca="1">COUNTIF(INDEX(E43:INDEX($E$1:E43,IFERROR(LOOKUP(2,1/($F$1:F42=2),ROW($F$1:F42)-MIN(ROW($F$1:F42)-1)),1),),),E43)</f>
        <v>2</v>
      </c>
      <c r="G43" s="49">
        <f t="shared" ca="1" si="3"/>
        <v>1</v>
      </c>
      <c r="H43" s="49">
        <f t="shared" ca="1" si="4"/>
        <v>2</v>
      </c>
      <c r="I43" s="6"/>
      <c r="J43" s="6"/>
      <c r="O43" s="9"/>
      <c r="R43" s="6"/>
      <c r="S43" s="6"/>
      <c r="T43" s="6"/>
      <c r="U43" s="6"/>
      <c r="V43" s="6"/>
      <c r="W43" s="6"/>
      <c r="AQ43" s="3"/>
      <c r="AY43" s="3"/>
    </row>
    <row r="44" spans="1:51" ht="20.100000000000001" customHeight="1" thickBot="1">
      <c r="A44" s="65">
        <f t="shared" si="1"/>
        <v>43</v>
      </c>
      <c r="B44" s="45">
        <f ca="1">Streams!B44</f>
        <v>17</v>
      </c>
      <c r="C44" s="46">
        <f ca="1">VLOOKUP(B44,Partition!$S$2:$T$38,2)</f>
        <v>1</v>
      </c>
      <c r="D44" s="47">
        <f ca="1">COUNTIF(INDEX(C44:INDEX($C$1:C44,IFERROR(LOOKUP(2,1/($D$1:D43=2),ROW($D$1:D43)-MIN(ROW($D$1:D43)-1)),1),),),C44)</f>
        <v>1</v>
      </c>
      <c r="E44" s="46">
        <f t="shared" ca="1" si="2"/>
        <v>2</v>
      </c>
      <c r="F44" s="48">
        <f ca="1">COUNTIF(INDEX(E44:INDEX($E$1:E44,IFERROR(LOOKUP(2,1/($F$1:F43=2),ROW($F$1:F43)-MIN(ROW($F$1:F43)-1)),1),),),E44)</f>
        <v>2</v>
      </c>
      <c r="G44" s="49">
        <f t="shared" ca="1" si="3"/>
        <v>2</v>
      </c>
      <c r="H44" s="49">
        <f t="shared" ca="1" si="4"/>
        <v>1</v>
      </c>
      <c r="I44" s="6"/>
      <c r="J44" s="6"/>
      <c r="O44" s="9"/>
      <c r="R44" s="6"/>
      <c r="S44" s="6"/>
      <c r="T44" s="6"/>
      <c r="U44" s="6"/>
      <c r="V44" s="6"/>
      <c r="W44" s="6"/>
      <c r="AQ44" s="3"/>
      <c r="AY44" s="3"/>
    </row>
    <row r="45" spans="1:51" ht="20.100000000000001" customHeight="1" thickBot="1">
      <c r="A45" s="65">
        <f t="shared" si="1"/>
        <v>44</v>
      </c>
      <c r="B45" s="45">
        <f ca="1">Streams!B45</f>
        <v>35</v>
      </c>
      <c r="C45" s="46">
        <f ca="1">VLOOKUP(B45,Partition!$S$2:$T$38,2)</f>
        <v>2</v>
      </c>
      <c r="D45" s="47">
        <f ca="1">COUNTIF(INDEX(C45:INDEX($C$1:C45,IFERROR(LOOKUP(2,1/($D$1:D44=2),ROW($D$1:D44)-MIN(ROW($D$1:D44)-1)),1),),),C45)</f>
        <v>2</v>
      </c>
      <c r="E45" s="46">
        <f t="shared" ca="1" si="2"/>
        <v>2</v>
      </c>
      <c r="F45" s="48">
        <f ca="1">COUNTIF(INDEX(E45:INDEX($E$1:E45,IFERROR(LOOKUP(2,1/($F$1:F44=2),ROW($F$1:F44)-MIN(ROW($F$1:F44)-1)),1),),),E45)</f>
        <v>2</v>
      </c>
      <c r="G45" s="49">
        <f t="shared" ca="1" si="3"/>
        <v>1</v>
      </c>
      <c r="H45" s="49">
        <f t="shared" ca="1" si="4"/>
        <v>2</v>
      </c>
      <c r="I45" s="6"/>
      <c r="J45" s="6"/>
      <c r="O45" s="9"/>
      <c r="R45" s="6"/>
      <c r="S45" s="6"/>
      <c r="T45" s="6"/>
      <c r="U45" s="6"/>
      <c r="V45" s="6"/>
      <c r="W45" s="6"/>
      <c r="AQ45" s="3"/>
      <c r="AY45" s="3"/>
    </row>
    <row r="46" spans="1:51" ht="20.100000000000001" customHeight="1" thickBot="1">
      <c r="A46" s="65">
        <f t="shared" si="1"/>
        <v>45</v>
      </c>
      <c r="B46" s="45">
        <f ca="1">Streams!B46</f>
        <v>28</v>
      </c>
      <c r="C46" s="46">
        <f ca="1">VLOOKUP(B46,Partition!$S$2:$T$38,2)</f>
        <v>2</v>
      </c>
      <c r="D46" s="47">
        <f ca="1">COUNTIF(INDEX(C46:INDEX($C$1:C46,IFERROR(LOOKUP(2,1/($D$1:D45=2),ROW($D$1:D45)-MIN(ROW($D$1:D45)-1)),1),),),C46)</f>
        <v>2</v>
      </c>
      <c r="E46" s="46">
        <f t="shared" ca="1" si="2"/>
        <v>1</v>
      </c>
      <c r="F46" s="48">
        <f ca="1">COUNTIF(INDEX(E46:INDEX($E$1:E46,IFERROR(LOOKUP(2,1/($F$1:F45=2),ROW($F$1:F45)-MIN(ROW($F$1:F45)-1)),1),),),E46)</f>
        <v>1</v>
      </c>
      <c r="G46" s="49">
        <f t="shared" ca="1" si="3"/>
        <v>2</v>
      </c>
      <c r="H46" s="49">
        <f t="shared" ca="1" si="4"/>
        <v>1</v>
      </c>
      <c r="I46" s="6"/>
      <c r="J46" s="6"/>
      <c r="O46" s="9"/>
      <c r="R46" s="6"/>
      <c r="S46" s="6"/>
      <c r="T46" s="6"/>
      <c r="U46" s="6"/>
      <c r="V46" s="6"/>
      <c r="W46" s="6"/>
      <c r="AQ46" s="3"/>
      <c r="AY46" s="3"/>
    </row>
    <row r="47" spans="1:51" ht="20.100000000000001" customHeight="1" thickBot="1">
      <c r="A47" s="65">
        <f t="shared" si="1"/>
        <v>46</v>
      </c>
      <c r="B47" s="45">
        <f ca="1">Streams!B47</f>
        <v>8</v>
      </c>
      <c r="C47" s="46">
        <f ca="1">VLOOKUP(B47,Partition!$S$2:$T$38,2)</f>
        <v>1</v>
      </c>
      <c r="D47" s="47">
        <f ca="1">COUNTIF(INDEX(C47:INDEX($C$1:C47,IFERROR(LOOKUP(2,1/($D$1:D46=2),ROW($D$1:D46)-MIN(ROW($D$1:D46)-1)),1),),),C47)</f>
        <v>1</v>
      </c>
      <c r="E47" s="46">
        <f t="shared" ca="1" si="2"/>
        <v>2</v>
      </c>
      <c r="F47" s="48">
        <f ca="1">COUNTIF(INDEX(E47:INDEX($E$1:E47,IFERROR(LOOKUP(2,1/($F$1:F46=2),ROW($F$1:F46)-MIN(ROW($F$1:F46)-1)),1),),),E47)</f>
        <v>2</v>
      </c>
      <c r="G47" s="49">
        <f t="shared" ca="1" si="3"/>
        <v>2</v>
      </c>
      <c r="H47" s="49">
        <f t="shared" ca="1" si="4"/>
        <v>1</v>
      </c>
      <c r="I47" s="6"/>
      <c r="J47" s="6"/>
      <c r="O47" s="9"/>
      <c r="R47" s="6"/>
      <c r="S47" s="6"/>
      <c r="T47" s="6"/>
      <c r="U47" s="6"/>
      <c r="V47" s="6"/>
      <c r="W47" s="6"/>
      <c r="AQ47" s="3"/>
      <c r="AY47" s="3"/>
    </row>
    <row r="48" spans="1:51" ht="20.100000000000001" customHeight="1" thickBot="1">
      <c r="A48" s="65">
        <f t="shared" si="1"/>
        <v>47</v>
      </c>
      <c r="B48" s="45">
        <f ca="1">Streams!B48</f>
        <v>13</v>
      </c>
      <c r="C48" s="46">
        <f ca="1">VLOOKUP(B48,Partition!$S$2:$T$38,2)</f>
        <v>1</v>
      </c>
      <c r="D48" s="47">
        <f ca="1">COUNTIF(INDEX(C48:INDEX($C$1:C48,IFERROR(LOOKUP(2,1/($D$1:D47=2),ROW($D$1:D47)-MIN(ROW($D$1:D47)-1)),1),),),C48)</f>
        <v>2</v>
      </c>
      <c r="E48" s="46">
        <f t="shared" ca="1" si="2"/>
        <v>1</v>
      </c>
      <c r="F48" s="48">
        <f ca="1">COUNTIF(INDEX(E48:INDEX($E$1:E48,IFERROR(LOOKUP(2,1/($F$1:F47=2),ROW($F$1:F47)-MIN(ROW($F$1:F47)-1)),1),),),E48)</f>
        <v>1</v>
      </c>
      <c r="G48" s="49">
        <f t="shared" ca="1" si="3"/>
        <v>1</v>
      </c>
      <c r="H48" s="49">
        <f t="shared" ca="1" si="4"/>
        <v>2</v>
      </c>
      <c r="I48" s="6"/>
      <c r="J48" s="6"/>
      <c r="O48" s="9"/>
      <c r="R48" s="6"/>
      <c r="S48" s="6"/>
      <c r="T48" s="6"/>
      <c r="U48" s="6"/>
      <c r="V48" s="6"/>
      <c r="W48" s="6"/>
      <c r="AQ48" s="3"/>
      <c r="AY48" s="3"/>
    </row>
    <row r="49" spans="1:51" ht="20.100000000000001" customHeight="1" thickBot="1">
      <c r="A49" s="65">
        <f t="shared" si="1"/>
        <v>48</v>
      </c>
      <c r="B49" s="45">
        <f ca="1">Streams!B49</f>
        <v>29</v>
      </c>
      <c r="C49" s="46">
        <f ca="1">VLOOKUP(B49,Partition!$S$2:$T$38,2)</f>
        <v>2</v>
      </c>
      <c r="D49" s="47">
        <f ca="1">COUNTIF(INDEX(C49:INDEX($C$1:C49,IFERROR(LOOKUP(2,1/($D$1:D48=2),ROW($D$1:D48)-MIN(ROW($D$1:D48)-1)),1),),),C49)</f>
        <v>1</v>
      </c>
      <c r="E49" s="46">
        <f t="shared" ca="1" si="2"/>
        <v>2</v>
      </c>
      <c r="F49" s="48">
        <f ca="1">COUNTIF(INDEX(E49:INDEX($E$1:E49,IFERROR(LOOKUP(2,1/($F$1:F48=2),ROW($F$1:F48)-MIN(ROW($F$1:F48)-1)),1),),),E49)</f>
        <v>2</v>
      </c>
      <c r="G49" s="49">
        <f t="shared" ca="1" si="3"/>
        <v>1</v>
      </c>
      <c r="H49" s="49">
        <f t="shared" ca="1" si="4"/>
        <v>2</v>
      </c>
      <c r="I49" s="6"/>
      <c r="J49" s="6"/>
      <c r="O49" s="9"/>
      <c r="R49" s="6"/>
      <c r="S49" s="6"/>
      <c r="T49" s="6"/>
      <c r="U49" s="6"/>
      <c r="V49" s="6"/>
      <c r="W49" s="6"/>
      <c r="AQ49" s="3"/>
      <c r="AY49" s="3"/>
    </row>
    <row r="50" spans="1:51" ht="20.100000000000001" customHeight="1" thickBot="1">
      <c r="A50" s="65">
        <f t="shared" si="1"/>
        <v>49</v>
      </c>
      <c r="B50" s="45">
        <f ca="1">Streams!B50</f>
        <v>4</v>
      </c>
      <c r="C50" s="46">
        <f ca="1">VLOOKUP(B50,Partition!$S$2:$T$38,2)</f>
        <v>1</v>
      </c>
      <c r="D50" s="47">
        <f ca="1">COUNTIF(INDEX(C50:INDEX($C$1:C50,IFERROR(LOOKUP(2,1/($D$1:D49=2),ROW($D$1:D49)-MIN(ROW($D$1:D49)-1)),1),),),C50)</f>
        <v>2</v>
      </c>
      <c r="E50" s="46">
        <f t="shared" ca="1" si="2"/>
        <v>2</v>
      </c>
      <c r="F50" s="48">
        <f ca="1">COUNTIF(INDEX(E50:INDEX($E$1:E50,IFERROR(LOOKUP(2,1/($F$1:F49=2),ROW($F$1:F49)-MIN(ROW($F$1:F49)-1)),1),),),E50)</f>
        <v>2</v>
      </c>
      <c r="G50" s="49">
        <f t="shared" ca="1" si="3"/>
        <v>2</v>
      </c>
      <c r="H50" s="49">
        <f t="shared" ca="1" si="4"/>
        <v>1</v>
      </c>
      <c r="I50" s="6"/>
      <c r="J50" s="6"/>
      <c r="O50" s="9"/>
      <c r="R50" s="6"/>
      <c r="S50" s="6"/>
      <c r="T50" s="6"/>
      <c r="U50" s="6"/>
      <c r="V50" s="6"/>
      <c r="W50" s="6"/>
      <c r="AQ50" s="3"/>
      <c r="AY50" s="3"/>
    </row>
    <row r="51" spans="1:51" ht="20.100000000000001" customHeight="1" thickBot="1">
      <c r="A51" s="65">
        <f t="shared" si="1"/>
        <v>50</v>
      </c>
      <c r="B51" s="45">
        <f ca="1">Streams!B51</f>
        <v>9</v>
      </c>
      <c r="C51" s="46">
        <f ca="1">VLOOKUP(B51,Partition!$S$2:$T$38,2)</f>
        <v>1</v>
      </c>
      <c r="D51" s="47">
        <f ca="1">COUNTIF(INDEX(C51:INDEX($C$1:C51,IFERROR(LOOKUP(2,1/($D$1:D50=2),ROW($D$1:D50)-MIN(ROW($D$1:D50)-1)),1),),),C51)</f>
        <v>2</v>
      </c>
      <c r="E51" s="46">
        <f t="shared" ca="1" si="2"/>
        <v>1</v>
      </c>
      <c r="F51" s="48">
        <f ca="1">COUNTIF(INDEX(E51:INDEX($E$1:E51,IFERROR(LOOKUP(2,1/($F$1:F50=2),ROW($F$1:F50)-MIN(ROW($F$1:F50)-1)),1),),),E51)</f>
        <v>1</v>
      </c>
      <c r="G51" s="49">
        <f t="shared" ca="1" si="3"/>
        <v>1</v>
      </c>
      <c r="H51" s="49">
        <f t="shared" ca="1" si="4"/>
        <v>2</v>
      </c>
      <c r="I51" s="6"/>
      <c r="J51" s="6"/>
      <c r="O51" s="9"/>
      <c r="R51" s="6"/>
      <c r="S51" s="6"/>
      <c r="T51" s="6"/>
      <c r="U51" s="6"/>
      <c r="V51" s="6"/>
      <c r="W51" s="6"/>
      <c r="AQ51" s="3"/>
      <c r="AY51" s="3"/>
    </row>
    <row r="52" spans="1:51" ht="20.100000000000001" customHeight="1" thickBot="1">
      <c r="A52" s="65">
        <f t="shared" si="1"/>
        <v>51</v>
      </c>
      <c r="B52" s="45">
        <f ca="1">Streams!B52</f>
        <v>11</v>
      </c>
      <c r="C52" s="46">
        <f ca="1">VLOOKUP(B52,Partition!$S$2:$T$38,2)</f>
        <v>1</v>
      </c>
      <c r="D52" s="47">
        <f ca="1">COUNTIF(INDEX(C52:INDEX($C$1:C52,IFERROR(LOOKUP(2,1/($D$1:D51=2),ROW($D$1:D51)-MIN(ROW($D$1:D51)-1)),1),),),C52)</f>
        <v>2</v>
      </c>
      <c r="E52" s="46">
        <f t="shared" ca="1" si="2"/>
        <v>1</v>
      </c>
      <c r="F52" s="48">
        <f ca="1">COUNTIF(INDEX(E52:INDEX($E$1:E52,IFERROR(LOOKUP(2,1/($F$1:F51=2),ROW($F$1:F51)-MIN(ROW($F$1:F51)-1)),1),),),E52)</f>
        <v>2</v>
      </c>
      <c r="G52" s="49">
        <f t="shared" ca="1" si="3"/>
        <v>1</v>
      </c>
      <c r="H52" s="49">
        <f t="shared" ca="1" si="4"/>
        <v>2</v>
      </c>
      <c r="I52" s="6"/>
      <c r="J52" s="6"/>
      <c r="O52" s="9"/>
      <c r="R52" s="6"/>
      <c r="S52" s="6"/>
      <c r="T52" s="6"/>
      <c r="U52" s="6"/>
      <c r="V52" s="6"/>
      <c r="W52" s="6"/>
      <c r="AQ52" s="3"/>
      <c r="AY52" s="3"/>
    </row>
    <row r="53" spans="1:51" ht="20.100000000000001" customHeight="1" thickBot="1">
      <c r="A53" s="65">
        <f t="shared" si="1"/>
        <v>52</v>
      </c>
      <c r="B53" s="45">
        <f ca="1">Streams!B53</f>
        <v>20</v>
      </c>
      <c r="C53" s="46">
        <f ca="1">VLOOKUP(B53,Partition!$S$2:$T$38,2)</f>
        <v>2</v>
      </c>
      <c r="D53" s="47">
        <f ca="1">COUNTIF(INDEX(C53:INDEX($C$1:C53,IFERROR(LOOKUP(2,1/($D$1:D52=2),ROW($D$1:D52)-MIN(ROW($D$1:D52)-1)),1),),),C53)</f>
        <v>1</v>
      </c>
      <c r="E53" s="46">
        <f t="shared" ca="1" si="2"/>
        <v>2</v>
      </c>
      <c r="F53" s="48">
        <f ca="1">COUNTIF(INDEX(E53:INDEX($E$1:E53,IFERROR(LOOKUP(2,1/($F$1:F52=2),ROW($F$1:F52)-MIN(ROW($F$1:F52)-1)),1),),),E53)</f>
        <v>1</v>
      </c>
      <c r="G53" s="49">
        <f t="shared" ca="1" si="3"/>
        <v>1</v>
      </c>
      <c r="H53" s="49">
        <f t="shared" ca="1" si="4"/>
        <v>2</v>
      </c>
      <c r="I53" s="6"/>
      <c r="J53" s="6"/>
      <c r="O53" s="9"/>
      <c r="R53" s="6"/>
      <c r="S53" s="6"/>
      <c r="T53" s="6"/>
      <c r="U53" s="6"/>
      <c r="V53" s="6"/>
      <c r="W53" s="6"/>
      <c r="AQ53" s="3"/>
      <c r="AY53" s="3"/>
    </row>
    <row r="54" spans="1:51" ht="20.100000000000001" customHeight="1" thickBot="1">
      <c r="A54" s="65">
        <f t="shared" si="1"/>
        <v>53</v>
      </c>
      <c r="B54" s="45">
        <f ca="1">Streams!B54</f>
        <v>31</v>
      </c>
      <c r="C54" s="46">
        <f ca="1">VLOOKUP(B54,Partition!$S$2:$T$38,2)</f>
        <v>2</v>
      </c>
      <c r="D54" s="47">
        <f ca="1">COUNTIF(INDEX(C54:INDEX($C$1:C54,IFERROR(LOOKUP(2,1/($D$1:D53=2),ROW($D$1:D53)-MIN(ROW($D$1:D53)-1)),1),),),C54)</f>
        <v>2</v>
      </c>
      <c r="E54" s="46">
        <f t="shared" ca="1" si="2"/>
        <v>1</v>
      </c>
      <c r="F54" s="48">
        <f ca="1">COUNTIF(INDEX(E54:INDEX($E$1:E54,IFERROR(LOOKUP(2,1/($F$1:F53=2),ROW($F$1:F53)-MIN(ROW($F$1:F53)-1)),1),),),E54)</f>
        <v>2</v>
      </c>
      <c r="G54" s="49">
        <f t="shared" ca="1" si="3"/>
        <v>2</v>
      </c>
      <c r="H54" s="49">
        <f t="shared" ca="1" si="4"/>
        <v>1</v>
      </c>
      <c r="I54" s="6"/>
      <c r="J54" s="6"/>
      <c r="O54" s="9"/>
      <c r="R54" s="6"/>
      <c r="S54" s="6"/>
      <c r="T54" s="6"/>
      <c r="U54" s="6"/>
      <c r="V54" s="6"/>
      <c r="W54" s="6"/>
      <c r="AQ54" s="3"/>
      <c r="AY54" s="3"/>
    </row>
    <row r="55" spans="1:51" ht="20.100000000000001" customHeight="1" thickBot="1">
      <c r="A55" s="65">
        <f t="shared" si="1"/>
        <v>54</v>
      </c>
      <c r="B55" s="45">
        <f ca="1">Streams!B55</f>
        <v>12</v>
      </c>
      <c r="C55" s="46">
        <f ca="1">VLOOKUP(B55,Partition!$S$2:$T$38,2)</f>
        <v>1</v>
      </c>
      <c r="D55" s="47">
        <f ca="1">COUNTIF(INDEX(C55:INDEX($C$1:C55,IFERROR(LOOKUP(2,1/($D$1:D54=2),ROW($D$1:D54)-MIN(ROW($D$1:D54)-1)),1),),),C55)</f>
        <v>1</v>
      </c>
      <c r="E55" s="46">
        <f t="shared" ca="1" si="2"/>
        <v>2</v>
      </c>
      <c r="F55" s="48">
        <f ca="1">COUNTIF(INDEX(E55:INDEX($E$1:E55,IFERROR(LOOKUP(2,1/($F$1:F54=2),ROW($F$1:F54)-MIN(ROW($F$1:F54)-1)),1),),),E55)</f>
        <v>1</v>
      </c>
      <c r="G55" s="49">
        <f t="shared" ca="1" si="3"/>
        <v>2</v>
      </c>
      <c r="H55" s="49">
        <f t="shared" ca="1" si="4"/>
        <v>1</v>
      </c>
      <c r="I55" s="6"/>
      <c r="J55" s="6"/>
      <c r="O55" s="9"/>
      <c r="R55" s="6"/>
      <c r="S55" s="6"/>
      <c r="T55" s="6"/>
      <c r="U55" s="6"/>
      <c r="V55" s="6"/>
      <c r="W55" s="6"/>
      <c r="AQ55" s="3"/>
      <c r="AY55" s="3"/>
    </row>
    <row r="56" spans="1:51" ht="20.100000000000001" customHeight="1" thickBot="1">
      <c r="A56" s="65">
        <f t="shared" si="1"/>
        <v>55</v>
      </c>
      <c r="B56" s="45">
        <f ca="1">Streams!B56</f>
        <v>11</v>
      </c>
      <c r="C56" s="46">
        <f ca="1">VLOOKUP(B56,Partition!$S$2:$T$38,2)</f>
        <v>1</v>
      </c>
      <c r="D56" s="47">
        <f ca="1">COUNTIF(INDEX(C56:INDEX($C$1:C56,IFERROR(LOOKUP(2,1/($D$1:D55=2),ROW($D$1:D55)-MIN(ROW($D$1:D55)-1)),1),),),C56)</f>
        <v>2</v>
      </c>
      <c r="E56" s="46">
        <f t="shared" ca="1" si="2"/>
        <v>1</v>
      </c>
      <c r="F56" s="48">
        <f ca="1">COUNTIF(INDEX(E56:INDEX($E$1:E56,IFERROR(LOOKUP(2,1/($F$1:F55=2),ROW($F$1:F55)-MIN(ROW($F$1:F55)-1)),1),),),E56)</f>
        <v>2</v>
      </c>
      <c r="G56" s="49">
        <f t="shared" ca="1" si="3"/>
        <v>1</v>
      </c>
      <c r="H56" s="49">
        <f t="shared" ca="1" si="4"/>
        <v>2</v>
      </c>
      <c r="I56" s="6"/>
      <c r="J56" s="6"/>
      <c r="O56" s="9"/>
      <c r="R56" s="6"/>
      <c r="S56" s="6"/>
      <c r="T56" s="6"/>
      <c r="U56" s="6"/>
      <c r="V56" s="6"/>
      <c r="W56" s="6"/>
      <c r="AQ56" s="3"/>
      <c r="AY56" s="3"/>
    </row>
    <row r="57" spans="1:51" ht="20.100000000000001" customHeight="1" thickBot="1">
      <c r="A57" s="65">
        <f t="shared" si="1"/>
        <v>56</v>
      </c>
      <c r="B57" s="45">
        <f ca="1">Streams!B57</f>
        <v>13</v>
      </c>
      <c r="C57" s="46">
        <f ca="1">VLOOKUP(B57,Partition!$S$2:$T$38,2)</f>
        <v>1</v>
      </c>
      <c r="D57" s="47">
        <f ca="1">COUNTIF(INDEX(C57:INDEX($C$1:C57,IFERROR(LOOKUP(2,1/($D$1:D56=2),ROW($D$1:D56)-MIN(ROW($D$1:D56)-1)),1),),),C57)</f>
        <v>2</v>
      </c>
      <c r="E57" s="46">
        <f t="shared" ca="1" si="2"/>
        <v>1</v>
      </c>
      <c r="F57" s="48">
        <f ca="1">COUNTIF(INDEX(E57:INDEX($E$1:E57,IFERROR(LOOKUP(2,1/($F$1:F56=2),ROW($F$1:F56)-MIN(ROW($F$1:F56)-1)),1),),),E57)</f>
        <v>2</v>
      </c>
      <c r="G57" s="49">
        <f t="shared" ca="1" si="3"/>
        <v>1</v>
      </c>
      <c r="H57" s="49">
        <f t="shared" ca="1" si="4"/>
        <v>2</v>
      </c>
      <c r="I57" s="6"/>
      <c r="J57" s="6"/>
      <c r="O57" s="9"/>
      <c r="R57" s="6"/>
      <c r="S57" s="6"/>
      <c r="T57" s="6"/>
      <c r="U57" s="6"/>
      <c r="V57" s="6"/>
      <c r="W57" s="6"/>
      <c r="AQ57" s="3"/>
      <c r="AY57" s="3"/>
    </row>
    <row r="58" spans="1:51" ht="20.100000000000001" customHeight="1" thickBot="1">
      <c r="A58" s="65">
        <f t="shared" si="1"/>
        <v>57</v>
      </c>
      <c r="B58" s="45">
        <f ca="1">Streams!B58</f>
        <v>31</v>
      </c>
      <c r="C58" s="46">
        <f ca="1">VLOOKUP(B58,Partition!$S$2:$T$38,2)</f>
        <v>2</v>
      </c>
      <c r="D58" s="47">
        <f ca="1">COUNTIF(INDEX(C58:INDEX($C$1:C58,IFERROR(LOOKUP(2,1/($D$1:D57=2),ROW($D$1:D57)-MIN(ROW($D$1:D57)-1)),1),),),C58)</f>
        <v>1</v>
      </c>
      <c r="E58" s="46">
        <f t="shared" ca="1" si="2"/>
        <v>2</v>
      </c>
      <c r="F58" s="48">
        <f ca="1">COUNTIF(INDEX(E58:INDEX($E$1:E58,IFERROR(LOOKUP(2,1/($F$1:F57=2),ROW($F$1:F57)-MIN(ROW($F$1:F57)-1)),1),),),E58)</f>
        <v>1</v>
      </c>
      <c r="G58" s="49">
        <f t="shared" ca="1" si="3"/>
        <v>1</v>
      </c>
      <c r="H58" s="49">
        <f t="shared" ca="1" si="4"/>
        <v>2</v>
      </c>
      <c r="I58" s="6"/>
      <c r="J58" s="6"/>
      <c r="O58" s="9"/>
      <c r="R58" s="6"/>
      <c r="S58" s="6"/>
      <c r="T58" s="6"/>
      <c r="U58" s="6"/>
      <c r="V58" s="6"/>
      <c r="W58" s="6"/>
      <c r="AQ58" s="3"/>
      <c r="AY58" s="3"/>
    </row>
    <row r="59" spans="1:51" ht="20.100000000000001" customHeight="1" thickBot="1">
      <c r="A59" s="65">
        <f t="shared" si="1"/>
        <v>58</v>
      </c>
      <c r="B59" s="45">
        <f ca="1">Streams!B59</f>
        <v>15</v>
      </c>
      <c r="C59" s="46">
        <f ca="1">VLOOKUP(B59,Partition!$S$2:$T$38,2)</f>
        <v>1</v>
      </c>
      <c r="D59" s="47">
        <f ca="1">COUNTIF(INDEX(C59:INDEX($C$1:C59,IFERROR(LOOKUP(2,1/($D$1:D58=2),ROW($D$1:D58)-MIN(ROW($D$1:D58)-1)),1),),),C59)</f>
        <v>2</v>
      </c>
      <c r="E59" s="46">
        <f t="shared" ca="1" si="2"/>
        <v>2</v>
      </c>
      <c r="F59" s="48">
        <f ca="1">COUNTIF(INDEX(E59:INDEX($E$1:E59,IFERROR(LOOKUP(2,1/($F$1:F58=2),ROW($F$1:F58)-MIN(ROW($F$1:F58)-1)),1),),),E59)</f>
        <v>2</v>
      </c>
      <c r="G59" s="49">
        <f t="shared" ca="1" si="3"/>
        <v>2</v>
      </c>
      <c r="H59" s="49">
        <f t="shared" ca="1" si="4"/>
        <v>1</v>
      </c>
      <c r="I59" s="6"/>
      <c r="J59" s="6"/>
      <c r="O59" s="9"/>
      <c r="R59" s="6"/>
      <c r="S59" s="6"/>
      <c r="T59" s="6"/>
      <c r="U59" s="6"/>
      <c r="V59" s="6"/>
      <c r="W59" s="6"/>
      <c r="AQ59" s="3"/>
      <c r="AY59" s="3"/>
    </row>
    <row r="60" spans="1:51" ht="20.100000000000001" customHeight="1" thickBot="1">
      <c r="A60" s="65">
        <f t="shared" si="1"/>
        <v>59</v>
      </c>
      <c r="B60" s="45">
        <f ca="1">Streams!B60</f>
        <v>3</v>
      </c>
      <c r="C60" s="46">
        <f ca="1">VLOOKUP(B60,Partition!$S$2:$T$38,2)</f>
        <v>1</v>
      </c>
      <c r="D60" s="47">
        <f ca="1">COUNTIF(INDEX(C60:INDEX($C$1:C60,IFERROR(LOOKUP(2,1/($D$1:D59=2),ROW($D$1:D59)-MIN(ROW($D$1:D59)-1)),1),),),C60)</f>
        <v>2</v>
      </c>
      <c r="E60" s="46">
        <f t="shared" ca="1" si="2"/>
        <v>1</v>
      </c>
      <c r="F60" s="48">
        <f ca="1">COUNTIF(INDEX(E60:INDEX($E$1:E60,IFERROR(LOOKUP(2,1/($F$1:F59=2),ROW($F$1:F59)-MIN(ROW($F$1:F59)-1)),1),),),E60)</f>
        <v>1</v>
      </c>
      <c r="G60" s="49">
        <f t="shared" ca="1" si="3"/>
        <v>1</v>
      </c>
      <c r="H60" s="49">
        <f t="shared" ca="1" si="4"/>
        <v>2</v>
      </c>
      <c r="I60" s="6"/>
      <c r="J60" s="6"/>
      <c r="O60" s="9"/>
      <c r="R60" s="6"/>
      <c r="S60" s="6"/>
      <c r="T60" s="6"/>
      <c r="U60" s="6"/>
      <c r="V60" s="6"/>
      <c r="W60" s="6"/>
      <c r="AQ60" s="3"/>
      <c r="AY60" s="3"/>
    </row>
    <row r="61" spans="1:51" ht="20.100000000000001" customHeight="1" thickBot="1">
      <c r="A61" s="65">
        <f t="shared" si="1"/>
        <v>60</v>
      </c>
      <c r="B61" s="45">
        <f ca="1">Streams!B61</f>
        <v>5</v>
      </c>
      <c r="C61" s="46">
        <f ca="1">VLOOKUP(B61,Partition!$S$2:$T$38,2)</f>
        <v>1</v>
      </c>
      <c r="D61" s="47">
        <f ca="1">COUNTIF(INDEX(C61:INDEX($C$1:C61,IFERROR(LOOKUP(2,1/($D$1:D60=2),ROW($D$1:D60)-MIN(ROW($D$1:D60)-1)),1),),),C61)</f>
        <v>2</v>
      </c>
      <c r="E61" s="46">
        <f t="shared" ca="1" si="2"/>
        <v>1</v>
      </c>
      <c r="F61" s="48">
        <f ca="1">COUNTIF(INDEX(E61:INDEX($E$1:E61,IFERROR(LOOKUP(2,1/($F$1:F60=2),ROW($F$1:F60)-MIN(ROW($F$1:F60)-1)),1),),),E61)</f>
        <v>2</v>
      </c>
      <c r="G61" s="49">
        <f t="shared" ca="1" si="3"/>
        <v>1</v>
      </c>
      <c r="H61" s="49">
        <f t="shared" ca="1" si="4"/>
        <v>2</v>
      </c>
      <c r="I61" s="6"/>
      <c r="J61" s="6"/>
      <c r="O61" s="9"/>
      <c r="R61" s="6"/>
      <c r="S61" s="6"/>
      <c r="T61" s="6"/>
      <c r="U61" s="6"/>
      <c r="V61" s="6"/>
      <c r="W61" s="6"/>
      <c r="AQ61" s="3"/>
      <c r="AY61" s="3"/>
    </row>
    <row r="62" spans="1:51" ht="20.100000000000001" customHeight="1" thickBot="1">
      <c r="A62" s="65">
        <f t="shared" si="1"/>
        <v>61</v>
      </c>
      <c r="B62" s="45">
        <f ca="1">Streams!B62</f>
        <v>5</v>
      </c>
      <c r="C62" s="46">
        <f ca="1">VLOOKUP(B62,Partition!$S$2:$T$38,2)</f>
        <v>1</v>
      </c>
      <c r="D62" s="47">
        <f ca="1">COUNTIF(INDEX(C62:INDEX($C$1:C62,IFERROR(LOOKUP(2,1/($D$1:D61=2),ROW($D$1:D61)-MIN(ROW($D$1:D61)-1)),1),),),C62)</f>
        <v>2</v>
      </c>
      <c r="E62" s="46">
        <f t="shared" ca="1" si="2"/>
        <v>1</v>
      </c>
      <c r="F62" s="48">
        <f ca="1">COUNTIF(INDEX(E62:INDEX($E$1:E62,IFERROR(LOOKUP(2,1/($F$1:F61=2),ROW($F$1:F61)-MIN(ROW($F$1:F61)-1)),1),),),E62)</f>
        <v>2</v>
      </c>
      <c r="G62" s="49">
        <f t="shared" ca="1" si="3"/>
        <v>1</v>
      </c>
      <c r="H62" s="49">
        <f t="shared" ca="1" si="4"/>
        <v>2</v>
      </c>
      <c r="I62" s="6"/>
      <c r="J62" s="6"/>
      <c r="O62" s="9"/>
      <c r="R62" s="6"/>
      <c r="S62" s="6"/>
      <c r="T62" s="6"/>
      <c r="U62" s="6"/>
      <c r="V62" s="6"/>
      <c r="W62" s="6"/>
      <c r="AQ62" s="3"/>
      <c r="AY62" s="3"/>
    </row>
    <row r="63" spans="1:51" ht="20.100000000000001" customHeight="1" thickBot="1">
      <c r="A63" s="65">
        <f t="shared" si="1"/>
        <v>62</v>
      </c>
      <c r="B63" s="45">
        <f ca="1">Streams!B63</f>
        <v>9</v>
      </c>
      <c r="C63" s="46">
        <f ca="1">VLOOKUP(B63,Partition!$S$2:$T$38,2)</f>
        <v>1</v>
      </c>
      <c r="D63" s="47">
        <f ca="1">COUNTIF(INDEX(C63:INDEX($C$1:C63,IFERROR(LOOKUP(2,1/($D$1:D62=2),ROW($D$1:D62)-MIN(ROW($D$1:D62)-1)),1),),),C63)</f>
        <v>2</v>
      </c>
      <c r="E63" s="46">
        <f t="shared" ca="1" si="2"/>
        <v>1</v>
      </c>
      <c r="F63" s="48">
        <f ca="1">COUNTIF(INDEX(E63:INDEX($E$1:E63,IFERROR(LOOKUP(2,1/($F$1:F62=2),ROW($F$1:F62)-MIN(ROW($F$1:F62)-1)),1),),),E63)</f>
        <v>2</v>
      </c>
      <c r="G63" s="49">
        <f t="shared" ca="1" si="3"/>
        <v>1</v>
      </c>
      <c r="H63" s="49">
        <f t="shared" ca="1" si="4"/>
        <v>2</v>
      </c>
      <c r="I63" s="6"/>
      <c r="J63" s="6"/>
      <c r="O63" s="9"/>
      <c r="R63" s="6"/>
      <c r="S63" s="6"/>
      <c r="T63" s="6"/>
      <c r="U63" s="6"/>
      <c r="V63" s="6"/>
      <c r="W63" s="6"/>
      <c r="AQ63" s="3"/>
      <c r="AY63" s="3"/>
    </row>
    <row r="64" spans="1:51" ht="20.100000000000001" customHeight="1" thickBot="1">
      <c r="A64" s="65">
        <f t="shared" si="1"/>
        <v>63</v>
      </c>
      <c r="B64" s="45">
        <f ca="1">Streams!B64</f>
        <v>36</v>
      </c>
      <c r="C64" s="46">
        <f ca="1">VLOOKUP(B64,Partition!$S$2:$T$38,2)</f>
        <v>2</v>
      </c>
      <c r="D64" s="47">
        <f ca="1">COUNTIF(INDEX(C64:INDEX($C$1:C64,IFERROR(LOOKUP(2,1/($D$1:D63=2),ROW($D$1:D63)-MIN(ROW($D$1:D63)-1)),1),),),C64)</f>
        <v>1</v>
      </c>
      <c r="E64" s="46">
        <f t="shared" ca="1" si="2"/>
        <v>2</v>
      </c>
      <c r="F64" s="48">
        <f ca="1">COUNTIF(INDEX(E64:INDEX($E$1:E64,IFERROR(LOOKUP(2,1/($F$1:F63=2),ROW($F$1:F63)-MIN(ROW($F$1:F63)-1)),1),),),E64)</f>
        <v>1</v>
      </c>
      <c r="G64" s="49">
        <f t="shared" ca="1" si="3"/>
        <v>1</v>
      </c>
      <c r="H64" s="49">
        <f t="shared" ca="1" si="4"/>
        <v>2</v>
      </c>
      <c r="I64" s="6"/>
      <c r="J64" s="6"/>
      <c r="O64" s="9"/>
      <c r="R64" s="6"/>
      <c r="S64" s="6"/>
      <c r="T64" s="6"/>
      <c r="U64" s="6"/>
      <c r="V64" s="6"/>
      <c r="W64" s="6"/>
      <c r="AQ64" s="3"/>
      <c r="AY64" s="3"/>
    </row>
    <row r="65" spans="1:51" ht="20.100000000000001" customHeight="1" thickBot="1">
      <c r="A65" s="65">
        <f t="shared" si="1"/>
        <v>64</v>
      </c>
      <c r="B65" s="45">
        <f ca="1">Streams!B65</f>
        <v>11</v>
      </c>
      <c r="C65" s="46">
        <f ca="1">VLOOKUP(B65,Partition!$S$2:$T$38,2)</f>
        <v>1</v>
      </c>
      <c r="D65" s="47">
        <f ca="1">COUNTIF(INDEX(C65:INDEX($C$1:C65,IFERROR(LOOKUP(2,1/($D$1:D64=2),ROW($D$1:D64)-MIN(ROW($D$1:D64)-1)),1),),),C65)</f>
        <v>2</v>
      </c>
      <c r="E65" s="46">
        <f t="shared" ca="1" si="2"/>
        <v>2</v>
      </c>
      <c r="F65" s="48">
        <f ca="1">COUNTIF(INDEX(E65:INDEX($E$1:E65,IFERROR(LOOKUP(2,1/($F$1:F64=2),ROW($F$1:F64)-MIN(ROW($F$1:F64)-1)),1),),),E65)</f>
        <v>2</v>
      </c>
      <c r="G65" s="49">
        <f t="shared" ca="1" si="3"/>
        <v>2</v>
      </c>
      <c r="H65" s="49">
        <f t="shared" ca="1" si="4"/>
        <v>1</v>
      </c>
      <c r="I65" s="6"/>
      <c r="J65" s="6"/>
      <c r="O65" s="9"/>
      <c r="R65" s="6"/>
      <c r="S65" s="6"/>
      <c r="T65" s="6"/>
      <c r="U65" s="6"/>
      <c r="V65" s="6"/>
      <c r="W65" s="6"/>
      <c r="AQ65" s="3"/>
      <c r="AY65" s="3"/>
    </row>
    <row r="66" spans="1:51" ht="20.100000000000001" customHeight="1" thickBot="1">
      <c r="A66" s="65">
        <f t="shared" si="1"/>
        <v>65</v>
      </c>
      <c r="B66" s="45">
        <f ca="1">Streams!B66</f>
        <v>3</v>
      </c>
      <c r="C66" s="46">
        <f ca="1">VLOOKUP(B66,Partition!$S$2:$T$38,2)</f>
        <v>1</v>
      </c>
      <c r="D66" s="47">
        <f ca="1">COUNTIF(INDEX(C66:INDEX($C$1:C66,IFERROR(LOOKUP(2,1/($D$1:D65=2),ROW($D$1:D65)-MIN(ROW($D$1:D65)-1)),1),),),C66)</f>
        <v>2</v>
      </c>
      <c r="E66" s="46">
        <f t="shared" ca="1" si="2"/>
        <v>1</v>
      </c>
      <c r="F66" s="48">
        <f ca="1">COUNTIF(INDEX(E66:INDEX($E$1:E66,IFERROR(LOOKUP(2,1/($F$1:F65=2),ROW($F$1:F65)-MIN(ROW($F$1:F65)-1)),1),),),E66)</f>
        <v>1</v>
      </c>
      <c r="G66" s="49">
        <f t="shared" ca="1" si="3"/>
        <v>1</v>
      </c>
      <c r="H66" s="49">
        <f t="shared" ca="1" si="4"/>
        <v>2</v>
      </c>
      <c r="I66" s="6"/>
      <c r="J66" s="6"/>
      <c r="O66" s="9"/>
      <c r="R66" s="6"/>
      <c r="S66" s="6"/>
      <c r="T66" s="6"/>
      <c r="U66" s="6"/>
      <c r="V66" s="6"/>
      <c r="W66" s="6"/>
      <c r="AQ66" s="3"/>
      <c r="AY66" s="3"/>
    </row>
    <row r="67" spans="1:51" ht="20.100000000000001" customHeight="1" thickBot="1">
      <c r="A67" s="65">
        <f t="shared" si="1"/>
        <v>66</v>
      </c>
      <c r="B67" s="45">
        <f ca="1">Streams!B67</f>
        <v>0</v>
      </c>
      <c r="C67" s="46">
        <f ca="1">VLOOKUP(B67,Partition!$S$2:$T$38,2)</f>
        <v>0</v>
      </c>
      <c r="D67" s="47">
        <f ca="1">COUNTIF(INDEX(C67:INDEX($C$1:C67,IFERROR(LOOKUP(2,1/($D$1:D66=2),ROW($D$1:D66)-MIN(ROW($D$1:D66)-1)),1),),),C67)</f>
        <v>1</v>
      </c>
      <c r="E67" s="46" t="str">
        <f t="shared" ca="1" si="2"/>
        <v/>
      </c>
      <c r="F67" s="48">
        <f ca="1">COUNTIF(INDEX(E67:INDEX($E$1:E67,IFERROR(LOOKUP(2,1/($F$1:F66=2),ROW($F$1:F66)-MIN(ROW($F$1:F66)-1)),1),),),E67)</f>
        <v>1</v>
      </c>
      <c r="G67" s="49">
        <f t="shared" ca="1" si="3"/>
        <v>1</v>
      </c>
      <c r="H67" s="49">
        <f t="shared" ca="1" si="4"/>
        <v>2</v>
      </c>
      <c r="I67" s="6"/>
      <c r="J67" s="6"/>
      <c r="O67" s="9"/>
      <c r="R67" s="6"/>
      <c r="S67" s="6"/>
      <c r="T67" s="6"/>
      <c r="U67" s="6"/>
      <c r="V67" s="6"/>
      <c r="W67" s="6"/>
      <c r="AQ67" s="3"/>
      <c r="AY67" s="3"/>
    </row>
    <row r="68" spans="1:51" ht="20.100000000000001" customHeight="1" thickBot="1">
      <c r="A68" s="65">
        <f t="shared" ref="A68:A131" si="5">1+A67</f>
        <v>67</v>
      </c>
      <c r="B68" s="45">
        <f ca="1">Streams!B68</f>
        <v>6</v>
      </c>
      <c r="C68" s="46">
        <f ca="1">VLOOKUP(B68,Partition!$S$2:$T$38,2)</f>
        <v>1</v>
      </c>
      <c r="D68" s="47">
        <f ca="1">COUNTIF(INDEX(C68:INDEX($C$1:C68,IFERROR(LOOKUP(2,1/($D$1:D67=2),ROW($D$1:D67)-MIN(ROW($D$1:D67)-1)),1),),),C68)</f>
        <v>2</v>
      </c>
      <c r="E68" s="46">
        <f t="shared" ref="E68:E131" ca="1" si="6">IF(C68=G68,1,IF(C68=H68,2,""))</f>
        <v>1</v>
      </c>
      <c r="F68" s="48">
        <f ca="1">COUNTIF(INDEX(E68:INDEX($E$1:E68,IFERROR(LOOKUP(2,1/($F$1:F67=2),ROW($F$1:F67)-MIN(ROW($F$1:F67)-1)),1),),),E68)</f>
        <v>2</v>
      </c>
      <c r="G68" s="49">
        <f t="shared" ref="G68:G101" ca="1" si="7">IF(C67&lt;&gt;0,C67,G67)</f>
        <v>1</v>
      </c>
      <c r="H68" s="49">
        <f t="shared" ref="H68:H101" ca="1" si="8">IF(AND(G67&lt;&gt;G68,G67&lt;&gt;G68,G67&lt;&gt;0),G67,H67)</f>
        <v>2</v>
      </c>
      <c r="I68" s="6"/>
      <c r="J68" s="6"/>
      <c r="O68" s="9"/>
      <c r="R68" s="6"/>
      <c r="S68" s="6"/>
      <c r="T68" s="6"/>
      <c r="U68" s="6"/>
      <c r="V68" s="6"/>
      <c r="W68" s="6"/>
      <c r="AQ68" s="3"/>
      <c r="AY68" s="3"/>
    </row>
    <row r="69" spans="1:51" ht="20.100000000000001" customHeight="1" thickBot="1">
      <c r="A69" s="65">
        <f t="shared" si="5"/>
        <v>68</v>
      </c>
      <c r="B69" s="45">
        <f ca="1">Streams!B69</f>
        <v>21</v>
      </c>
      <c r="C69" s="46">
        <f ca="1">VLOOKUP(B69,Partition!$S$2:$T$38,2)</f>
        <v>2</v>
      </c>
      <c r="D69" s="47">
        <f ca="1">COUNTIF(INDEX(C69:INDEX($C$1:C69,IFERROR(LOOKUP(2,1/($D$1:D68=2),ROW($D$1:D68)-MIN(ROW($D$1:D68)-1)),1),),),C69)</f>
        <v>1</v>
      </c>
      <c r="E69" s="46">
        <f t="shared" ca="1" si="6"/>
        <v>2</v>
      </c>
      <c r="F69" s="48">
        <f ca="1">COUNTIF(INDEX(E69:INDEX($E$1:E69,IFERROR(LOOKUP(2,1/($F$1:F68=2),ROW($F$1:F68)-MIN(ROW($F$1:F68)-1)),1),),),E69)</f>
        <v>1</v>
      </c>
      <c r="G69" s="49">
        <f t="shared" ca="1" si="7"/>
        <v>1</v>
      </c>
      <c r="H69" s="49">
        <f t="shared" ca="1" si="8"/>
        <v>2</v>
      </c>
      <c r="I69" s="6"/>
      <c r="J69" s="6"/>
      <c r="O69" s="9"/>
      <c r="R69" s="6"/>
      <c r="S69" s="6"/>
      <c r="T69" s="6"/>
      <c r="U69" s="6"/>
      <c r="V69" s="6"/>
      <c r="W69" s="6"/>
      <c r="AQ69" s="3"/>
      <c r="AY69" s="3"/>
    </row>
    <row r="70" spans="1:51" ht="20.100000000000001" customHeight="1" thickBot="1">
      <c r="A70" s="65">
        <f t="shared" si="5"/>
        <v>69</v>
      </c>
      <c r="B70" s="45">
        <f ca="1">Streams!B70</f>
        <v>12</v>
      </c>
      <c r="C70" s="46">
        <f ca="1">VLOOKUP(B70,Partition!$S$2:$T$38,2)</f>
        <v>1</v>
      </c>
      <c r="D70" s="47">
        <f ca="1">COUNTIF(INDEX(C70:INDEX($C$1:C70,IFERROR(LOOKUP(2,1/($D$1:D69=2),ROW($D$1:D69)-MIN(ROW($D$1:D69)-1)),1),),),C70)</f>
        <v>2</v>
      </c>
      <c r="E70" s="46">
        <f t="shared" ca="1" si="6"/>
        <v>2</v>
      </c>
      <c r="F70" s="48">
        <f ca="1">COUNTIF(INDEX(E70:INDEX($E$1:E70,IFERROR(LOOKUP(2,1/($F$1:F69=2),ROW($F$1:F69)-MIN(ROW($F$1:F69)-1)),1),),),E70)</f>
        <v>2</v>
      </c>
      <c r="G70" s="49">
        <f t="shared" ca="1" si="7"/>
        <v>2</v>
      </c>
      <c r="H70" s="49">
        <f t="shared" ca="1" si="8"/>
        <v>1</v>
      </c>
      <c r="I70" s="6"/>
      <c r="J70" s="6"/>
      <c r="O70" s="9"/>
      <c r="R70" s="6"/>
      <c r="S70" s="6"/>
      <c r="T70" s="6"/>
      <c r="U70" s="6"/>
      <c r="V70" s="6"/>
      <c r="W70" s="6"/>
      <c r="AQ70" s="3"/>
      <c r="AY70" s="3"/>
    </row>
    <row r="71" spans="1:51" ht="20.100000000000001" customHeight="1" thickBot="1">
      <c r="A71" s="65">
        <f t="shared" si="5"/>
        <v>70</v>
      </c>
      <c r="B71" s="45">
        <f ca="1">Streams!B71</f>
        <v>35</v>
      </c>
      <c r="C71" s="46">
        <f ca="1">VLOOKUP(B71,Partition!$S$2:$T$38,2)</f>
        <v>2</v>
      </c>
      <c r="D71" s="47">
        <f ca="1">COUNTIF(INDEX(C71:INDEX($C$1:C71,IFERROR(LOOKUP(2,1/($D$1:D70=2),ROW($D$1:D70)-MIN(ROW($D$1:D70)-1)),1),),),C71)</f>
        <v>1</v>
      </c>
      <c r="E71" s="46">
        <f t="shared" ca="1" si="6"/>
        <v>2</v>
      </c>
      <c r="F71" s="48">
        <f ca="1">COUNTIF(INDEX(E71:INDEX($E$1:E71,IFERROR(LOOKUP(2,1/($F$1:F70=2),ROW($F$1:F70)-MIN(ROW($F$1:F70)-1)),1),),),E71)</f>
        <v>2</v>
      </c>
      <c r="G71" s="49">
        <f t="shared" ca="1" si="7"/>
        <v>1</v>
      </c>
      <c r="H71" s="49">
        <f t="shared" ca="1" si="8"/>
        <v>2</v>
      </c>
      <c r="I71" s="6"/>
      <c r="J71" s="6"/>
      <c r="O71" s="9"/>
      <c r="R71" s="6"/>
      <c r="S71" s="6"/>
      <c r="T71" s="6"/>
      <c r="U71" s="6"/>
      <c r="V71" s="6"/>
      <c r="W71" s="6"/>
      <c r="AQ71" s="3"/>
      <c r="AY71" s="3"/>
    </row>
    <row r="72" spans="1:51" ht="20.100000000000001" customHeight="1" thickBot="1">
      <c r="A72" s="65">
        <f t="shared" si="5"/>
        <v>71</v>
      </c>
      <c r="B72" s="45">
        <f ca="1">Streams!B72</f>
        <v>35</v>
      </c>
      <c r="C72" s="46">
        <f ca="1">VLOOKUP(B72,Partition!$S$2:$T$38,2)</f>
        <v>2</v>
      </c>
      <c r="D72" s="47">
        <f ca="1">COUNTIF(INDEX(C72:INDEX($C$1:C72,IFERROR(LOOKUP(2,1/($D$1:D71=2),ROW($D$1:D71)-MIN(ROW($D$1:D71)-1)),1),),),C72)</f>
        <v>2</v>
      </c>
      <c r="E72" s="46">
        <f t="shared" ca="1" si="6"/>
        <v>1</v>
      </c>
      <c r="F72" s="48">
        <f ca="1">COUNTIF(INDEX(E72:INDEX($E$1:E72,IFERROR(LOOKUP(2,1/($F$1:F71=2),ROW($F$1:F71)-MIN(ROW($F$1:F71)-1)),1),),),E72)</f>
        <v>1</v>
      </c>
      <c r="G72" s="49">
        <f t="shared" ca="1" si="7"/>
        <v>2</v>
      </c>
      <c r="H72" s="49">
        <f t="shared" ca="1" si="8"/>
        <v>1</v>
      </c>
      <c r="I72" s="6"/>
      <c r="J72" s="6"/>
      <c r="O72" s="9"/>
      <c r="R72" s="6"/>
      <c r="S72" s="6"/>
      <c r="T72" s="6"/>
      <c r="U72" s="6"/>
      <c r="V72" s="6"/>
      <c r="W72" s="6"/>
      <c r="AQ72" s="3"/>
      <c r="AY72" s="3"/>
    </row>
    <row r="73" spans="1:51" ht="20.100000000000001" customHeight="1" thickBot="1">
      <c r="A73" s="65">
        <f t="shared" si="5"/>
        <v>72</v>
      </c>
      <c r="B73" s="45">
        <f ca="1">Streams!B73</f>
        <v>11</v>
      </c>
      <c r="C73" s="46">
        <f ca="1">VLOOKUP(B73,Partition!$S$2:$T$38,2)</f>
        <v>1</v>
      </c>
      <c r="D73" s="47">
        <f ca="1">COUNTIF(INDEX(C73:INDEX($C$1:C73,IFERROR(LOOKUP(2,1/($D$1:D72=2),ROW($D$1:D72)-MIN(ROW($D$1:D72)-1)),1),),),C73)</f>
        <v>1</v>
      </c>
      <c r="E73" s="46">
        <f t="shared" ca="1" si="6"/>
        <v>2</v>
      </c>
      <c r="F73" s="48">
        <f ca="1">COUNTIF(INDEX(E73:INDEX($E$1:E73,IFERROR(LOOKUP(2,1/($F$1:F72=2),ROW($F$1:F72)-MIN(ROW($F$1:F72)-1)),1),),),E73)</f>
        <v>2</v>
      </c>
      <c r="G73" s="49">
        <f t="shared" ca="1" si="7"/>
        <v>2</v>
      </c>
      <c r="H73" s="49">
        <f t="shared" ca="1" si="8"/>
        <v>1</v>
      </c>
      <c r="I73" s="6"/>
      <c r="J73" s="6"/>
      <c r="O73" s="9"/>
      <c r="R73" s="6"/>
      <c r="S73" s="6"/>
      <c r="T73" s="6"/>
      <c r="U73" s="6"/>
      <c r="V73" s="6"/>
      <c r="W73" s="6"/>
      <c r="AQ73" s="3"/>
      <c r="AY73" s="3"/>
    </row>
    <row r="74" spans="1:51" ht="20.100000000000001" customHeight="1" thickBot="1">
      <c r="A74" s="65">
        <f t="shared" si="5"/>
        <v>73</v>
      </c>
      <c r="B74" s="45">
        <f ca="1">Streams!B74</f>
        <v>3</v>
      </c>
      <c r="C74" s="46">
        <f ca="1">VLOOKUP(B74,Partition!$S$2:$T$38,2)</f>
        <v>1</v>
      </c>
      <c r="D74" s="47">
        <f ca="1">COUNTIF(INDEX(C74:INDEX($C$1:C74,IFERROR(LOOKUP(2,1/($D$1:D73=2),ROW($D$1:D73)-MIN(ROW($D$1:D73)-1)),1),),),C74)</f>
        <v>2</v>
      </c>
      <c r="E74" s="46">
        <f t="shared" ca="1" si="6"/>
        <v>1</v>
      </c>
      <c r="F74" s="48">
        <f ca="1">COUNTIF(INDEX(E74:INDEX($E$1:E74,IFERROR(LOOKUP(2,1/($F$1:F73=2),ROW($F$1:F73)-MIN(ROW($F$1:F73)-1)),1),),),E74)</f>
        <v>1</v>
      </c>
      <c r="G74" s="49">
        <f t="shared" ca="1" si="7"/>
        <v>1</v>
      </c>
      <c r="H74" s="49">
        <f t="shared" ca="1" si="8"/>
        <v>2</v>
      </c>
      <c r="I74" s="6"/>
      <c r="J74" s="6"/>
      <c r="O74" s="9"/>
      <c r="R74" s="6"/>
      <c r="S74" s="6"/>
      <c r="T74" s="6"/>
      <c r="U74" s="6"/>
      <c r="V74" s="6"/>
      <c r="W74" s="6"/>
      <c r="AQ74" s="3"/>
      <c r="AY74" s="3"/>
    </row>
    <row r="75" spans="1:51" ht="20.100000000000001" customHeight="1" thickBot="1">
      <c r="A75" s="65">
        <f t="shared" si="5"/>
        <v>74</v>
      </c>
      <c r="B75" s="45">
        <f ca="1">Streams!B75</f>
        <v>35</v>
      </c>
      <c r="C75" s="46">
        <f ca="1">VLOOKUP(B75,Partition!$S$2:$T$38,2)</f>
        <v>2</v>
      </c>
      <c r="D75" s="47">
        <f ca="1">COUNTIF(INDEX(C75:INDEX($C$1:C75,IFERROR(LOOKUP(2,1/($D$1:D74=2),ROW($D$1:D74)-MIN(ROW($D$1:D74)-1)),1),),),C75)</f>
        <v>1</v>
      </c>
      <c r="E75" s="46">
        <f t="shared" ca="1" si="6"/>
        <v>2</v>
      </c>
      <c r="F75" s="48">
        <f ca="1">COUNTIF(INDEX(E75:INDEX($E$1:E75,IFERROR(LOOKUP(2,1/($F$1:F74=2),ROW($F$1:F74)-MIN(ROW($F$1:F74)-1)),1),),),E75)</f>
        <v>2</v>
      </c>
      <c r="G75" s="49">
        <f t="shared" ca="1" si="7"/>
        <v>1</v>
      </c>
      <c r="H75" s="49">
        <f t="shared" ca="1" si="8"/>
        <v>2</v>
      </c>
      <c r="I75" s="6"/>
      <c r="J75" s="6"/>
      <c r="O75" s="9"/>
      <c r="R75" s="6"/>
      <c r="S75" s="6"/>
      <c r="T75" s="6"/>
      <c r="U75" s="6"/>
      <c r="V75" s="6"/>
      <c r="W75" s="6"/>
      <c r="AQ75" s="3"/>
      <c r="AY75" s="3"/>
    </row>
    <row r="76" spans="1:51" ht="20.100000000000001" customHeight="1" thickBot="1">
      <c r="A76" s="65">
        <f t="shared" si="5"/>
        <v>75</v>
      </c>
      <c r="B76" s="45">
        <f ca="1">Streams!B76</f>
        <v>3</v>
      </c>
      <c r="C76" s="46">
        <f ca="1">VLOOKUP(B76,Partition!$S$2:$T$38,2)</f>
        <v>1</v>
      </c>
      <c r="D76" s="47">
        <f ca="1">COUNTIF(INDEX(C76:INDEX($C$1:C76,IFERROR(LOOKUP(2,1/($D$1:D75=2),ROW($D$1:D75)-MIN(ROW($D$1:D75)-1)),1),),),C76)</f>
        <v>2</v>
      </c>
      <c r="E76" s="46">
        <f t="shared" ca="1" si="6"/>
        <v>2</v>
      </c>
      <c r="F76" s="48">
        <f ca="1">COUNTIF(INDEX(E76:INDEX($E$1:E76,IFERROR(LOOKUP(2,1/($F$1:F75=2),ROW($F$1:F75)-MIN(ROW($F$1:F75)-1)),1),),),E76)</f>
        <v>2</v>
      </c>
      <c r="G76" s="49">
        <f t="shared" ca="1" si="7"/>
        <v>2</v>
      </c>
      <c r="H76" s="49">
        <f t="shared" ca="1" si="8"/>
        <v>1</v>
      </c>
      <c r="I76" s="6"/>
      <c r="J76" s="6"/>
      <c r="O76" s="9"/>
      <c r="R76" s="6"/>
      <c r="S76" s="6"/>
      <c r="T76" s="6"/>
      <c r="U76" s="6"/>
      <c r="V76" s="6"/>
      <c r="W76" s="6"/>
      <c r="AQ76" s="3"/>
      <c r="AY76" s="3"/>
    </row>
    <row r="77" spans="1:51" ht="20.100000000000001" customHeight="1" thickBot="1">
      <c r="A77" s="65">
        <f t="shared" si="5"/>
        <v>76</v>
      </c>
      <c r="B77" s="45">
        <f ca="1">Streams!B77</f>
        <v>19</v>
      </c>
      <c r="C77" s="46">
        <f ca="1">VLOOKUP(B77,Partition!$S$2:$T$38,2)</f>
        <v>2</v>
      </c>
      <c r="D77" s="47">
        <f ca="1">COUNTIF(INDEX(C77:INDEX($C$1:C77,IFERROR(LOOKUP(2,1/($D$1:D76=2),ROW($D$1:D76)-MIN(ROW($D$1:D76)-1)),1),),),C77)</f>
        <v>1</v>
      </c>
      <c r="E77" s="46">
        <f t="shared" ca="1" si="6"/>
        <v>2</v>
      </c>
      <c r="F77" s="48">
        <f ca="1">COUNTIF(INDEX(E77:INDEX($E$1:E77,IFERROR(LOOKUP(2,1/($F$1:F76=2),ROW($F$1:F76)-MIN(ROW($F$1:F76)-1)),1),),),E77)</f>
        <v>2</v>
      </c>
      <c r="G77" s="49">
        <f t="shared" ca="1" si="7"/>
        <v>1</v>
      </c>
      <c r="H77" s="49">
        <f t="shared" ca="1" si="8"/>
        <v>2</v>
      </c>
      <c r="I77" s="6"/>
      <c r="J77" s="6"/>
      <c r="O77" s="9"/>
      <c r="R77" s="6"/>
      <c r="S77" s="6"/>
      <c r="T77" s="6"/>
      <c r="U77" s="6"/>
      <c r="V77" s="6"/>
      <c r="W77" s="6"/>
      <c r="AQ77" s="3"/>
      <c r="AY77" s="3"/>
    </row>
    <row r="78" spans="1:51" ht="20.100000000000001" customHeight="1" thickBot="1">
      <c r="A78" s="65">
        <f t="shared" si="5"/>
        <v>77</v>
      </c>
      <c r="B78" s="45">
        <f ca="1">Streams!B78</f>
        <v>0</v>
      </c>
      <c r="C78" s="46">
        <f ca="1">VLOOKUP(B78,Partition!$S$2:$T$38,2)</f>
        <v>0</v>
      </c>
      <c r="D78" s="47">
        <f ca="1">COUNTIF(INDEX(C78:INDEX($C$1:C78,IFERROR(LOOKUP(2,1/($D$1:D77=2),ROW($D$1:D77)-MIN(ROW($D$1:D77)-1)),1),),),C78)</f>
        <v>1</v>
      </c>
      <c r="E78" s="46" t="str">
        <f t="shared" ca="1" si="6"/>
        <v/>
      </c>
      <c r="F78" s="48">
        <f ca="1">COUNTIF(INDEX(E78:INDEX($E$1:E78,IFERROR(LOOKUP(2,1/($F$1:F77=2),ROW($F$1:F77)-MIN(ROW($F$1:F77)-1)),1),),),E78)</f>
        <v>1</v>
      </c>
      <c r="G78" s="49">
        <f t="shared" ca="1" si="7"/>
        <v>2</v>
      </c>
      <c r="H78" s="49">
        <f t="shared" ca="1" si="8"/>
        <v>1</v>
      </c>
      <c r="I78" s="6"/>
      <c r="J78" s="6"/>
      <c r="O78" s="9"/>
      <c r="R78" s="6"/>
      <c r="S78" s="6"/>
      <c r="T78" s="6"/>
      <c r="U78" s="6"/>
      <c r="V78" s="6"/>
      <c r="W78" s="6"/>
      <c r="AQ78" s="3"/>
      <c r="AY78" s="3"/>
    </row>
    <row r="79" spans="1:51" ht="20.100000000000001" customHeight="1" thickBot="1">
      <c r="A79" s="65">
        <f t="shared" si="5"/>
        <v>78</v>
      </c>
      <c r="B79" s="45">
        <f ca="1">Streams!B79</f>
        <v>29</v>
      </c>
      <c r="C79" s="46">
        <f ca="1">VLOOKUP(B79,Partition!$S$2:$T$38,2)</f>
        <v>2</v>
      </c>
      <c r="D79" s="47">
        <f ca="1">COUNTIF(INDEX(C79:INDEX($C$1:C79,IFERROR(LOOKUP(2,1/($D$1:D78=2),ROW($D$1:D78)-MIN(ROW($D$1:D78)-1)),1),),),C79)</f>
        <v>2</v>
      </c>
      <c r="E79" s="46">
        <f t="shared" ca="1" si="6"/>
        <v>1</v>
      </c>
      <c r="F79" s="48">
        <f ca="1">COUNTIF(INDEX(E79:INDEX($E$1:E79,IFERROR(LOOKUP(2,1/($F$1:F78=2),ROW($F$1:F78)-MIN(ROW($F$1:F78)-1)),1),),),E79)</f>
        <v>1</v>
      </c>
      <c r="G79" s="49">
        <f t="shared" ca="1" si="7"/>
        <v>2</v>
      </c>
      <c r="H79" s="49">
        <f t="shared" ca="1" si="8"/>
        <v>1</v>
      </c>
      <c r="I79" s="6"/>
      <c r="J79" s="6"/>
      <c r="O79" s="9"/>
      <c r="R79" s="6"/>
      <c r="S79" s="6"/>
      <c r="T79" s="6"/>
      <c r="U79" s="6"/>
      <c r="V79" s="6"/>
      <c r="W79" s="6"/>
      <c r="AQ79" s="3"/>
      <c r="AY79" s="3"/>
    </row>
    <row r="80" spans="1:51" ht="20.100000000000001" customHeight="1" thickBot="1">
      <c r="A80" s="65">
        <f t="shared" si="5"/>
        <v>79</v>
      </c>
      <c r="B80" s="45">
        <f ca="1">Streams!B80</f>
        <v>2</v>
      </c>
      <c r="C80" s="46">
        <f ca="1">VLOOKUP(B80,Partition!$S$2:$T$38,2)</f>
        <v>1</v>
      </c>
      <c r="D80" s="47">
        <f ca="1">COUNTIF(INDEX(C80:INDEX($C$1:C80,IFERROR(LOOKUP(2,1/($D$1:D79=2),ROW($D$1:D79)-MIN(ROW($D$1:D79)-1)),1),),),C80)</f>
        <v>1</v>
      </c>
      <c r="E80" s="46">
        <f t="shared" ca="1" si="6"/>
        <v>2</v>
      </c>
      <c r="F80" s="48">
        <f ca="1">COUNTIF(INDEX(E80:INDEX($E$1:E80,IFERROR(LOOKUP(2,1/($F$1:F79=2),ROW($F$1:F79)-MIN(ROW($F$1:F79)-1)),1),),),E80)</f>
        <v>2</v>
      </c>
      <c r="G80" s="49">
        <f t="shared" ca="1" si="7"/>
        <v>2</v>
      </c>
      <c r="H80" s="49">
        <f t="shared" ca="1" si="8"/>
        <v>1</v>
      </c>
      <c r="I80" s="6"/>
      <c r="J80" s="6"/>
      <c r="O80" s="9"/>
      <c r="R80" s="6"/>
      <c r="S80" s="6"/>
      <c r="T80" s="6"/>
      <c r="U80" s="6"/>
      <c r="V80" s="6"/>
      <c r="W80" s="6"/>
      <c r="AQ80" s="3"/>
      <c r="AY80" s="3"/>
    </row>
    <row r="81" spans="1:51" ht="20.100000000000001" customHeight="1" thickBot="1">
      <c r="A81" s="65">
        <f t="shared" si="5"/>
        <v>80</v>
      </c>
      <c r="B81" s="45">
        <f ca="1">Streams!B81</f>
        <v>7</v>
      </c>
      <c r="C81" s="46">
        <f ca="1">VLOOKUP(B81,Partition!$S$2:$T$38,2)</f>
        <v>1</v>
      </c>
      <c r="D81" s="47">
        <f ca="1">COUNTIF(INDEX(C81:INDEX($C$1:C81,IFERROR(LOOKUP(2,1/($D$1:D80=2),ROW($D$1:D80)-MIN(ROW($D$1:D80)-1)),1),),),C81)</f>
        <v>2</v>
      </c>
      <c r="E81" s="46">
        <f t="shared" ca="1" si="6"/>
        <v>1</v>
      </c>
      <c r="F81" s="48">
        <f ca="1">COUNTIF(INDEX(E81:INDEX($E$1:E81,IFERROR(LOOKUP(2,1/($F$1:F80=2),ROW($F$1:F80)-MIN(ROW($F$1:F80)-1)),1),),),E81)</f>
        <v>1</v>
      </c>
      <c r="G81" s="49">
        <f t="shared" ca="1" si="7"/>
        <v>1</v>
      </c>
      <c r="H81" s="49">
        <f t="shared" ca="1" si="8"/>
        <v>2</v>
      </c>
      <c r="I81" s="6"/>
      <c r="J81" s="6"/>
      <c r="O81" s="9"/>
      <c r="R81" s="6"/>
      <c r="S81" s="6"/>
      <c r="T81" s="6"/>
      <c r="U81" s="6"/>
      <c r="V81" s="6"/>
      <c r="W81" s="6"/>
      <c r="AQ81" s="3"/>
      <c r="AY81" s="3"/>
    </row>
    <row r="82" spans="1:51" ht="20.100000000000001" customHeight="1" thickBot="1">
      <c r="A82" s="65">
        <f t="shared" si="5"/>
        <v>81</v>
      </c>
      <c r="B82" s="45">
        <f ca="1">Streams!B82</f>
        <v>12</v>
      </c>
      <c r="C82" s="46">
        <f ca="1">VLOOKUP(B82,Partition!$S$2:$T$38,2)</f>
        <v>1</v>
      </c>
      <c r="D82" s="47">
        <f ca="1">COUNTIF(INDEX(C82:INDEX($C$1:C82,IFERROR(LOOKUP(2,1/($D$1:D81=2),ROW($D$1:D81)-MIN(ROW($D$1:D81)-1)),1),),),C82)</f>
        <v>2</v>
      </c>
      <c r="E82" s="46">
        <f t="shared" ca="1" si="6"/>
        <v>1</v>
      </c>
      <c r="F82" s="48">
        <f ca="1">COUNTIF(INDEX(E82:INDEX($E$1:E82,IFERROR(LOOKUP(2,1/($F$1:F81=2),ROW($F$1:F81)-MIN(ROW($F$1:F81)-1)),1),),),E82)</f>
        <v>2</v>
      </c>
      <c r="G82" s="49">
        <f t="shared" ca="1" si="7"/>
        <v>1</v>
      </c>
      <c r="H82" s="49">
        <f t="shared" ca="1" si="8"/>
        <v>2</v>
      </c>
      <c r="I82" s="6"/>
      <c r="J82" s="6"/>
      <c r="O82" s="9"/>
      <c r="R82" s="6"/>
      <c r="S82" s="6"/>
      <c r="T82" s="6"/>
      <c r="U82" s="6"/>
      <c r="V82" s="6"/>
      <c r="W82" s="6"/>
      <c r="AQ82" s="3"/>
      <c r="AY82" s="3"/>
    </row>
    <row r="83" spans="1:51" ht="20.100000000000001" customHeight="1" thickBot="1">
      <c r="A83" s="65">
        <f t="shared" si="5"/>
        <v>82</v>
      </c>
      <c r="B83" s="45">
        <f ca="1">Streams!B83</f>
        <v>20</v>
      </c>
      <c r="C83" s="46">
        <f ca="1">VLOOKUP(B83,Partition!$S$2:$T$38,2)</f>
        <v>2</v>
      </c>
      <c r="D83" s="47">
        <f ca="1">COUNTIF(INDEX(C83:INDEX($C$1:C83,IFERROR(LOOKUP(2,1/($D$1:D82=2),ROW($D$1:D82)-MIN(ROW($D$1:D82)-1)),1),),),C83)</f>
        <v>1</v>
      </c>
      <c r="E83" s="46">
        <f t="shared" ca="1" si="6"/>
        <v>2</v>
      </c>
      <c r="F83" s="48">
        <f ca="1">COUNTIF(INDEX(E83:INDEX($E$1:E83,IFERROR(LOOKUP(2,1/($F$1:F82=2),ROW($F$1:F82)-MIN(ROW($F$1:F82)-1)),1),),),E83)</f>
        <v>1</v>
      </c>
      <c r="G83" s="49">
        <f t="shared" ca="1" si="7"/>
        <v>1</v>
      </c>
      <c r="H83" s="49">
        <f t="shared" ca="1" si="8"/>
        <v>2</v>
      </c>
      <c r="I83" s="6"/>
      <c r="J83" s="6"/>
      <c r="O83" s="9"/>
      <c r="R83" s="6"/>
      <c r="S83" s="6"/>
      <c r="T83" s="6"/>
      <c r="U83" s="6"/>
      <c r="V83" s="6"/>
      <c r="W83" s="6"/>
      <c r="AQ83" s="3"/>
      <c r="AY83" s="3"/>
    </row>
    <row r="84" spans="1:51" ht="20.100000000000001" customHeight="1" thickBot="1">
      <c r="A84" s="65">
        <f t="shared" si="5"/>
        <v>83</v>
      </c>
      <c r="B84" s="45">
        <f ca="1">Streams!B84</f>
        <v>22</v>
      </c>
      <c r="C84" s="46">
        <f ca="1">VLOOKUP(B84,Partition!$S$2:$T$38,2)</f>
        <v>2</v>
      </c>
      <c r="D84" s="47">
        <f ca="1">COUNTIF(INDEX(C84:INDEX($C$1:C84,IFERROR(LOOKUP(2,1/($D$1:D83=2),ROW($D$1:D83)-MIN(ROW($D$1:D83)-1)),1),),),C84)</f>
        <v>2</v>
      </c>
      <c r="E84" s="46">
        <f t="shared" ca="1" si="6"/>
        <v>1</v>
      </c>
      <c r="F84" s="48">
        <f ca="1">COUNTIF(INDEX(E84:INDEX($E$1:E84,IFERROR(LOOKUP(2,1/($F$1:F83=2),ROW($F$1:F83)-MIN(ROW($F$1:F83)-1)),1),),),E84)</f>
        <v>2</v>
      </c>
      <c r="G84" s="49">
        <f t="shared" ca="1" si="7"/>
        <v>2</v>
      </c>
      <c r="H84" s="49">
        <f t="shared" ca="1" si="8"/>
        <v>1</v>
      </c>
      <c r="I84" s="6"/>
      <c r="J84" s="6"/>
      <c r="O84" s="9"/>
      <c r="R84" s="6"/>
      <c r="S84" s="6"/>
      <c r="T84" s="6"/>
      <c r="U84" s="6"/>
      <c r="V84" s="6"/>
      <c r="W84" s="6"/>
      <c r="AQ84" s="3"/>
      <c r="AY84" s="3"/>
    </row>
    <row r="85" spans="1:51" ht="20.100000000000001" customHeight="1" thickBot="1">
      <c r="A85" s="65">
        <f t="shared" si="5"/>
        <v>84</v>
      </c>
      <c r="B85" s="45">
        <f ca="1">Streams!B85</f>
        <v>13</v>
      </c>
      <c r="C85" s="46">
        <f ca="1">VLOOKUP(B85,Partition!$S$2:$T$38,2)</f>
        <v>1</v>
      </c>
      <c r="D85" s="47">
        <f ca="1">COUNTIF(INDEX(C85:INDEX($C$1:C85,IFERROR(LOOKUP(2,1/($D$1:D84=2),ROW($D$1:D84)-MIN(ROW($D$1:D84)-1)),1),),),C85)</f>
        <v>1</v>
      </c>
      <c r="E85" s="46">
        <f t="shared" ca="1" si="6"/>
        <v>2</v>
      </c>
      <c r="F85" s="48">
        <f ca="1">COUNTIF(INDEX(E85:INDEX($E$1:E85,IFERROR(LOOKUP(2,1/($F$1:F84=2),ROW($F$1:F84)-MIN(ROW($F$1:F84)-1)),1),),),E85)</f>
        <v>1</v>
      </c>
      <c r="G85" s="49">
        <f t="shared" ca="1" si="7"/>
        <v>2</v>
      </c>
      <c r="H85" s="49">
        <f t="shared" ca="1" si="8"/>
        <v>1</v>
      </c>
      <c r="I85" s="6"/>
      <c r="J85" s="6"/>
      <c r="O85" s="9"/>
      <c r="R85" s="6"/>
      <c r="S85" s="6"/>
      <c r="T85" s="6"/>
      <c r="U85" s="6"/>
      <c r="V85" s="6"/>
      <c r="W85" s="6"/>
      <c r="AQ85" s="3"/>
      <c r="AY85" s="3"/>
    </row>
    <row r="86" spans="1:51" ht="20.100000000000001" customHeight="1" thickBot="1">
      <c r="A86" s="65">
        <f t="shared" si="5"/>
        <v>85</v>
      </c>
      <c r="B86" s="45">
        <f ca="1">Streams!B86</f>
        <v>18</v>
      </c>
      <c r="C86" s="46">
        <f ca="1">VLOOKUP(B86,Partition!$S$2:$T$38,2)</f>
        <v>1</v>
      </c>
      <c r="D86" s="47">
        <f ca="1">COUNTIF(INDEX(C86:INDEX($C$1:C86,IFERROR(LOOKUP(2,1/($D$1:D85=2),ROW($D$1:D85)-MIN(ROW($D$1:D85)-1)),1),),),C86)</f>
        <v>2</v>
      </c>
      <c r="E86" s="46">
        <f t="shared" ca="1" si="6"/>
        <v>1</v>
      </c>
      <c r="F86" s="48">
        <f ca="1">COUNTIF(INDEX(E86:INDEX($E$1:E86,IFERROR(LOOKUP(2,1/($F$1:F85=2),ROW($F$1:F85)-MIN(ROW($F$1:F85)-1)),1),),),E86)</f>
        <v>2</v>
      </c>
      <c r="G86" s="49">
        <f t="shared" ca="1" si="7"/>
        <v>1</v>
      </c>
      <c r="H86" s="49">
        <f t="shared" ca="1" si="8"/>
        <v>2</v>
      </c>
      <c r="I86" s="6"/>
      <c r="J86" s="6"/>
      <c r="O86" s="9"/>
      <c r="R86" s="6"/>
      <c r="S86" s="6"/>
      <c r="T86" s="6"/>
      <c r="U86" s="6"/>
      <c r="V86" s="6"/>
      <c r="W86" s="6"/>
      <c r="AQ86" s="3"/>
      <c r="AY86" s="3"/>
    </row>
    <row r="87" spans="1:51" ht="20.100000000000001" customHeight="1" thickBot="1">
      <c r="A87" s="65">
        <f t="shared" si="5"/>
        <v>86</v>
      </c>
      <c r="B87" s="45">
        <f ca="1">Streams!B87</f>
        <v>11</v>
      </c>
      <c r="C87" s="46">
        <f ca="1">VLOOKUP(B87,Partition!$S$2:$T$38,2)</f>
        <v>1</v>
      </c>
      <c r="D87" s="47">
        <f ca="1">COUNTIF(INDEX(C87:INDEX($C$1:C87,IFERROR(LOOKUP(2,1/($D$1:D86=2),ROW($D$1:D86)-MIN(ROW($D$1:D86)-1)),1),),),C87)</f>
        <v>2</v>
      </c>
      <c r="E87" s="46">
        <f t="shared" ca="1" si="6"/>
        <v>1</v>
      </c>
      <c r="F87" s="48">
        <f ca="1">COUNTIF(INDEX(E87:INDEX($E$1:E87,IFERROR(LOOKUP(2,1/($F$1:F86=2),ROW($F$1:F86)-MIN(ROW($F$1:F86)-1)),1),),),E87)</f>
        <v>2</v>
      </c>
      <c r="G87" s="49">
        <f t="shared" ca="1" si="7"/>
        <v>1</v>
      </c>
      <c r="H87" s="49">
        <f t="shared" ca="1" si="8"/>
        <v>2</v>
      </c>
      <c r="I87" s="6"/>
      <c r="J87" s="6"/>
      <c r="O87" s="9"/>
      <c r="R87" s="6"/>
      <c r="S87" s="6"/>
      <c r="T87" s="6"/>
      <c r="U87" s="6"/>
      <c r="V87" s="6"/>
      <c r="W87" s="6"/>
      <c r="AQ87" s="3"/>
      <c r="AY87" s="3"/>
    </row>
    <row r="88" spans="1:51" ht="20.100000000000001" customHeight="1" thickBot="1">
      <c r="A88" s="65">
        <f t="shared" si="5"/>
        <v>87</v>
      </c>
      <c r="B88" s="45">
        <f ca="1">Streams!B88</f>
        <v>7</v>
      </c>
      <c r="C88" s="46">
        <f ca="1">VLOOKUP(B88,Partition!$S$2:$T$38,2)</f>
        <v>1</v>
      </c>
      <c r="D88" s="47">
        <f ca="1">COUNTIF(INDEX(C88:INDEX($C$1:C88,IFERROR(LOOKUP(2,1/($D$1:D87=2),ROW($D$1:D87)-MIN(ROW($D$1:D87)-1)),1),),),C88)</f>
        <v>2</v>
      </c>
      <c r="E88" s="46">
        <f t="shared" ca="1" si="6"/>
        <v>1</v>
      </c>
      <c r="F88" s="48">
        <f ca="1">COUNTIF(INDEX(E88:INDEX($E$1:E88,IFERROR(LOOKUP(2,1/($F$1:F87=2),ROW($F$1:F87)-MIN(ROW($F$1:F87)-1)),1),),),E88)</f>
        <v>2</v>
      </c>
      <c r="G88" s="49">
        <f t="shared" ca="1" si="7"/>
        <v>1</v>
      </c>
      <c r="H88" s="49">
        <f t="shared" ca="1" si="8"/>
        <v>2</v>
      </c>
      <c r="I88" s="6"/>
      <c r="J88" s="6"/>
      <c r="O88" s="9"/>
      <c r="R88" s="6"/>
      <c r="S88" s="6"/>
      <c r="T88" s="6"/>
      <c r="U88" s="6"/>
      <c r="V88" s="6"/>
      <c r="W88" s="6"/>
      <c r="AQ88" s="3"/>
      <c r="AY88" s="3"/>
    </row>
    <row r="89" spans="1:51" ht="20.100000000000001" customHeight="1" thickBot="1">
      <c r="A89" s="65">
        <f t="shared" si="5"/>
        <v>88</v>
      </c>
      <c r="B89" s="45">
        <f ca="1">Streams!B89</f>
        <v>33</v>
      </c>
      <c r="C89" s="46">
        <f ca="1">VLOOKUP(B89,Partition!$S$2:$T$38,2)</f>
        <v>2</v>
      </c>
      <c r="D89" s="47">
        <f ca="1">COUNTIF(INDEX(C89:INDEX($C$1:C89,IFERROR(LOOKUP(2,1/($D$1:D88=2),ROW($D$1:D88)-MIN(ROW($D$1:D88)-1)),1),),),C89)</f>
        <v>1</v>
      </c>
      <c r="E89" s="46">
        <f t="shared" ca="1" si="6"/>
        <v>2</v>
      </c>
      <c r="F89" s="48">
        <f ca="1">COUNTIF(INDEX(E89:INDEX($E$1:E89,IFERROR(LOOKUP(2,1/($F$1:F88=2),ROW($F$1:F88)-MIN(ROW($F$1:F88)-1)),1),),),E89)</f>
        <v>1</v>
      </c>
      <c r="G89" s="49">
        <f t="shared" ca="1" si="7"/>
        <v>1</v>
      </c>
      <c r="H89" s="49">
        <f t="shared" ca="1" si="8"/>
        <v>2</v>
      </c>
      <c r="I89" s="6"/>
      <c r="J89" s="6"/>
      <c r="O89" s="9"/>
      <c r="R89" s="6"/>
      <c r="S89" s="6"/>
      <c r="T89" s="6"/>
      <c r="U89" s="6"/>
      <c r="V89" s="6"/>
      <c r="W89" s="6"/>
      <c r="AQ89" s="3"/>
      <c r="AY89" s="3"/>
    </row>
    <row r="90" spans="1:51" ht="20.100000000000001" customHeight="1" thickBot="1">
      <c r="A90" s="65">
        <f t="shared" si="5"/>
        <v>89</v>
      </c>
      <c r="B90" s="45">
        <f ca="1">Streams!B90</f>
        <v>4</v>
      </c>
      <c r="C90" s="46">
        <f ca="1">VLOOKUP(B90,Partition!$S$2:$T$38,2)</f>
        <v>1</v>
      </c>
      <c r="D90" s="47">
        <f ca="1">COUNTIF(INDEX(C90:INDEX($C$1:C90,IFERROR(LOOKUP(2,1/($D$1:D89=2),ROW($D$1:D89)-MIN(ROW($D$1:D89)-1)),1),),),C90)</f>
        <v>2</v>
      </c>
      <c r="E90" s="46">
        <f t="shared" ca="1" si="6"/>
        <v>2</v>
      </c>
      <c r="F90" s="48">
        <f ca="1">COUNTIF(INDEX(E90:INDEX($E$1:E90,IFERROR(LOOKUP(2,1/($F$1:F89=2),ROW($F$1:F89)-MIN(ROW($F$1:F89)-1)),1),),),E90)</f>
        <v>2</v>
      </c>
      <c r="G90" s="49">
        <f t="shared" ca="1" si="7"/>
        <v>2</v>
      </c>
      <c r="H90" s="49">
        <f t="shared" ca="1" si="8"/>
        <v>1</v>
      </c>
      <c r="I90" s="6"/>
      <c r="J90" s="6"/>
      <c r="O90" s="9"/>
      <c r="R90" s="6"/>
      <c r="S90" s="6"/>
      <c r="T90" s="6"/>
      <c r="U90" s="6"/>
      <c r="V90" s="6"/>
      <c r="W90" s="6"/>
      <c r="AQ90" s="3"/>
      <c r="AY90" s="3"/>
    </row>
    <row r="91" spans="1:51" ht="20.100000000000001" customHeight="1" thickBot="1">
      <c r="A91" s="65">
        <f t="shared" si="5"/>
        <v>90</v>
      </c>
      <c r="B91" s="45">
        <f ca="1">Streams!B91</f>
        <v>32</v>
      </c>
      <c r="C91" s="46">
        <f ca="1">VLOOKUP(B91,Partition!$S$2:$T$38,2)</f>
        <v>2</v>
      </c>
      <c r="D91" s="47">
        <f ca="1">COUNTIF(INDEX(C91:INDEX($C$1:C91,IFERROR(LOOKUP(2,1/($D$1:D90=2),ROW($D$1:D90)-MIN(ROW($D$1:D90)-1)),1),),),C91)</f>
        <v>1</v>
      </c>
      <c r="E91" s="46">
        <f t="shared" ca="1" si="6"/>
        <v>2</v>
      </c>
      <c r="F91" s="48">
        <f ca="1">COUNTIF(INDEX(E91:INDEX($E$1:E91,IFERROR(LOOKUP(2,1/($F$1:F90=2),ROW($F$1:F90)-MIN(ROW($F$1:F90)-1)),1),),),E91)</f>
        <v>2</v>
      </c>
      <c r="G91" s="49">
        <f t="shared" ca="1" si="7"/>
        <v>1</v>
      </c>
      <c r="H91" s="49">
        <f t="shared" ca="1" si="8"/>
        <v>2</v>
      </c>
      <c r="I91" s="6"/>
      <c r="J91" s="6"/>
      <c r="O91" s="9"/>
      <c r="R91" s="6"/>
      <c r="S91" s="6"/>
      <c r="T91" s="6"/>
      <c r="U91" s="6"/>
      <c r="V91" s="6"/>
      <c r="W91" s="6"/>
      <c r="AQ91" s="3"/>
      <c r="AY91" s="3"/>
    </row>
    <row r="92" spans="1:51" ht="20.100000000000001" customHeight="1" thickBot="1">
      <c r="A92" s="65">
        <f t="shared" si="5"/>
        <v>91</v>
      </c>
      <c r="B92" s="45">
        <f ca="1">Streams!B92</f>
        <v>3</v>
      </c>
      <c r="C92" s="46">
        <f ca="1">VLOOKUP(B92,Partition!$S$2:$T$38,2)</f>
        <v>1</v>
      </c>
      <c r="D92" s="47">
        <f ca="1">COUNTIF(INDEX(C92:INDEX($C$1:C92,IFERROR(LOOKUP(2,1/($D$1:D91=2),ROW($D$1:D91)-MIN(ROW($D$1:D91)-1)),1),),),C92)</f>
        <v>2</v>
      </c>
      <c r="E92" s="46">
        <f t="shared" ca="1" si="6"/>
        <v>2</v>
      </c>
      <c r="F92" s="48">
        <f ca="1">COUNTIF(INDEX(E92:INDEX($E$1:E92,IFERROR(LOOKUP(2,1/($F$1:F91=2),ROW($F$1:F91)-MIN(ROW($F$1:F91)-1)),1),),),E92)</f>
        <v>2</v>
      </c>
      <c r="G92" s="49">
        <f t="shared" ca="1" si="7"/>
        <v>2</v>
      </c>
      <c r="H92" s="49">
        <f t="shared" ca="1" si="8"/>
        <v>1</v>
      </c>
      <c r="I92" s="6"/>
      <c r="J92" s="6"/>
      <c r="O92" s="9"/>
      <c r="R92" s="6"/>
      <c r="S92" s="6"/>
      <c r="T92" s="6"/>
      <c r="U92" s="6"/>
      <c r="V92" s="6"/>
      <c r="W92" s="6"/>
      <c r="AQ92" s="3"/>
      <c r="AY92" s="3"/>
    </row>
    <row r="93" spans="1:51" ht="20.100000000000001" customHeight="1" thickBot="1">
      <c r="A93" s="65">
        <f t="shared" si="5"/>
        <v>92</v>
      </c>
      <c r="B93" s="45">
        <f ca="1">Streams!B93</f>
        <v>23</v>
      </c>
      <c r="C93" s="46">
        <f ca="1">VLOOKUP(B93,Partition!$S$2:$T$38,2)</f>
        <v>2</v>
      </c>
      <c r="D93" s="47">
        <f ca="1">COUNTIF(INDEX(C93:INDEX($C$1:C93,IFERROR(LOOKUP(2,1/($D$1:D92=2),ROW($D$1:D92)-MIN(ROW($D$1:D92)-1)),1),),),C93)</f>
        <v>1</v>
      </c>
      <c r="E93" s="46">
        <f t="shared" ca="1" si="6"/>
        <v>2</v>
      </c>
      <c r="F93" s="48">
        <f ca="1">COUNTIF(INDEX(E93:INDEX($E$1:E93,IFERROR(LOOKUP(2,1/($F$1:F92=2),ROW($F$1:F92)-MIN(ROW($F$1:F92)-1)),1),),),E93)</f>
        <v>2</v>
      </c>
      <c r="G93" s="49">
        <f t="shared" ca="1" si="7"/>
        <v>1</v>
      </c>
      <c r="H93" s="49">
        <f t="shared" ca="1" si="8"/>
        <v>2</v>
      </c>
      <c r="I93" s="6"/>
      <c r="J93" s="6"/>
      <c r="O93" s="9"/>
      <c r="R93" s="6"/>
      <c r="S93" s="6"/>
      <c r="T93" s="6"/>
      <c r="U93" s="6"/>
      <c r="V93" s="6"/>
      <c r="W93" s="6"/>
      <c r="AQ93" s="3"/>
      <c r="AY93" s="3"/>
    </row>
    <row r="94" spans="1:51" ht="20.100000000000001" customHeight="1" thickBot="1">
      <c r="A94" s="65">
        <f t="shared" si="5"/>
        <v>93</v>
      </c>
      <c r="B94" s="45">
        <f ca="1">Streams!B94</f>
        <v>21</v>
      </c>
      <c r="C94" s="46">
        <f ca="1">VLOOKUP(B94,Partition!$S$2:$T$38,2)</f>
        <v>2</v>
      </c>
      <c r="D94" s="47">
        <f ca="1">COUNTIF(INDEX(C94:INDEX($C$1:C94,IFERROR(LOOKUP(2,1/($D$1:D93=2),ROW($D$1:D93)-MIN(ROW($D$1:D93)-1)),1),),),C94)</f>
        <v>2</v>
      </c>
      <c r="E94" s="46">
        <f t="shared" ca="1" si="6"/>
        <v>1</v>
      </c>
      <c r="F94" s="48">
        <f ca="1">COUNTIF(INDEX(E94:INDEX($E$1:E94,IFERROR(LOOKUP(2,1/($F$1:F93=2),ROW($F$1:F93)-MIN(ROW($F$1:F93)-1)),1),),),E94)</f>
        <v>1</v>
      </c>
      <c r="G94" s="49">
        <f t="shared" ca="1" si="7"/>
        <v>2</v>
      </c>
      <c r="H94" s="49">
        <f t="shared" ca="1" si="8"/>
        <v>1</v>
      </c>
      <c r="I94" s="6"/>
      <c r="J94" s="6"/>
      <c r="O94" s="9"/>
      <c r="R94" s="6"/>
      <c r="S94" s="6"/>
      <c r="T94" s="6"/>
      <c r="U94" s="6"/>
      <c r="V94" s="6"/>
      <c r="W94" s="6"/>
      <c r="AQ94" s="3"/>
      <c r="AY94" s="3"/>
    </row>
    <row r="95" spans="1:51" ht="20.100000000000001" customHeight="1" thickBot="1">
      <c r="A95" s="65">
        <f t="shared" si="5"/>
        <v>94</v>
      </c>
      <c r="B95" s="45">
        <f ca="1">Streams!B95</f>
        <v>14</v>
      </c>
      <c r="C95" s="46">
        <f ca="1">VLOOKUP(B95,Partition!$S$2:$T$38,2)</f>
        <v>1</v>
      </c>
      <c r="D95" s="47">
        <f ca="1">COUNTIF(INDEX(C95:INDEX($C$1:C95,IFERROR(LOOKUP(2,1/($D$1:D94=2),ROW($D$1:D94)-MIN(ROW($D$1:D94)-1)),1),),),C95)</f>
        <v>1</v>
      </c>
      <c r="E95" s="46">
        <f t="shared" ca="1" si="6"/>
        <v>2</v>
      </c>
      <c r="F95" s="48">
        <f ca="1">COUNTIF(INDEX(E95:INDEX($E$1:E95,IFERROR(LOOKUP(2,1/($F$1:F94=2),ROW($F$1:F94)-MIN(ROW($F$1:F94)-1)),1),),),E95)</f>
        <v>2</v>
      </c>
      <c r="G95" s="49">
        <f t="shared" ca="1" si="7"/>
        <v>2</v>
      </c>
      <c r="H95" s="49">
        <f t="shared" ca="1" si="8"/>
        <v>1</v>
      </c>
      <c r="I95" s="6"/>
      <c r="J95" s="6"/>
      <c r="O95" s="9"/>
      <c r="R95" s="6"/>
      <c r="S95" s="6"/>
      <c r="T95" s="6"/>
      <c r="U95" s="6"/>
      <c r="V95" s="6"/>
      <c r="W95" s="6"/>
      <c r="AQ95" s="3"/>
      <c r="AY95" s="3"/>
    </row>
    <row r="96" spans="1:51" ht="20.100000000000001" customHeight="1" thickBot="1">
      <c r="A96" s="65">
        <f t="shared" si="5"/>
        <v>95</v>
      </c>
      <c r="B96" s="45">
        <f ca="1">Streams!B96</f>
        <v>0</v>
      </c>
      <c r="C96" s="46">
        <f ca="1">VLOOKUP(B96,Partition!$S$2:$T$38,2)</f>
        <v>0</v>
      </c>
      <c r="D96" s="47">
        <f ca="1">COUNTIF(INDEX(C96:INDEX($C$1:C96,IFERROR(LOOKUP(2,1/($D$1:D95=2),ROW($D$1:D95)-MIN(ROW($D$1:D95)-1)),1),),),C96)</f>
        <v>1</v>
      </c>
      <c r="E96" s="46" t="str">
        <f t="shared" ca="1" si="6"/>
        <v/>
      </c>
      <c r="F96" s="48">
        <f ca="1">COUNTIF(INDEX(E96:INDEX($E$1:E96,IFERROR(LOOKUP(2,1/($F$1:F95=2),ROW($F$1:F95)-MIN(ROW($F$1:F95)-1)),1),),),E96)</f>
        <v>1</v>
      </c>
      <c r="G96" s="49">
        <f t="shared" ca="1" si="7"/>
        <v>1</v>
      </c>
      <c r="H96" s="49">
        <f t="shared" ca="1" si="8"/>
        <v>2</v>
      </c>
      <c r="I96" s="6"/>
      <c r="J96" s="6"/>
      <c r="O96" s="9"/>
      <c r="R96" s="6"/>
      <c r="S96" s="6"/>
      <c r="T96" s="6"/>
      <c r="U96" s="6"/>
      <c r="V96" s="6"/>
      <c r="W96" s="6"/>
      <c r="AQ96" s="3"/>
      <c r="AY96" s="3"/>
    </row>
    <row r="97" spans="1:51" ht="20.100000000000001" customHeight="1" thickBot="1">
      <c r="A97" s="65">
        <f t="shared" si="5"/>
        <v>96</v>
      </c>
      <c r="B97" s="45">
        <f ca="1">Streams!B97</f>
        <v>21</v>
      </c>
      <c r="C97" s="46">
        <f ca="1">VLOOKUP(B97,Partition!$S$2:$T$38,2)</f>
        <v>2</v>
      </c>
      <c r="D97" s="47">
        <f ca="1">COUNTIF(INDEX(C97:INDEX($C$1:C97,IFERROR(LOOKUP(2,1/($D$1:D96=2),ROW($D$1:D96)-MIN(ROW($D$1:D96)-1)),1),),),C97)</f>
        <v>2</v>
      </c>
      <c r="E97" s="46">
        <f t="shared" ca="1" si="6"/>
        <v>2</v>
      </c>
      <c r="F97" s="48">
        <f ca="1">COUNTIF(INDEX(E97:INDEX($E$1:E97,IFERROR(LOOKUP(2,1/($F$1:F96=2),ROW($F$1:F96)-MIN(ROW($F$1:F96)-1)),1),),),E97)</f>
        <v>2</v>
      </c>
      <c r="G97" s="49">
        <f t="shared" ca="1" si="7"/>
        <v>1</v>
      </c>
      <c r="H97" s="49">
        <f t="shared" ca="1" si="8"/>
        <v>2</v>
      </c>
      <c r="I97" s="6"/>
      <c r="J97" s="6"/>
      <c r="O97" s="9"/>
      <c r="R97" s="6"/>
      <c r="S97" s="6"/>
      <c r="T97" s="6"/>
      <c r="U97" s="6"/>
      <c r="V97" s="6"/>
      <c r="W97" s="6"/>
      <c r="AQ97" s="3"/>
      <c r="AY97" s="3"/>
    </row>
    <row r="98" spans="1:51" ht="20.100000000000001" customHeight="1" thickBot="1">
      <c r="A98" s="65">
        <f t="shared" si="5"/>
        <v>97</v>
      </c>
      <c r="B98" s="45">
        <f ca="1">Streams!B98</f>
        <v>1</v>
      </c>
      <c r="C98" s="46">
        <f ca="1">VLOOKUP(B98,Partition!$S$2:$T$38,2)</f>
        <v>1</v>
      </c>
      <c r="D98" s="47">
        <f ca="1">COUNTIF(INDEX(C98:INDEX($C$1:C98,IFERROR(LOOKUP(2,1/($D$1:D97=2),ROW($D$1:D97)-MIN(ROW($D$1:D97)-1)),1),),),C98)</f>
        <v>1</v>
      </c>
      <c r="E98" s="46">
        <f t="shared" ca="1" si="6"/>
        <v>2</v>
      </c>
      <c r="F98" s="48">
        <f ca="1">COUNTIF(INDEX(E98:INDEX($E$1:E98,IFERROR(LOOKUP(2,1/($F$1:F97=2),ROW($F$1:F97)-MIN(ROW($F$1:F97)-1)),1),),),E98)</f>
        <v>2</v>
      </c>
      <c r="G98" s="49">
        <f t="shared" ca="1" si="7"/>
        <v>2</v>
      </c>
      <c r="H98" s="49">
        <f t="shared" ca="1" si="8"/>
        <v>1</v>
      </c>
      <c r="I98" s="6"/>
      <c r="J98" s="6"/>
      <c r="O98" s="9"/>
      <c r="R98" s="6"/>
      <c r="S98" s="6"/>
      <c r="T98" s="6"/>
      <c r="U98" s="6"/>
      <c r="V98" s="6"/>
      <c r="W98" s="6"/>
      <c r="AQ98" s="3"/>
      <c r="AY98" s="3"/>
    </row>
    <row r="99" spans="1:51" ht="20.100000000000001" customHeight="1" thickBot="1">
      <c r="A99" s="65">
        <f t="shared" si="5"/>
        <v>98</v>
      </c>
      <c r="B99" s="45">
        <f ca="1">Streams!B99</f>
        <v>29</v>
      </c>
      <c r="C99" s="46">
        <f ca="1">VLOOKUP(B99,Partition!$S$2:$T$38,2)</f>
        <v>2</v>
      </c>
      <c r="D99" s="47">
        <f ca="1">COUNTIF(INDEX(C99:INDEX($C$1:C99,IFERROR(LOOKUP(2,1/($D$1:D98=2),ROW($D$1:D98)-MIN(ROW($D$1:D98)-1)),1),),),C99)</f>
        <v>2</v>
      </c>
      <c r="E99" s="46">
        <f t="shared" ca="1" si="6"/>
        <v>2</v>
      </c>
      <c r="F99" s="48">
        <f ca="1">COUNTIF(INDEX(E99:INDEX($E$1:E99,IFERROR(LOOKUP(2,1/($F$1:F98=2),ROW($F$1:F98)-MIN(ROW($F$1:F98)-1)),1),),),E99)</f>
        <v>2</v>
      </c>
      <c r="G99" s="49">
        <f t="shared" ca="1" si="7"/>
        <v>1</v>
      </c>
      <c r="H99" s="49">
        <f t="shared" ca="1" si="8"/>
        <v>2</v>
      </c>
      <c r="I99" s="6"/>
      <c r="J99" s="6"/>
      <c r="O99" s="9"/>
      <c r="R99" s="6"/>
      <c r="S99" s="6"/>
      <c r="T99" s="6"/>
      <c r="U99" s="6"/>
      <c r="V99" s="6"/>
      <c r="W99" s="6"/>
      <c r="AQ99" s="3"/>
      <c r="AY99" s="3"/>
    </row>
    <row r="100" spans="1:51" ht="20.100000000000001" customHeight="1" thickBot="1">
      <c r="A100" s="65">
        <f t="shared" si="5"/>
        <v>99</v>
      </c>
      <c r="B100" s="45">
        <f ca="1">Streams!B100</f>
        <v>14</v>
      </c>
      <c r="C100" s="46">
        <f ca="1">VLOOKUP(B100,Partition!$S$2:$T$38,2)</f>
        <v>1</v>
      </c>
      <c r="D100" s="47">
        <f ca="1">COUNTIF(INDEX(C100:INDEX($C$1:C100,IFERROR(LOOKUP(2,1/($D$1:D99=2),ROW($D$1:D99)-MIN(ROW($D$1:D99)-1)),1),),),C100)</f>
        <v>1</v>
      </c>
      <c r="E100" s="46">
        <f t="shared" ca="1" si="6"/>
        <v>2</v>
      </c>
      <c r="F100" s="48">
        <f ca="1">COUNTIF(INDEX(E100:INDEX($E$1:E100,IFERROR(LOOKUP(2,1/($F$1:F99=2),ROW($F$1:F99)-MIN(ROW($F$1:F99)-1)),1),),),E100)</f>
        <v>2</v>
      </c>
      <c r="G100" s="49">
        <f t="shared" ca="1" si="7"/>
        <v>2</v>
      </c>
      <c r="H100" s="49">
        <f t="shared" ca="1" si="8"/>
        <v>1</v>
      </c>
      <c r="I100" s="6"/>
      <c r="J100" s="6"/>
      <c r="O100" s="9"/>
      <c r="R100" s="6"/>
      <c r="S100" s="6"/>
      <c r="T100" s="6"/>
      <c r="U100" s="6"/>
      <c r="V100" s="6"/>
      <c r="W100" s="6"/>
      <c r="AQ100" s="3"/>
      <c r="AY100" s="3"/>
    </row>
    <row r="101" spans="1:51" ht="20.100000000000001" customHeight="1" thickBot="1">
      <c r="A101" s="65">
        <f t="shared" si="5"/>
        <v>100</v>
      </c>
      <c r="B101" s="45">
        <f ca="1">Streams!B101</f>
        <v>36</v>
      </c>
      <c r="C101" s="46">
        <f ca="1">VLOOKUP(B101,Partition!$S$2:$T$38,2)</f>
        <v>2</v>
      </c>
      <c r="D101" s="47">
        <f ca="1">COUNTIF(INDEX(C101:INDEX($C$1:C101,IFERROR(LOOKUP(2,1/($D$1:D100=2),ROW($D$1:D100)-MIN(ROW($D$1:D100)-1)),1),),),C101)</f>
        <v>2</v>
      </c>
      <c r="E101" s="46">
        <f t="shared" ca="1" si="6"/>
        <v>2</v>
      </c>
      <c r="F101" s="48">
        <f ca="1">COUNTIF(INDEX(E101:INDEX($E$1:E101,IFERROR(LOOKUP(2,1/($F$1:F100=2),ROW($F$1:F100)-MIN(ROW($F$1:F100)-1)),1),),),E101)</f>
        <v>2</v>
      </c>
      <c r="G101" s="49">
        <f t="shared" ca="1" si="7"/>
        <v>1</v>
      </c>
      <c r="H101" s="49">
        <f t="shared" ca="1" si="8"/>
        <v>2</v>
      </c>
      <c r="I101" s="6"/>
      <c r="J101" s="6"/>
      <c r="O101" s="9"/>
      <c r="R101" s="6"/>
      <c r="S101" s="6"/>
      <c r="T101" s="6"/>
      <c r="U101" s="6"/>
      <c r="V101" s="6"/>
      <c r="W101" s="6"/>
      <c r="AQ101" s="3"/>
      <c r="AY101" s="3"/>
    </row>
    <row r="102" spans="1:51" ht="19.5" thickBot="1">
      <c r="A102" s="65">
        <f t="shared" si="5"/>
        <v>101</v>
      </c>
      <c r="B102" s="45">
        <f ca="1">Streams!B102</f>
        <v>22</v>
      </c>
      <c r="C102" s="46">
        <f ca="1">VLOOKUP(B102,Partition!$S$2:$T$38,2)</f>
        <v>2</v>
      </c>
      <c r="D102" s="47">
        <f ca="1">COUNTIF(INDEX(C102:INDEX($C$1:C102,IFERROR(LOOKUP(2,1/($D$1:D101=2),ROW($D$1:D101)-MIN(ROW($D$1:D101)-1)),1),),),C102)</f>
        <v>2</v>
      </c>
      <c r="E102" s="46">
        <f t="shared" ca="1" si="6"/>
        <v>1</v>
      </c>
      <c r="F102" s="48">
        <f ca="1">COUNTIF(INDEX(E102:INDEX($E$1:E102,IFERROR(LOOKUP(2,1/($F$1:F101=2),ROW($F$1:F101)-MIN(ROW($F$1:F101)-1)),1),),),E102)</f>
        <v>1</v>
      </c>
      <c r="G102" s="49">
        <f t="shared" ref="G102:G165" ca="1" si="9">IF(C101&lt;&gt;0,C101,G101)</f>
        <v>2</v>
      </c>
      <c r="H102" s="49">
        <f t="shared" ref="H102:H165" ca="1" si="10">IF(AND(G101&lt;&gt;G102,G101&lt;&gt;G102,G101&lt;&gt;0),G101,H101)</f>
        <v>1</v>
      </c>
    </row>
    <row r="103" spans="1:51" ht="19.5" thickBot="1">
      <c r="A103" s="65">
        <f t="shared" si="5"/>
        <v>102</v>
      </c>
      <c r="B103" s="45">
        <f ca="1">Streams!B103</f>
        <v>26</v>
      </c>
      <c r="C103" s="46">
        <f ca="1">VLOOKUP(B103,Partition!$S$2:$T$38,2)</f>
        <v>2</v>
      </c>
      <c r="D103" s="47">
        <f ca="1">COUNTIF(INDEX(C103:INDEX($C$1:C103,IFERROR(LOOKUP(2,1/($D$1:D102=2),ROW($D$1:D102)-MIN(ROW($D$1:D102)-1)),1),),),C103)</f>
        <v>2</v>
      </c>
      <c r="E103" s="46">
        <f t="shared" ca="1" si="6"/>
        <v>1</v>
      </c>
      <c r="F103" s="48">
        <f ca="1">COUNTIF(INDEX(E103:INDEX($E$1:E103,IFERROR(LOOKUP(2,1/($F$1:F102=2),ROW($F$1:F102)-MIN(ROW($F$1:F102)-1)),1),),),E103)</f>
        <v>2</v>
      </c>
      <c r="G103" s="49">
        <f t="shared" ca="1" si="9"/>
        <v>2</v>
      </c>
      <c r="H103" s="49">
        <f t="shared" ca="1" si="10"/>
        <v>1</v>
      </c>
    </row>
    <row r="104" spans="1:51" ht="19.5" thickBot="1">
      <c r="A104" s="65">
        <f t="shared" si="5"/>
        <v>103</v>
      </c>
      <c r="B104" s="45">
        <f ca="1">Streams!B104</f>
        <v>17</v>
      </c>
      <c r="C104" s="46">
        <f ca="1">VLOOKUP(B104,Partition!$S$2:$T$38,2)</f>
        <v>1</v>
      </c>
      <c r="D104" s="47">
        <f ca="1">COUNTIF(INDEX(C104:INDEX($C$1:C104,IFERROR(LOOKUP(2,1/($D$1:D103=2),ROW($D$1:D103)-MIN(ROW($D$1:D103)-1)),1),),),C104)</f>
        <v>1</v>
      </c>
      <c r="E104" s="46">
        <f t="shared" ca="1" si="6"/>
        <v>2</v>
      </c>
      <c r="F104" s="48">
        <f ca="1">COUNTIF(INDEX(E104:INDEX($E$1:E104,IFERROR(LOOKUP(2,1/($F$1:F103=2),ROW($F$1:F103)-MIN(ROW($F$1:F103)-1)),1),),),E104)</f>
        <v>1</v>
      </c>
      <c r="G104" s="49">
        <f t="shared" ca="1" si="9"/>
        <v>2</v>
      </c>
      <c r="H104" s="49">
        <f t="shared" ca="1" si="10"/>
        <v>1</v>
      </c>
    </row>
    <row r="105" spans="1:51" ht="19.5" thickBot="1">
      <c r="A105" s="65">
        <f t="shared" si="5"/>
        <v>104</v>
      </c>
      <c r="B105" s="45">
        <f ca="1">Streams!B105</f>
        <v>0</v>
      </c>
      <c r="C105" s="46">
        <f ca="1">VLOOKUP(B105,Partition!$S$2:$T$38,2)</f>
        <v>0</v>
      </c>
      <c r="D105" s="47">
        <f ca="1">COUNTIF(INDEX(C105:INDEX($C$1:C105,IFERROR(LOOKUP(2,1/($D$1:D104=2),ROW($D$1:D104)-MIN(ROW($D$1:D104)-1)),1),),),C105)</f>
        <v>1</v>
      </c>
      <c r="E105" s="46" t="str">
        <f t="shared" ca="1" si="6"/>
        <v/>
      </c>
      <c r="F105" s="48">
        <f ca="1">COUNTIF(INDEX(E105:INDEX($E$1:E105,IFERROR(LOOKUP(2,1/($F$1:F104=2),ROW($F$1:F104)-MIN(ROW($F$1:F104)-1)),1),),),E105)</f>
        <v>1</v>
      </c>
      <c r="G105" s="49">
        <f t="shared" ca="1" si="9"/>
        <v>1</v>
      </c>
      <c r="H105" s="49">
        <f t="shared" ca="1" si="10"/>
        <v>2</v>
      </c>
    </row>
    <row r="106" spans="1:51" ht="19.5" thickBot="1">
      <c r="A106" s="65">
        <f t="shared" si="5"/>
        <v>105</v>
      </c>
      <c r="B106" s="45">
        <f ca="1">Streams!B106</f>
        <v>24</v>
      </c>
      <c r="C106" s="46">
        <f ca="1">VLOOKUP(B106,Partition!$S$2:$T$38,2)</f>
        <v>2</v>
      </c>
      <c r="D106" s="47">
        <f ca="1">COUNTIF(INDEX(C106:INDEX($C$1:C106,IFERROR(LOOKUP(2,1/($D$1:D105=2),ROW($D$1:D105)-MIN(ROW($D$1:D105)-1)),1),),),C106)</f>
        <v>2</v>
      </c>
      <c r="E106" s="46">
        <f t="shared" ca="1" si="6"/>
        <v>2</v>
      </c>
      <c r="F106" s="48">
        <f ca="1">COUNTIF(INDEX(E106:INDEX($E$1:E106,IFERROR(LOOKUP(2,1/($F$1:F105=2),ROW($F$1:F105)-MIN(ROW($F$1:F105)-1)),1),),),E106)</f>
        <v>2</v>
      </c>
      <c r="G106" s="49">
        <f t="shared" ca="1" si="9"/>
        <v>1</v>
      </c>
      <c r="H106" s="49">
        <f t="shared" ca="1" si="10"/>
        <v>2</v>
      </c>
    </row>
    <row r="107" spans="1:51" ht="19.5" thickBot="1">
      <c r="A107" s="65">
        <f t="shared" si="5"/>
        <v>106</v>
      </c>
      <c r="B107" s="45">
        <f ca="1">Streams!B107</f>
        <v>29</v>
      </c>
      <c r="C107" s="46">
        <f ca="1">VLOOKUP(B107,Partition!$S$2:$T$38,2)</f>
        <v>2</v>
      </c>
      <c r="D107" s="47">
        <f ca="1">COUNTIF(INDEX(C107:INDEX($C$1:C107,IFERROR(LOOKUP(2,1/($D$1:D106=2),ROW($D$1:D106)-MIN(ROW($D$1:D106)-1)),1),),),C107)</f>
        <v>2</v>
      </c>
      <c r="E107" s="46">
        <f t="shared" ca="1" si="6"/>
        <v>1</v>
      </c>
      <c r="F107" s="48">
        <f ca="1">COUNTIF(INDEX(E107:INDEX($E$1:E107,IFERROR(LOOKUP(2,1/($F$1:F106=2),ROW($F$1:F106)-MIN(ROW($F$1:F106)-1)),1),),),E107)</f>
        <v>1</v>
      </c>
      <c r="G107" s="49">
        <f t="shared" ca="1" si="9"/>
        <v>2</v>
      </c>
      <c r="H107" s="49">
        <f t="shared" ca="1" si="10"/>
        <v>1</v>
      </c>
    </row>
    <row r="108" spans="1:51" ht="19.5" thickBot="1">
      <c r="A108" s="65">
        <f t="shared" si="5"/>
        <v>107</v>
      </c>
      <c r="B108" s="45">
        <f ca="1">Streams!B108</f>
        <v>17</v>
      </c>
      <c r="C108" s="46">
        <f ca="1">VLOOKUP(B108,Partition!$S$2:$T$38,2)</f>
        <v>1</v>
      </c>
      <c r="D108" s="47">
        <f ca="1">COUNTIF(INDEX(C108:INDEX($C$1:C108,IFERROR(LOOKUP(2,1/($D$1:D107=2),ROW($D$1:D107)-MIN(ROW($D$1:D107)-1)),1),),),C108)</f>
        <v>1</v>
      </c>
      <c r="E108" s="46">
        <f t="shared" ca="1" si="6"/>
        <v>2</v>
      </c>
      <c r="F108" s="48">
        <f ca="1">COUNTIF(INDEX(E108:INDEX($E$1:E108,IFERROR(LOOKUP(2,1/($F$1:F107=2),ROW($F$1:F107)-MIN(ROW($F$1:F107)-1)),1),),),E108)</f>
        <v>2</v>
      </c>
      <c r="G108" s="49">
        <f t="shared" ca="1" si="9"/>
        <v>2</v>
      </c>
      <c r="H108" s="49">
        <f t="shared" ca="1" si="10"/>
        <v>1</v>
      </c>
    </row>
    <row r="109" spans="1:51" ht="19.5" thickBot="1">
      <c r="A109" s="65">
        <f t="shared" si="5"/>
        <v>108</v>
      </c>
      <c r="B109" s="45">
        <f ca="1">Streams!B109</f>
        <v>31</v>
      </c>
      <c r="C109" s="46">
        <f ca="1">VLOOKUP(B109,Partition!$S$2:$T$38,2)</f>
        <v>2</v>
      </c>
      <c r="D109" s="47">
        <f ca="1">COUNTIF(INDEX(C109:INDEX($C$1:C109,IFERROR(LOOKUP(2,1/($D$1:D108=2),ROW($D$1:D108)-MIN(ROW($D$1:D108)-1)),1),),),C109)</f>
        <v>2</v>
      </c>
      <c r="E109" s="46">
        <f t="shared" ca="1" si="6"/>
        <v>2</v>
      </c>
      <c r="F109" s="48">
        <f ca="1">COUNTIF(INDEX(E109:INDEX($E$1:E109,IFERROR(LOOKUP(2,1/($F$1:F108=2),ROW($F$1:F108)-MIN(ROW($F$1:F108)-1)),1),),),E109)</f>
        <v>2</v>
      </c>
      <c r="G109" s="49">
        <f t="shared" ca="1" si="9"/>
        <v>1</v>
      </c>
      <c r="H109" s="49">
        <f t="shared" ca="1" si="10"/>
        <v>2</v>
      </c>
    </row>
    <row r="110" spans="1:51" ht="19.5" thickBot="1">
      <c r="A110" s="65">
        <f t="shared" si="5"/>
        <v>109</v>
      </c>
      <c r="B110" s="45">
        <f ca="1">Streams!B110</f>
        <v>13</v>
      </c>
      <c r="C110" s="46">
        <f ca="1">VLOOKUP(B110,Partition!$S$2:$T$38,2)</f>
        <v>1</v>
      </c>
      <c r="D110" s="47">
        <f ca="1">COUNTIF(INDEX(C110:INDEX($C$1:C110,IFERROR(LOOKUP(2,1/($D$1:D109=2),ROW($D$1:D109)-MIN(ROW($D$1:D109)-1)),1),),),C110)</f>
        <v>1</v>
      </c>
      <c r="E110" s="46">
        <f t="shared" ca="1" si="6"/>
        <v>2</v>
      </c>
      <c r="F110" s="48">
        <f ca="1">COUNTIF(INDEX(E110:INDEX($E$1:E110,IFERROR(LOOKUP(2,1/($F$1:F109=2),ROW($F$1:F109)-MIN(ROW($F$1:F109)-1)),1),),),E110)</f>
        <v>2</v>
      </c>
      <c r="G110" s="49">
        <f t="shared" ca="1" si="9"/>
        <v>2</v>
      </c>
      <c r="H110" s="49">
        <f t="shared" ca="1" si="10"/>
        <v>1</v>
      </c>
    </row>
    <row r="111" spans="1:51" ht="19.5" thickBot="1">
      <c r="A111" s="65">
        <f t="shared" si="5"/>
        <v>110</v>
      </c>
      <c r="B111" s="45">
        <f ca="1">Streams!B111</f>
        <v>15</v>
      </c>
      <c r="C111" s="46">
        <f ca="1">VLOOKUP(B111,Partition!$S$2:$T$38,2)</f>
        <v>1</v>
      </c>
      <c r="D111" s="47">
        <f ca="1">COUNTIF(INDEX(C111:INDEX($C$1:C111,IFERROR(LOOKUP(2,1/($D$1:D110=2),ROW($D$1:D110)-MIN(ROW($D$1:D110)-1)),1),),),C111)</f>
        <v>2</v>
      </c>
      <c r="E111" s="46">
        <f t="shared" ca="1" si="6"/>
        <v>1</v>
      </c>
      <c r="F111" s="48">
        <f ca="1">COUNTIF(INDEX(E111:INDEX($E$1:E111,IFERROR(LOOKUP(2,1/($F$1:F110=2),ROW($F$1:F110)-MIN(ROW($F$1:F110)-1)),1),),),E111)</f>
        <v>1</v>
      </c>
      <c r="G111" s="49">
        <f t="shared" ca="1" si="9"/>
        <v>1</v>
      </c>
      <c r="H111" s="49">
        <f t="shared" ca="1" si="10"/>
        <v>2</v>
      </c>
    </row>
    <row r="112" spans="1:51" ht="19.5" thickBot="1">
      <c r="A112" s="65">
        <f t="shared" si="5"/>
        <v>111</v>
      </c>
      <c r="B112" s="45">
        <f ca="1">Streams!B112</f>
        <v>12</v>
      </c>
      <c r="C112" s="46">
        <f ca="1">VLOOKUP(B112,Partition!$S$2:$T$38,2)</f>
        <v>1</v>
      </c>
      <c r="D112" s="47">
        <f ca="1">COUNTIF(INDEX(C112:INDEX($C$1:C112,IFERROR(LOOKUP(2,1/($D$1:D111=2),ROW($D$1:D111)-MIN(ROW($D$1:D111)-1)),1),),),C112)</f>
        <v>2</v>
      </c>
      <c r="E112" s="46">
        <f t="shared" ca="1" si="6"/>
        <v>1</v>
      </c>
      <c r="F112" s="48">
        <f ca="1">COUNTIF(INDEX(E112:INDEX($E$1:E112,IFERROR(LOOKUP(2,1/($F$1:F111=2),ROW($F$1:F111)-MIN(ROW($F$1:F111)-1)),1),),),E112)</f>
        <v>2</v>
      </c>
      <c r="G112" s="49">
        <f t="shared" ca="1" si="9"/>
        <v>1</v>
      </c>
      <c r="H112" s="49">
        <f t="shared" ca="1" si="10"/>
        <v>2</v>
      </c>
    </row>
    <row r="113" spans="1:8" ht="19.5" thickBot="1">
      <c r="A113" s="65">
        <f t="shared" si="5"/>
        <v>112</v>
      </c>
      <c r="B113" s="45">
        <f ca="1">Streams!B113</f>
        <v>32</v>
      </c>
      <c r="C113" s="46">
        <f ca="1">VLOOKUP(B113,Partition!$S$2:$T$38,2)</f>
        <v>2</v>
      </c>
      <c r="D113" s="47">
        <f ca="1">COUNTIF(INDEX(C113:INDEX($C$1:C113,IFERROR(LOOKUP(2,1/($D$1:D112=2),ROW($D$1:D112)-MIN(ROW($D$1:D112)-1)),1),),),C113)</f>
        <v>1</v>
      </c>
      <c r="E113" s="46">
        <f t="shared" ca="1" si="6"/>
        <v>2</v>
      </c>
      <c r="F113" s="48">
        <f ca="1">COUNTIF(INDEX(E113:INDEX($E$1:E113,IFERROR(LOOKUP(2,1/($F$1:F112=2),ROW($F$1:F112)-MIN(ROW($F$1:F112)-1)),1),),),E113)</f>
        <v>1</v>
      </c>
      <c r="G113" s="49">
        <f t="shared" ca="1" si="9"/>
        <v>1</v>
      </c>
      <c r="H113" s="49">
        <f t="shared" ca="1" si="10"/>
        <v>2</v>
      </c>
    </row>
    <row r="114" spans="1:8" ht="19.5" thickBot="1">
      <c r="A114" s="65">
        <f t="shared" si="5"/>
        <v>113</v>
      </c>
      <c r="B114" s="45">
        <f ca="1">Streams!B114</f>
        <v>18</v>
      </c>
      <c r="C114" s="46">
        <f ca="1">VLOOKUP(B114,Partition!$S$2:$T$38,2)</f>
        <v>1</v>
      </c>
      <c r="D114" s="47">
        <f ca="1">COUNTIF(INDEX(C114:INDEX($C$1:C114,IFERROR(LOOKUP(2,1/($D$1:D113=2),ROW($D$1:D113)-MIN(ROW($D$1:D113)-1)),1),),),C114)</f>
        <v>2</v>
      </c>
      <c r="E114" s="46">
        <f t="shared" ca="1" si="6"/>
        <v>2</v>
      </c>
      <c r="F114" s="48">
        <f ca="1">COUNTIF(INDEX(E114:INDEX($E$1:E114,IFERROR(LOOKUP(2,1/($F$1:F113=2),ROW($F$1:F113)-MIN(ROW($F$1:F113)-1)),1),),),E114)</f>
        <v>2</v>
      </c>
      <c r="G114" s="49">
        <f t="shared" ca="1" si="9"/>
        <v>2</v>
      </c>
      <c r="H114" s="49">
        <f t="shared" ca="1" si="10"/>
        <v>1</v>
      </c>
    </row>
    <row r="115" spans="1:8" ht="19.5" thickBot="1">
      <c r="A115" s="65">
        <f t="shared" si="5"/>
        <v>114</v>
      </c>
      <c r="B115" s="45">
        <f ca="1">Streams!B115</f>
        <v>9</v>
      </c>
      <c r="C115" s="46">
        <f ca="1">VLOOKUP(B115,Partition!$S$2:$T$38,2)</f>
        <v>1</v>
      </c>
      <c r="D115" s="47">
        <f ca="1">COUNTIF(INDEX(C115:INDEX($C$1:C115,IFERROR(LOOKUP(2,1/($D$1:D114=2),ROW($D$1:D114)-MIN(ROW($D$1:D114)-1)),1),),),C115)</f>
        <v>2</v>
      </c>
      <c r="E115" s="46">
        <f t="shared" ca="1" si="6"/>
        <v>1</v>
      </c>
      <c r="F115" s="48">
        <f ca="1">COUNTIF(INDEX(E115:INDEX($E$1:E115,IFERROR(LOOKUP(2,1/($F$1:F114=2),ROW($F$1:F114)-MIN(ROW($F$1:F114)-1)),1),),),E115)</f>
        <v>1</v>
      </c>
      <c r="G115" s="49">
        <f t="shared" ca="1" si="9"/>
        <v>1</v>
      </c>
      <c r="H115" s="49">
        <f t="shared" ca="1" si="10"/>
        <v>2</v>
      </c>
    </row>
    <row r="116" spans="1:8" ht="19.5" thickBot="1">
      <c r="A116" s="65">
        <f t="shared" si="5"/>
        <v>115</v>
      </c>
      <c r="B116" s="45">
        <f ca="1">Streams!B116</f>
        <v>18</v>
      </c>
      <c r="C116" s="46">
        <f ca="1">VLOOKUP(B116,Partition!$S$2:$T$38,2)</f>
        <v>1</v>
      </c>
      <c r="D116" s="47">
        <f ca="1">COUNTIF(INDEX(C116:INDEX($C$1:C116,IFERROR(LOOKUP(2,1/($D$1:D115=2),ROW($D$1:D115)-MIN(ROW($D$1:D115)-1)),1),),),C116)</f>
        <v>2</v>
      </c>
      <c r="E116" s="46">
        <f t="shared" ca="1" si="6"/>
        <v>1</v>
      </c>
      <c r="F116" s="48">
        <f ca="1">COUNTIF(INDEX(E116:INDEX($E$1:E116,IFERROR(LOOKUP(2,1/($F$1:F115=2),ROW($F$1:F115)-MIN(ROW($F$1:F115)-1)),1),),),E116)</f>
        <v>2</v>
      </c>
      <c r="G116" s="49">
        <f t="shared" ca="1" si="9"/>
        <v>1</v>
      </c>
      <c r="H116" s="49">
        <f t="shared" ca="1" si="10"/>
        <v>2</v>
      </c>
    </row>
    <row r="117" spans="1:8" ht="19.5" thickBot="1">
      <c r="A117" s="65">
        <f t="shared" si="5"/>
        <v>116</v>
      </c>
      <c r="B117" s="45">
        <f ca="1">Streams!B117</f>
        <v>26</v>
      </c>
      <c r="C117" s="46">
        <f ca="1">VLOOKUP(B117,Partition!$S$2:$T$38,2)</f>
        <v>2</v>
      </c>
      <c r="D117" s="47">
        <f ca="1">COUNTIF(INDEX(C117:INDEX($C$1:C117,IFERROR(LOOKUP(2,1/($D$1:D116=2),ROW($D$1:D116)-MIN(ROW($D$1:D116)-1)),1),),),C117)</f>
        <v>1</v>
      </c>
      <c r="E117" s="46">
        <f t="shared" ca="1" si="6"/>
        <v>2</v>
      </c>
      <c r="F117" s="48">
        <f ca="1">COUNTIF(INDEX(E117:INDEX($E$1:E117,IFERROR(LOOKUP(2,1/($F$1:F116=2),ROW($F$1:F116)-MIN(ROW($F$1:F116)-1)),1),),),E117)</f>
        <v>1</v>
      </c>
      <c r="G117" s="49">
        <f t="shared" ca="1" si="9"/>
        <v>1</v>
      </c>
      <c r="H117" s="49">
        <f t="shared" ca="1" si="10"/>
        <v>2</v>
      </c>
    </row>
    <row r="118" spans="1:8" ht="19.5" thickBot="1">
      <c r="A118" s="65">
        <f t="shared" si="5"/>
        <v>117</v>
      </c>
      <c r="B118" s="45">
        <f ca="1">Streams!B118</f>
        <v>3</v>
      </c>
      <c r="C118" s="46">
        <f ca="1">VLOOKUP(B118,Partition!$S$2:$T$38,2)</f>
        <v>1</v>
      </c>
      <c r="D118" s="47">
        <f ca="1">COUNTIF(INDEX(C118:INDEX($C$1:C118,IFERROR(LOOKUP(2,1/($D$1:D117=2),ROW($D$1:D117)-MIN(ROW($D$1:D117)-1)),1),),),C118)</f>
        <v>2</v>
      </c>
      <c r="E118" s="46">
        <f t="shared" ca="1" si="6"/>
        <v>2</v>
      </c>
      <c r="F118" s="48">
        <f ca="1">COUNTIF(INDEX(E118:INDEX($E$1:E118,IFERROR(LOOKUP(2,1/($F$1:F117=2),ROW($F$1:F117)-MIN(ROW($F$1:F117)-1)),1),),),E118)</f>
        <v>2</v>
      </c>
      <c r="G118" s="49">
        <f t="shared" ca="1" si="9"/>
        <v>2</v>
      </c>
      <c r="H118" s="49">
        <f t="shared" ca="1" si="10"/>
        <v>1</v>
      </c>
    </row>
    <row r="119" spans="1:8" ht="19.5" thickBot="1">
      <c r="A119" s="65">
        <f t="shared" si="5"/>
        <v>118</v>
      </c>
      <c r="B119" s="45">
        <f ca="1">Streams!B119</f>
        <v>29</v>
      </c>
      <c r="C119" s="46">
        <f ca="1">VLOOKUP(B119,Partition!$S$2:$T$38,2)</f>
        <v>2</v>
      </c>
      <c r="D119" s="47">
        <f ca="1">COUNTIF(INDEX(C119:INDEX($C$1:C119,IFERROR(LOOKUP(2,1/($D$1:D118=2),ROW($D$1:D118)-MIN(ROW($D$1:D118)-1)),1),),),C119)</f>
        <v>1</v>
      </c>
      <c r="E119" s="46">
        <f t="shared" ca="1" si="6"/>
        <v>2</v>
      </c>
      <c r="F119" s="48">
        <f ca="1">COUNTIF(INDEX(E119:INDEX($E$1:E119,IFERROR(LOOKUP(2,1/($F$1:F118=2),ROW($F$1:F118)-MIN(ROW($F$1:F118)-1)),1),),),E119)</f>
        <v>2</v>
      </c>
      <c r="G119" s="49">
        <f t="shared" ca="1" si="9"/>
        <v>1</v>
      </c>
      <c r="H119" s="49">
        <f t="shared" ca="1" si="10"/>
        <v>2</v>
      </c>
    </row>
    <row r="120" spans="1:8" ht="19.5" thickBot="1">
      <c r="A120" s="65">
        <f t="shared" si="5"/>
        <v>119</v>
      </c>
      <c r="B120" s="45">
        <f ca="1">Streams!B120</f>
        <v>17</v>
      </c>
      <c r="C120" s="46">
        <f ca="1">VLOOKUP(B120,Partition!$S$2:$T$38,2)</f>
        <v>1</v>
      </c>
      <c r="D120" s="47">
        <f ca="1">COUNTIF(INDEX(C120:INDEX($C$1:C120,IFERROR(LOOKUP(2,1/($D$1:D119=2),ROW($D$1:D119)-MIN(ROW($D$1:D119)-1)),1),),),C120)</f>
        <v>2</v>
      </c>
      <c r="E120" s="46">
        <f t="shared" ca="1" si="6"/>
        <v>2</v>
      </c>
      <c r="F120" s="48">
        <f ca="1">COUNTIF(INDEX(E120:INDEX($E$1:E120,IFERROR(LOOKUP(2,1/($F$1:F119=2),ROW($F$1:F119)-MIN(ROW($F$1:F119)-1)),1),),),E120)</f>
        <v>2</v>
      </c>
      <c r="G120" s="49">
        <f t="shared" ca="1" si="9"/>
        <v>2</v>
      </c>
      <c r="H120" s="49">
        <f t="shared" ca="1" si="10"/>
        <v>1</v>
      </c>
    </row>
    <row r="121" spans="1:8" ht="19.5" thickBot="1">
      <c r="A121" s="65">
        <f t="shared" si="5"/>
        <v>120</v>
      </c>
      <c r="B121" s="45">
        <f ca="1">Streams!B121</f>
        <v>20</v>
      </c>
      <c r="C121" s="46">
        <f ca="1">VLOOKUP(B121,Partition!$S$2:$T$38,2)</f>
        <v>2</v>
      </c>
      <c r="D121" s="47">
        <f ca="1">COUNTIF(INDEX(C121:INDEX($C$1:C121,IFERROR(LOOKUP(2,1/($D$1:D120=2),ROW($D$1:D120)-MIN(ROW($D$1:D120)-1)),1),),),C121)</f>
        <v>1</v>
      </c>
      <c r="E121" s="46">
        <f t="shared" ca="1" si="6"/>
        <v>2</v>
      </c>
      <c r="F121" s="48">
        <f ca="1">COUNTIF(INDEX(E121:INDEX($E$1:E121,IFERROR(LOOKUP(2,1/($F$1:F120=2),ROW($F$1:F120)-MIN(ROW($F$1:F120)-1)),1),),),E121)</f>
        <v>2</v>
      </c>
      <c r="G121" s="49">
        <f t="shared" ca="1" si="9"/>
        <v>1</v>
      </c>
      <c r="H121" s="49">
        <f t="shared" ca="1" si="10"/>
        <v>2</v>
      </c>
    </row>
    <row r="122" spans="1:8" ht="19.5" thickBot="1">
      <c r="A122" s="65">
        <f t="shared" si="5"/>
        <v>121</v>
      </c>
      <c r="B122" s="45">
        <f ca="1">Streams!B122</f>
        <v>2</v>
      </c>
      <c r="C122" s="46">
        <f ca="1">VLOOKUP(B122,Partition!$S$2:$T$38,2)</f>
        <v>1</v>
      </c>
      <c r="D122" s="47">
        <f ca="1">COUNTIF(INDEX(C122:INDEX($C$1:C122,IFERROR(LOOKUP(2,1/($D$1:D121=2),ROW($D$1:D121)-MIN(ROW($D$1:D121)-1)),1),),),C122)</f>
        <v>2</v>
      </c>
      <c r="E122" s="46">
        <f t="shared" ca="1" si="6"/>
        <v>2</v>
      </c>
      <c r="F122" s="48">
        <f ca="1">COUNTIF(INDEX(E122:INDEX($E$1:E122,IFERROR(LOOKUP(2,1/($F$1:F121=2),ROW($F$1:F121)-MIN(ROW($F$1:F121)-1)),1),),),E122)</f>
        <v>2</v>
      </c>
      <c r="G122" s="49">
        <f t="shared" ca="1" si="9"/>
        <v>2</v>
      </c>
      <c r="H122" s="49">
        <f t="shared" ca="1" si="10"/>
        <v>1</v>
      </c>
    </row>
    <row r="123" spans="1:8" ht="19.5" thickBot="1">
      <c r="A123" s="65">
        <f t="shared" si="5"/>
        <v>122</v>
      </c>
      <c r="B123" s="45">
        <f ca="1">Streams!B123</f>
        <v>2</v>
      </c>
      <c r="C123" s="46">
        <f ca="1">VLOOKUP(B123,Partition!$S$2:$T$38,2)</f>
        <v>1</v>
      </c>
      <c r="D123" s="47">
        <f ca="1">COUNTIF(INDEX(C123:INDEX($C$1:C123,IFERROR(LOOKUP(2,1/($D$1:D122=2),ROW($D$1:D122)-MIN(ROW($D$1:D122)-1)),1),),),C123)</f>
        <v>2</v>
      </c>
      <c r="E123" s="46">
        <f t="shared" ca="1" si="6"/>
        <v>1</v>
      </c>
      <c r="F123" s="48">
        <f ca="1">COUNTIF(INDEX(E123:INDEX($E$1:E123,IFERROR(LOOKUP(2,1/($F$1:F122=2),ROW($F$1:F122)-MIN(ROW($F$1:F122)-1)),1),),),E123)</f>
        <v>1</v>
      </c>
      <c r="G123" s="49">
        <f t="shared" ca="1" si="9"/>
        <v>1</v>
      </c>
      <c r="H123" s="49">
        <f t="shared" ca="1" si="10"/>
        <v>2</v>
      </c>
    </row>
    <row r="124" spans="1:8" ht="19.5" thickBot="1">
      <c r="A124" s="65">
        <f t="shared" si="5"/>
        <v>123</v>
      </c>
      <c r="B124" s="45">
        <f ca="1">Streams!B124</f>
        <v>36</v>
      </c>
      <c r="C124" s="46">
        <f ca="1">VLOOKUP(B124,Partition!$S$2:$T$38,2)</f>
        <v>2</v>
      </c>
      <c r="D124" s="47">
        <f ca="1">COUNTIF(INDEX(C124:INDEX($C$1:C124,IFERROR(LOOKUP(2,1/($D$1:D123=2),ROW($D$1:D123)-MIN(ROW($D$1:D123)-1)),1),),),C124)</f>
        <v>1</v>
      </c>
      <c r="E124" s="46">
        <f t="shared" ca="1" si="6"/>
        <v>2</v>
      </c>
      <c r="F124" s="48">
        <f ca="1">COUNTIF(INDEX(E124:INDEX($E$1:E124,IFERROR(LOOKUP(2,1/($F$1:F123=2),ROW($F$1:F123)-MIN(ROW($F$1:F123)-1)),1),),),E124)</f>
        <v>2</v>
      </c>
      <c r="G124" s="49">
        <f t="shared" ca="1" si="9"/>
        <v>1</v>
      </c>
      <c r="H124" s="49">
        <f t="shared" ca="1" si="10"/>
        <v>2</v>
      </c>
    </row>
    <row r="125" spans="1:8" ht="19.5" thickBot="1">
      <c r="A125" s="65">
        <f t="shared" si="5"/>
        <v>124</v>
      </c>
      <c r="B125" s="45">
        <f ca="1">Streams!B125</f>
        <v>1</v>
      </c>
      <c r="C125" s="46">
        <f ca="1">VLOOKUP(B125,Partition!$S$2:$T$38,2)</f>
        <v>1</v>
      </c>
      <c r="D125" s="47">
        <f ca="1">COUNTIF(INDEX(C125:INDEX($C$1:C125,IFERROR(LOOKUP(2,1/($D$1:D124=2),ROW($D$1:D124)-MIN(ROW($D$1:D124)-1)),1),),),C125)</f>
        <v>2</v>
      </c>
      <c r="E125" s="46">
        <f t="shared" ca="1" si="6"/>
        <v>2</v>
      </c>
      <c r="F125" s="48">
        <f ca="1">COUNTIF(INDEX(E125:INDEX($E$1:E125,IFERROR(LOOKUP(2,1/($F$1:F124=2),ROW($F$1:F124)-MIN(ROW($F$1:F124)-1)),1),),),E125)</f>
        <v>2</v>
      </c>
      <c r="G125" s="49">
        <f t="shared" ca="1" si="9"/>
        <v>2</v>
      </c>
      <c r="H125" s="49">
        <f t="shared" ca="1" si="10"/>
        <v>1</v>
      </c>
    </row>
    <row r="126" spans="1:8" ht="19.5" thickBot="1">
      <c r="A126" s="65">
        <f t="shared" si="5"/>
        <v>125</v>
      </c>
      <c r="B126" s="45">
        <f ca="1">Streams!B126</f>
        <v>11</v>
      </c>
      <c r="C126" s="46">
        <f ca="1">VLOOKUP(B126,Partition!$S$2:$T$38,2)</f>
        <v>1</v>
      </c>
      <c r="D126" s="47">
        <f ca="1">COUNTIF(INDEX(C126:INDEX($C$1:C126,IFERROR(LOOKUP(2,1/($D$1:D125=2),ROW($D$1:D125)-MIN(ROW($D$1:D125)-1)),1),),),C126)</f>
        <v>2</v>
      </c>
      <c r="E126" s="46">
        <f t="shared" ca="1" si="6"/>
        <v>1</v>
      </c>
      <c r="F126" s="48">
        <f ca="1">COUNTIF(INDEX(E126:INDEX($E$1:E126,IFERROR(LOOKUP(2,1/($F$1:F125=2),ROW($F$1:F125)-MIN(ROW($F$1:F125)-1)),1),),),E126)</f>
        <v>1</v>
      </c>
      <c r="G126" s="49">
        <f t="shared" ca="1" si="9"/>
        <v>1</v>
      </c>
      <c r="H126" s="49">
        <f t="shared" ca="1" si="10"/>
        <v>2</v>
      </c>
    </row>
    <row r="127" spans="1:8" ht="19.5" thickBot="1">
      <c r="A127" s="65">
        <f t="shared" si="5"/>
        <v>126</v>
      </c>
      <c r="B127" s="45">
        <f ca="1">Streams!B127</f>
        <v>27</v>
      </c>
      <c r="C127" s="46">
        <f ca="1">VLOOKUP(B127,Partition!$S$2:$T$38,2)</f>
        <v>2</v>
      </c>
      <c r="D127" s="47">
        <f ca="1">COUNTIF(INDEX(C127:INDEX($C$1:C127,IFERROR(LOOKUP(2,1/($D$1:D126=2),ROW($D$1:D126)-MIN(ROW($D$1:D126)-1)),1),),),C127)</f>
        <v>1</v>
      </c>
      <c r="E127" s="46">
        <f t="shared" ca="1" si="6"/>
        <v>2</v>
      </c>
      <c r="F127" s="48">
        <f ca="1">COUNTIF(INDEX(E127:INDEX($E$1:E127,IFERROR(LOOKUP(2,1/($F$1:F126=2),ROW($F$1:F126)-MIN(ROW($F$1:F126)-1)),1),),),E127)</f>
        <v>2</v>
      </c>
      <c r="G127" s="49">
        <f t="shared" ca="1" si="9"/>
        <v>1</v>
      </c>
      <c r="H127" s="49">
        <f t="shared" ca="1" si="10"/>
        <v>2</v>
      </c>
    </row>
    <row r="128" spans="1:8" ht="19.5" thickBot="1">
      <c r="A128" s="65">
        <f t="shared" si="5"/>
        <v>127</v>
      </c>
      <c r="B128" s="45">
        <f ca="1">Streams!B128</f>
        <v>13</v>
      </c>
      <c r="C128" s="46">
        <f ca="1">VLOOKUP(B128,Partition!$S$2:$T$38,2)</f>
        <v>1</v>
      </c>
      <c r="D128" s="47">
        <f ca="1">COUNTIF(INDEX(C128:INDEX($C$1:C128,IFERROR(LOOKUP(2,1/($D$1:D127=2),ROW($D$1:D127)-MIN(ROW($D$1:D127)-1)),1),),),C128)</f>
        <v>2</v>
      </c>
      <c r="E128" s="46">
        <f t="shared" ca="1" si="6"/>
        <v>2</v>
      </c>
      <c r="F128" s="48">
        <f ca="1">COUNTIF(INDEX(E128:INDEX($E$1:E128,IFERROR(LOOKUP(2,1/($F$1:F127=2),ROW($F$1:F127)-MIN(ROW($F$1:F127)-1)),1),),),E128)</f>
        <v>2</v>
      </c>
      <c r="G128" s="49">
        <f t="shared" ca="1" si="9"/>
        <v>2</v>
      </c>
      <c r="H128" s="49">
        <f t="shared" ca="1" si="10"/>
        <v>1</v>
      </c>
    </row>
    <row r="129" spans="1:8" ht="19.5" thickBot="1">
      <c r="A129" s="65">
        <f t="shared" si="5"/>
        <v>128</v>
      </c>
      <c r="B129" s="45">
        <f ca="1">Streams!B129</f>
        <v>27</v>
      </c>
      <c r="C129" s="46">
        <f ca="1">VLOOKUP(B129,Partition!$S$2:$T$38,2)</f>
        <v>2</v>
      </c>
      <c r="D129" s="47">
        <f ca="1">COUNTIF(INDEX(C129:INDEX($C$1:C129,IFERROR(LOOKUP(2,1/($D$1:D128=2),ROW($D$1:D128)-MIN(ROW($D$1:D128)-1)),1),),),C129)</f>
        <v>1</v>
      </c>
      <c r="E129" s="46">
        <f t="shared" ca="1" si="6"/>
        <v>2</v>
      </c>
      <c r="F129" s="48">
        <f ca="1">COUNTIF(INDEX(E129:INDEX($E$1:E129,IFERROR(LOOKUP(2,1/($F$1:F128=2),ROW($F$1:F128)-MIN(ROW($F$1:F128)-1)),1),),),E129)</f>
        <v>2</v>
      </c>
      <c r="G129" s="49">
        <f t="shared" ca="1" si="9"/>
        <v>1</v>
      </c>
      <c r="H129" s="49">
        <f t="shared" ca="1" si="10"/>
        <v>2</v>
      </c>
    </row>
    <row r="130" spans="1:8" ht="19.5" thickBot="1">
      <c r="A130" s="65">
        <f t="shared" si="5"/>
        <v>129</v>
      </c>
      <c r="B130" s="45">
        <f ca="1">Streams!B130</f>
        <v>24</v>
      </c>
      <c r="C130" s="46">
        <f ca="1">VLOOKUP(B130,Partition!$S$2:$T$38,2)</f>
        <v>2</v>
      </c>
      <c r="D130" s="47">
        <f ca="1">COUNTIF(INDEX(C130:INDEX($C$1:C130,IFERROR(LOOKUP(2,1/($D$1:D129=2),ROW($D$1:D129)-MIN(ROW($D$1:D129)-1)),1),),),C130)</f>
        <v>2</v>
      </c>
      <c r="E130" s="46">
        <f t="shared" ca="1" si="6"/>
        <v>1</v>
      </c>
      <c r="F130" s="48">
        <f ca="1">COUNTIF(INDEX(E130:INDEX($E$1:E130,IFERROR(LOOKUP(2,1/($F$1:F129=2),ROW($F$1:F129)-MIN(ROW($F$1:F129)-1)),1),),),E130)</f>
        <v>1</v>
      </c>
      <c r="G130" s="49">
        <f t="shared" ca="1" si="9"/>
        <v>2</v>
      </c>
      <c r="H130" s="49">
        <f t="shared" ca="1" si="10"/>
        <v>1</v>
      </c>
    </row>
    <row r="131" spans="1:8" ht="19.5" thickBot="1">
      <c r="A131" s="65">
        <f t="shared" si="5"/>
        <v>130</v>
      </c>
      <c r="B131" s="45">
        <f ca="1">Streams!B131</f>
        <v>23</v>
      </c>
      <c r="C131" s="46">
        <f ca="1">VLOOKUP(B131,Partition!$S$2:$T$38,2)</f>
        <v>2</v>
      </c>
      <c r="D131" s="47">
        <f ca="1">COUNTIF(INDEX(C131:INDEX($C$1:C131,IFERROR(LOOKUP(2,1/($D$1:D130=2),ROW($D$1:D130)-MIN(ROW($D$1:D130)-1)),1),),),C131)</f>
        <v>2</v>
      </c>
      <c r="E131" s="46">
        <f t="shared" ca="1" si="6"/>
        <v>1</v>
      </c>
      <c r="F131" s="48">
        <f ca="1">COUNTIF(INDEX(E131:INDEX($E$1:E131,IFERROR(LOOKUP(2,1/($F$1:F130=2),ROW($F$1:F130)-MIN(ROW($F$1:F130)-1)),1),),),E131)</f>
        <v>2</v>
      </c>
      <c r="G131" s="49">
        <f t="shared" ca="1" si="9"/>
        <v>2</v>
      </c>
      <c r="H131" s="49">
        <f t="shared" ca="1" si="10"/>
        <v>1</v>
      </c>
    </row>
    <row r="132" spans="1:8" ht="19.5" thickBot="1">
      <c r="A132" s="65">
        <f t="shared" ref="A132:A195" si="11">1+A131</f>
        <v>131</v>
      </c>
      <c r="B132" s="45">
        <f ca="1">Streams!B132</f>
        <v>13</v>
      </c>
      <c r="C132" s="46">
        <f ca="1">VLOOKUP(B132,Partition!$S$2:$T$38,2)</f>
        <v>1</v>
      </c>
      <c r="D132" s="47">
        <f ca="1">COUNTIF(INDEX(C132:INDEX($C$1:C132,IFERROR(LOOKUP(2,1/($D$1:D131=2),ROW($D$1:D131)-MIN(ROW($D$1:D131)-1)),1),),),C132)</f>
        <v>1</v>
      </c>
      <c r="E132" s="46">
        <f t="shared" ref="E132:E195" ca="1" si="12">IF(C132=G132,1,IF(C132=H132,2,""))</f>
        <v>2</v>
      </c>
      <c r="F132" s="48">
        <f ca="1">COUNTIF(INDEX(E132:INDEX($E$1:E132,IFERROR(LOOKUP(2,1/($F$1:F131=2),ROW($F$1:F131)-MIN(ROW($F$1:F131)-1)),1),),),E132)</f>
        <v>1</v>
      </c>
      <c r="G132" s="49">
        <f t="shared" ca="1" si="9"/>
        <v>2</v>
      </c>
      <c r="H132" s="49">
        <f t="shared" ca="1" si="10"/>
        <v>1</v>
      </c>
    </row>
    <row r="133" spans="1:8" ht="19.5" thickBot="1">
      <c r="A133" s="65">
        <f t="shared" si="11"/>
        <v>132</v>
      </c>
      <c r="B133" s="45">
        <f ca="1">Streams!B133</f>
        <v>30</v>
      </c>
      <c r="C133" s="46">
        <f ca="1">VLOOKUP(B133,Partition!$S$2:$T$38,2)</f>
        <v>2</v>
      </c>
      <c r="D133" s="47">
        <f ca="1">COUNTIF(INDEX(C133:INDEX($C$1:C133,IFERROR(LOOKUP(2,1/($D$1:D132=2),ROW($D$1:D132)-MIN(ROW($D$1:D132)-1)),1),),),C133)</f>
        <v>2</v>
      </c>
      <c r="E133" s="46">
        <f t="shared" ca="1" si="12"/>
        <v>2</v>
      </c>
      <c r="F133" s="48">
        <f ca="1">COUNTIF(INDEX(E133:INDEX($E$1:E133,IFERROR(LOOKUP(2,1/($F$1:F132=2),ROW($F$1:F132)-MIN(ROW($F$1:F132)-1)),1),),),E133)</f>
        <v>2</v>
      </c>
      <c r="G133" s="49">
        <f t="shared" ca="1" si="9"/>
        <v>1</v>
      </c>
      <c r="H133" s="49">
        <f t="shared" ca="1" si="10"/>
        <v>2</v>
      </c>
    </row>
    <row r="134" spans="1:8" ht="19.5" thickBot="1">
      <c r="A134" s="65">
        <f t="shared" si="11"/>
        <v>133</v>
      </c>
      <c r="B134" s="45">
        <f ca="1">Streams!B134</f>
        <v>22</v>
      </c>
      <c r="C134" s="46">
        <f ca="1">VLOOKUP(B134,Partition!$S$2:$T$38,2)</f>
        <v>2</v>
      </c>
      <c r="D134" s="47">
        <f ca="1">COUNTIF(INDEX(C134:INDEX($C$1:C134,IFERROR(LOOKUP(2,1/($D$1:D133=2),ROW($D$1:D133)-MIN(ROW($D$1:D133)-1)),1),),),C134)</f>
        <v>2</v>
      </c>
      <c r="E134" s="46">
        <f t="shared" ca="1" si="12"/>
        <v>1</v>
      </c>
      <c r="F134" s="48">
        <f ca="1">COUNTIF(INDEX(E134:INDEX($E$1:E134,IFERROR(LOOKUP(2,1/($F$1:F133=2),ROW($F$1:F133)-MIN(ROW($F$1:F133)-1)),1),),),E134)</f>
        <v>1</v>
      </c>
      <c r="G134" s="49">
        <f t="shared" ca="1" si="9"/>
        <v>2</v>
      </c>
      <c r="H134" s="49">
        <f t="shared" ca="1" si="10"/>
        <v>1</v>
      </c>
    </row>
    <row r="135" spans="1:8" ht="19.5" thickBot="1">
      <c r="A135" s="65">
        <f t="shared" si="11"/>
        <v>134</v>
      </c>
      <c r="B135" s="45">
        <f ca="1">Streams!B135</f>
        <v>4</v>
      </c>
      <c r="C135" s="46">
        <f ca="1">VLOOKUP(B135,Partition!$S$2:$T$38,2)</f>
        <v>1</v>
      </c>
      <c r="D135" s="47">
        <f ca="1">COUNTIF(INDEX(C135:INDEX($C$1:C135,IFERROR(LOOKUP(2,1/($D$1:D134=2),ROW($D$1:D134)-MIN(ROW($D$1:D134)-1)),1),),),C135)</f>
        <v>1</v>
      </c>
      <c r="E135" s="46">
        <f t="shared" ca="1" si="12"/>
        <v>2</v>
      </c>
      <c r="F135" s="48">
        <f ca="1">COUNTIF(INDEX(E135:INDEX($E$1:E135,IFERROR(LOOKUP(2,1/($F$1:F134=2),ROW($F$1:F134)-MIN(ROW($F$1:F134)-1)),1),),),E135)</f>
        <v>2</v>
      </c>
      <c r="G135" s="49">
        <f t="shared" ca="1" si="9"/>
        <v>2</v>
      </c>
      <c r="H135" s="49">
        <f t="shared" ca="1" si="10"/>
        <v>1</v>
      </c>
    </row>
    <row r="136" spans="1:8" ht="19.5" thickBot="1">
      <c r="A136" s="65">
        <f t="shared" si="11"/>
        <v>135</v>
      </c>
      <c r="B136" s="45">
        <f ca="1">Streams!B136</f>
        <v>25</v>
      </c>
      <c r="C136" s="46">
        <f ca="1">VLOOKUP(B136,Partition!$S$2:$T$38,2)</f>
        <v>2</v>
      </c>
      <c r="D136" s="47">
        <f ca="1">COUNTIF(INDEX(C136:INDEX($C$1:C136,IFERROR(LOOKUP(2,1/($D$1:D135=2),ROW($D$1:D135)-MIN(ROW($D$1:D135)-1)),1),),),C136)</f>
        <v>2</v>
      </c>
      <c r="E136" s="46">
        <f t="shared" ca="1" si="12"/>
        <v>2</v>
      </c>
      <c r="F136" s="48">
        <f ca="1">COUNTIF(INDEX(E136:INDEX($E$1:E136,IFERROR(LOOKUP(2,1/($F$1:F135=2),ROW($F$1:F135)-MIN(ROW($F$1:F135)-1)),1),),),E136)</f>
        <v>2</v>
      </c>
      <c r="G136" s="49">
        <f t="shared" ca="1" si="9"/>
        <v>1</v>
      </c>
      <c r="H136" s="49">
        <f t="shared" ca="1" si="10"/>
        <v>2</v>
      </c>
    </row>
    <row r="137" spans="1:8" ht="19.5" thickBot="1">
      <c r="A137" s="65">
        <f t="shared" si="11"/>
        <v>136</v>
      </c>
      <c r="B137" s="45">
        <f ca="1">Streams!B137</f>
        <v>30</v>
      </c>
      <c r="C137" s="46">
        <f ca="1">VLOOKUP(B137,Partition!$S$2:$T$38,2)</f>
        <v>2</v>
      </c>
      <c r="D137" s="47">
        <f ca="1">COUNTIF(INDEX(C137:INDEX($C$1:C137,IFERROR(LOOKUP(2,1/($D$1:D136=2),ROW($D$1:D136)-MIN(ROW($D$1:D136)-1)),1),),),C137)</f>
        <v>2</v>
      </c>
      <c r="E137" s="46">
        <f t="shared" ca="1" si="12"/>
        <v>1</v>
      </c>
      <c r="F137" s="48">
        <f ca="1">COUNTIF(INDEX(E137:INDEX($E$1:E137,IFERROR(LOOKUP(2,1/($F$1:F136=2),ROW($F$1:F136)-MIN(ROW($F$1:F136)-1)),1),),),E137)</f>
        <v>1</v>
      </c>
      <c r="G137" s="49">
        <f t="shared" ca="1" si="9"/>
        <v>2</v>
      </c>
      <c r="H137" s="49">
        <f t="shared" ca="1" si="10"/>
        <v>1</v>
      </c>
    </row>
    <row r="138" spans="1:8" ht="19.5" thickBot="1">
      <c r="A138" s="65">
        <f t="shared" si="11"/>
        <v>137</v>
      </c>
      <c r="B138" s="45">
        <f ca="1">Streams!B138</f>
        <v>33</v>
      </c>
      <c r="C138" s="46">
        <f ca="1">VLOOKUP(B138,Partition!$S$2:$T$38,2)</f>
        <v>2</v>
      </c>
      <c r="D138" s="47">
        <f ca="1">COUNTIF(INDEX(C138:INDEX($C$1:C138,IFERROR(LOOKUP(2,1/($D$1:D137=2),ROW($D$1:D137)-MIN(ROW($D$1:D137)-1)),1),),),C138)</f>
        <v>2</v>
      </c>
      <c r="E138" s="46">
        <f t="shared" ca="1" si="12"/>
        <v>1</v>
      </c>
      <c r="F138" s="48">
        <f ca="1">COUNTIF(INDEX(E138:INDEX($E$1:E138,IFERROR(LOOKUP(2,1/($F$1:F137=2),ROW($F$1:F137)-MIN(ROW($F$1:F137)-1)),1),),),E138)</f>
        <v>2</v>
      </c>
      <c r="G138" s="49">
        <f t="shared" ca="1" si="9"/>
        <v>2</v>
      </c>
      <c r="H138" s="49">
        <f t="shared" ca="1" si="10"/>
        <v>1</v>
      </c>
    </row>
    <row r="139" spans="1:8" ht="19.5" thickBot="1">
      <c r="A139" s="65">
        <f t="shared" si="11"/>
        <v>138</v>
      </c>
      <c r="B139" s="45">
        <f ca="1">Streams!B139</f>
        <v>15</v>
      </c>
      <c r="C139" s="46">
        <f ca="1">VLOOKUP(B139,Partition!$S$2:$T$38,2)</f>
        <v>1</v>
      </c>
      <c r="D139" s="47">
        <f ca="1">COUNTIF(INDEX(C139:INDEX($C$1:C139,IFERROR(LOOKUP(2,1/($D$1:D138=2),ROW($D$1:D138)-MIN(ROW($D$1:D138)-1)),1),),),C139)</f>
        <v>1</v>
      </c>
      <c r="E139" s="46">
        <f t="shared" ca="1" si="12"/>
        <v>2</v>
      </c>
      <c r="F139" s="48">
        <f ca="1">COUNTIF(INDEX(E139:INDEX($E$1:E139,IFERROR(LOOKUP(2,1/($F$1:F138=2),ROW($F$1:F138)-MIN(ROW($F$1:F138)-1)),1),),),E139)</f>
        <v>1</v>
      </c>
      <c r="G139" s="49">
        <f t="shared" ca="1" si="9"/>
        <v>2</v>
      </c>
      <c r="H139" s="49">
        <f t="shared" ca="1" si="10"/>
        <v>1</v>
      </c>
    </row>
    <row r="140" spans="1:8" ht="19.5" thickBot="1">
      <c r="A140" s="65">
        <f t="shared" si="11"/>
        <v>139</v>
      </c>
      <c r="B140" s="45">
        <f ca="1">Streams!B140</f>
        <v>19</v>
      </c>
      <c r="C140" s="46">
        <f ca="1">VLOOKUP(B140,Partition!$S$2:$T$38,2)</f>
        <v>2</v>
      </c>
      <c r="D140" s="47">
        <f ca="1">COUNTIF(INDEX(C140:INDEX($C$1:C140,IFERROR(LOOKUP(2,1/($D$1:D139=2),ROW($D$1:D139)-MIN(ROW($D$1:D139)-1)),1),),),C140)</f>
        <v>2</v>
      </c>
      <c r="E140" s="46">
        <f t="shared" ca="1" si="12"/>
        <v>2</v>
      </c>
      <c r="F140" s="48">
        <f ca="1">COUNTIF(INDEX(E140:INDEX($E$1:E140,IFERROR(LOOKUP(2,1/($F$1:F139=2),ROW($F$1:F139)-MIN(ROW($F$1:F139)-1)),1),),),E140)</f>
        <v>2</v>
      </c>
      <c r="G140" s="49">
        <f t="shared" ca="1" si="9"/>
        <v>1</v>
      </c>
      <c r="H140" s="49">
        <f t="shared" ca="1" si="10"/>
        <v>2</v>
      </c>
    </row>
    <row r="141" spans="1:8" ht="19.5" thickBot="1">
      <c r="A141" s="65">
        <f t="shared" si="11"/>
        <v>140</v>
      </c>
      <c r="B141" s="45">
        <f ca="1">Streams!B141</f>
        <v>6</v>
      </c>
      <c r="C141" s="46">
        <f ca="1">VLOOKUP(B141,Partition!$S$2:$T$38,2)</f>
        <v>1</v>
      </c>
      <c r="D141" s="47">
        <f ca="1">COUNTIF(INDEX(C141:INDEX($C$1:C141,IFERROR(LOOKUP(2,1/($D$1:D140=2),ROW($D$1:D140)-MIN(ROW($D$1:D140)-1)),1),),),C141)</f>
        <v>1</v>
      </c>
      <c r="E141" s="46">
        <f t="shared" ca="1" si="12"/>
        <v>2</v>
      </c>
      <c r="F141" s="48">
        <f ca="1">COUNTIF(INDEX(E141:INDEX($E$1:E141,IFERROR(LOOKUP(2,1/($F$1:F140=2),ROW($F$1:F140)-MIN(ROW($F$1:F140)-1)),1),),),E141)</f>
        <v>2</v>
      </c>
      <c r="G141" s="49">
        <f t="shared" ca="1" si="9"/>
        <v>2</v>
      </c>
      <c r="H141" s="49">
        <f t="shared" ca="1" si="10"/>
        <v>1</v>
      </c>
    </row>
    <row r="142" spans="1:8" ht="19.5" thickBot="1">
      <c r="A142" s="65">
        <f t="shared" si="11"/>
        <v>141</v>
      </c>
      <c r="B142" s="45">
        <f ca="1">Streams!B142</f>
        <v>4</v>
      </c>
      <c r="C142" s="46">
        <f ca="1">VLOOKUP(B142,Partition!$S$2:$T$38,2)</f>
        <v>1</v>
      </c>
      <c r="D142" s="47">
        <f ca="1">COUNTIF(INDEX(C142:INDEX($C$1:C142,IFERROR(LOOKUP(2,1/($D$1:D141=2),ROW($D$1:D141)-MIN(ROW($D$1:D141)-1)),1),),),C142)</f>
        <v>2</v>
      </c>
      <c r="E142" s="46">
        <f t="shared" ca="1" si="12"/>
        <v>1</v>
      </c>
      <c r="F142" s="48">
        <f ca="1">COUNTIF(INDEX(E142:INDEX($E$1:E142,IFERROR(LOOKUP(2,1/($F$1:F141=2),ROW($F$1:F141)-MIN(ROW($F$1:F141)-1)),1),),),E142)</f>
        <v>1</v>
      </c>
      <c r="G142" s="49">
        <f t="shared" ca="1" si="9"/>
        <v>1</v>
      </c>
      <c r="H142" s="49">
        <f t="shared" ca="1" si="10"/>
        <v>2</v>
      </c>
    </row>
    <row r="143" spans="1:8" ht="19.5" thickBot="1">
      <c r="A143" s="65">
        <f t="shared" si="11"/>
        <v>142</v>
      </c>
      <c r="B143" s="45">
        <f ca="1">Streams!B143</f>
        <v>24</v>
      </c>
      <c r="C143" s="46">
        <f ca="1">VLOOKUP(B143,Partition!$S$2:$T$38,2)</f>
        <v>2</v>
      </c>
      <c r="D143" s="47">
        <f ca="1">COUNTIF(INDEX(C143:INDEX($C$1:C143,IFERROR(LOOKUP(2,1/($D$1:D142=2),ROW($D$1:D142)-MIN(ROW($D$1:D142)-1)),1),),),C143)</f>
        <v>1</v>
      </c>
      <c r="E143" s="46">
        <f t="shared" ca="1" si="12"/>
        <v>2</v>
      </c>
      <c r="F143" s="48">
        <f ca="1">COUNTIF(INDEX(E143:INDEX($E$1:E143,IFERROR(LOOKUP(2,1/($F$1:F142=2),ROW($F$1:F142)-MIN(ROW($F$1:F142)-1)),1),),),E143)</f>
        <v>2</v>
      </c>
      <c r="G143" s="49">
        <f t="shared" ca="1" si="9"/>
        <v>1</v>
      </c>
      <c r="H143" s="49">
        <f t="shared" ca="1" si="10"/>
        <v>2</v>
      </c>
    </row>
    <row r="144" spans="1:8" ht="19.5" thickBot="1">
      <c r="A144" s="65">
        <f t="shared" si="11"/>
        <v>143</v>
      </c>
      <c r="B144" s="45">
        <f ca="1">Streams!B144</f>
        <v>9</v>
      </c>
      <c r="C144" s="46">
        <f ca="1">VLOOKUP(B144,Partition!$S$2:$T$38,2)</f>
        <v>1</v>
      </c>
      <c r="D144" s="47">
        <f ca="1">COUNTIF(INDEX(C144:INDEX($C$1:C144,IFERROR(LOOKUP(2,1/($D$1:D143=2),ROW($D$1:D143)-MIN(ROW($D$1:D143)-1)),1),),),C144)</f>
        <v>2</v>
      </c>
      <c r="E144" s="46">
        <f t="shared" ca="1" si="12"/>
        <v>2</v>
      </c>
      <c r="F144" s="48">
        <f ca="1">COUNTIF(INDEX(E144:INDEX($E$1:E144,IFERROR(LOOKUP(2,1/($F$1:F143=2),ROW($F$1:F143)-MIN(ROW($F$1:F143)-1)),1),),),E144)</f>
        <v>2</v>
      </c>
      <c r="G144" s="49">
        <f t="shared" ca="1" si="9"/>
        <v>2</v>
      </c>
      <c r="H144" s="49">
        <f t="shared" ca="1" si="10"/>
        <v>1</v>
      </c>
    </row>
    <row r="145" spans="1:8" ht="19.5" thickBot="1">
      <c r="A145" s="65">
        <f t="shared" si="11"/>
        <v>144</v>
      </c>
      <c r="B145" s="45">
        <f ca="1">Streams!B145</f>
        <v>20</v>
      </c>
      <c r="C145" s="46">
        <f ca="1">VLOOKUP(B145,Partition!$S$2:$T$38,2)</f>
        <v>2</v>
      </c>
      <c r="D145" s="47">
        <f ca="1">COUNTIF(INDEX(C145:INDEX($C$1:C145,IFERROR(LOOKUP(2,1/($D$1:D144=2),ROW($D$1:D144)-MIN(ROW($D$1:D144)-1)),1),),),C145)</f>
        <v>1</v>
      </c>
      <c r="E145" s="46">
        <f t="shared" ca="1" si="12"/>
        <v>2</v>
      </c>
      <c r="F145" s="48">
        <f ca="1">COUNTIF(INDEX(E145:INDEX($E$1:E145,IFERROR(LOOKUP(2,1/($F$1:F144=2),ROW($F$1:F144)-MIN(ROW($F$1:F144)-1)),1),),),E145)</f>
        <v>2</v>
      </c>
      <c r="G145" s="49">
        <f t="shared" ca="1" si="9"/>
        <v>1</v>
      </c>
      <c r="H145" s="49">
        <f t="shared" ca="1" si="10"/>
        <v>2</v>
      </c>
    </row>
    <row r="146" spans="1:8" ht="19.5" thickBot="1">
      <c r="A146" s="65">
        <f t="shared" si="11"/>
        <v>145</v>
      </c>
      <c r="B146" s="45">
        <f ca="1">Streams!B146</f>
        <v>31</v>
      </c>
      <c r="C146" s="46">
        <f ca="1">VLOOKUP(B146,Partition!$S$2:$T$38,2)</f>
        <v>2</v>
      </c>
      <c r="D146" s="47">
        <f ca="1">COUNTIF(INDEX(C146:INDEX($C$1:C146,IFERROR(LOOKUP(2,1/($D$1:D145=2),ROW($D$1:D145)-MIN(ROW($D$1:D145)-1)),1),),),C146)</f>
        <v>2</v>
      </c>
      <c r="E146" s="46">
        <f t="shared" ca="1" si="12"/>
        <v>1</v>
      </c>
      <c r="F146" s="48">
        <f ca="1">COUNTIF(INDEX(E146:INDEX($E$1:E146,IFERROR(LOOKUP(2,1/($F$1:F145=2),ROW($F$1:F145)-MIN(ROW($F$1:F145)-1)),1),),),E146)</f>
        <v>1</v>
      </c>
      <c r="G146" s="49">
        <f t="shared" ca="1" si="9"/>
        <v>2</v>
      </c>
      <c r="H146" s="49">
        <f t="shared" ca="1" si="10"/>
        <v>1</v>
      </c>
    </row>
    <row r="147" spans="1:8" ht="19.5" thickBot="1">
      <c r="A147" s="65">
        <f t="shared" si="11"/>
        <v>146</v>
      </c>
      <c r="B147" s="45">
        <f ca="1">Streams!B147</f>
        <v>28</v>
      </c>
      <c r="C147" s="46">
        <f ca="1">VLOOKUP(B147,Partition!$S$2:$T$38,2)</f>
        <v>2</v>
      </c>
      <c r="D147" s="47">
        <f ca="1">COUNTIF(INDEX(C147:INDEX($C$1:C147,IFERROR(LOOKUP(2,1/($D$1:D146=2),ROW($D$1:D146)-MIN(ROW($D$1:D146)-1)),1),),),C147)</f>
        <v>2</v>
      </c>
      <c r="E147" s="46">
        <f t="shared" ca="1" si="12"/>
        <v>1</v>
      </c>
      <c r="F147" s="48">
        <f ca="1">COUNTIF(INDEX(E147:INDEX($E$1:E147,IFERROR(LOOKUP(2,1/($F$1:F146=2),ROW($F$1:F146)-MIN(ROW($F$1:F146)-1)),1),),),E147)</f>
        <v>2</v>
      </c>
      <c r="G147" s="49">
        <f t="shared" ca="1" si="9"/>
        <v>2</v>
      </c>
      <c r="H147" s="49">
        <f t="shared" ca="1" si="10"/>
        <v>1</v>
      </c>
    </row>
    <row r="148" spans="1:8" ht="19.5" thickBot="1">
      <c r="A148" s="65">
        <f t="shared" si="11"/>
        <v>147</v>
      </c>
      <c r="B148" s="45">
        <f ca="1">Streams!B148</f>
        <v>31</v>
      </c>
      <c r="C148" s="46">
        <f ca="1">VLOOKUP(B148,Partition!$S$2:$T$38,2)</f>
        <v>2</v>
      </c>
      <c r="D148" s="47">
        <f ca="1">COUNTIF(INDEX(C148:INDEX($C$1:C148,IFERROR(LOOKUP(2,1/($D$1:D147=2),ROW($D$1:D147)-MIN(ROW($D$1:D147)-1)),1),),),C148)</f>
        <v>2</v>
      </c>
      <c r="E148" s="46">
        <f t="shared" ca="1" si="12"/>
        <v>1</v>
      </c>
      <c r="F148" s="48">
        <f ca="1">COUNTIF(INDEX(E148:INDEX($E$1:E148,IFERROR(LOOKUP(2,1/($F$1:F147=2),ROW($F$1:F147)-MIN(ROW($F$1:F147)-1)),1),),),E148)</f>
        <v>2</v>
      </c>
      <c r="G148" s="49">
        <f t="shared" ca="1" si="9"/>
        <v>2</v>
      </c>
      <c r="H148" s="49">
        <f t="shared" ca="1" si="10"/>
        <v>1</v>
      </c>
    </row>
    <row r="149" spans="1:8" ht="19.5" thickBot="1">
      <c r="A149" s="65">
        <f t="shared" si="11"/>
        <v>148</v>
      </c>
      <c r="B149" s="45">
        <f ca="1">Streams!B149</f>
        <v>25</v>
      </c>
      <c r="C149" s="46">
        <f ca="1">VLOOKUP(B149,Partition!$S$2:$T$38,2)</f>
        <v>2</v>
      </c>
      <c r="D149" s="47">
        <f ca="1">COUNTIF(INDEX(C149:INDEX($C$1:C149,IFERROR(LOOKUP(2,1/($D$1:D148=2),ROW($D$1:D148)-MIN(ROW($D$1:D148)-1)),1),),),C149)</f>
        <v>2</v>
      </c>
      <c r="E149" s="46">
        <f t="shared" ca="1" si="12"/>
        <v>1</v>
      </c>
      <c r="F149" s="48">
        <f ca="1">COUNTIF(INDEX(E149:INDEX($E$1:E149,IFERROR(LOOKUP(2,1/($F$1:F148=2),ROW($F$1:F148)-MIN(ROW($F$1:F148)-1)),1),),),E149)</f>
        <v>2</v>
      </c>
      <c r="G149" s="49">
        <f t="shared" ca="1" si="9"/>
        <v>2</v>
      </c>
      <c r="H149" s="49">
        <f t="shared" ca="1" si="10"/>
        <v>1</v>
      </c>
    </row>
    <row r="150" spans="1:8" ht="19.5" thickBot="1">
      <c r="A150" s="65">
        <f t="shared" si="11"/>
        <v>149</v>
      </c>
      <c r="B150" s="45">
        <f ca="1">Streams!B150</f>
        <v>22</v>
      </c>
      <c r="C150" s="46">
        <f ca="1">VLOOKUP(B150,Partition!$S$2:$T$38,2)</f>
        <v>2</v>
      </c>
      <c r="D150" s="47">
        <f ca="1">COUNTIF(INDEX(C150:INDEX($C$1:C150,IFERROR(LOOKUP(2,1/($D$1:D149=2),ROW($D$1:D149)-MIN(ROW($D$1:D149)-1)),1),),),C150)</f>
        <v>2</v>
      </c>
      <c r="E150" s="46">
        <f t="shared" ca="1" si="12"/>
        <v>1</v>
      </c>
      <c r="F150" s="48">
        <f ca="1">COUNTIF(INDEX(E150:INDEX($E$1:E150,IFERROR(LOOKUP(2,1/($F$1:F149=2),ROW($F$1:F149)-MIN(ROW($F$1:F149)-1)),1),),),E150)</f>
        <v>2</v>
      </c>
      <c r="G150" s="49">
        <f t="shared" ca="1" si="9"/>
        <v>2</v>
      </c>
      <c r="H150" s="49">
        <f t="shared" ca="1" si="10"/>
        <v>1</v>
      </c>
    </row>
    <row r="151" spans="1:8" ht="19.5" thickBot="1">
      <c r="A151" s="65">
        <f t="shared" si="11"/>
        <v>150</v>
      </c>
      <c r="B151" s="45">
        <f ca="1">Streams!B151</f>
        <v>24</v>
      </c>
      <c r="C151" s="46">
        <f ca="1">VLOOKUP(B151,Partition!$S$2:$T$38,2)</f>
        <v>2</v>
      </c>
      <c r="D151" s="47">
        <f ca="1">COUNTIF(INDEX(C151:INDEX($C$1:C151,IFERROR(LOOKUP(2,1/($D$1:D150=2),ROW($D$1:D150)-MIN(ROW($D$1:D150)-1)),1),),),C151)</f>
        <v>2</v>
      </c>
      <c r="E151" s="46">
        <f t="shared" ca="1" si="12"/>
        <v>1</v>
      </c>
      <c r="F151" s="48">
        <f ca="1">COUNTIF(INDEX(E151:INDEX($E$1:E151,IFERROR(LOOKUP(2,1/($F$1:F150=2),ROW($F$1:F150)-MIN(ROW($F$1:F150)-1)),1),),),E151)</f>
        <v>2</v>
      </c>
      <c r="G151" s="49">
        <f t="shared" ca="1" si="9"/>
        <v>2</v>
      </c>
      <c r="H151" s="49">
        <f t="shared" ca="1" si="10"/>
        <v>1</v>
      </c>
    </row>
    <row r="152" spans="1:8" ht="19.5" thickBot="1">
      <c r="A152" s="65">
        <f t="shared" si="11"/>
        <v>151</v>
      </c>
      <c r="B152" s="45">
        <f ca="1">Streams!B152</f>
        <v>16</v>
      </c>
      <c r="C152" s="46">
        <f ca="1">VLOOKUP(B152,Partition!$S$2:$T$38,2)</f>
        <v>1</v>
      </c>
      <c r="D152" s="47">
        <f ca="1">COUNTIF(INDEX(C152:INDEX($C$1:C152,IFERROR(LOOKUP(2,1/($D$1:D151=2),ROW($D$1:D151)-MIN(ROW($D$1:D151)-1)),1),),),C152)</f>
        <v>1</v>
      </c>
      <c r="E152" s="46">
        <f t="shared" ca="1" si="12"/>
        <v>2</v>
      </c>
      <c r="F152" s="48">
        <f ca="1">COUNTIF(INDEX(E152:INDEX($E$1:E152,IFERROR(LOOKUP(2,1/($F$1:F151=2),ROW($F$1:F151)-MIN(ROW($F$1:F151)-1)),1),),),E152)</f>
        <v>1</v>
      </c>
      <c r="G152" s="49">
        <f t="shared" ca="1" si="9"/>
        <v>2</v>
      </c>
      <c r="H152" s="49">
        <f t="shared" ca="1" si="10"/>
        <v>1</v>
      </c>
    </row>
    <row r="153" spans="1:8" ht="19.5" thickBot="1">
      <c r="A153" s="65">
        <f t="shared" si="11"/>
        <v>152</v>
      </c>
      <c r="B153" s="45">
        <f ca="1">Streams!B153</f>
        <v>34</v>
      </c>
      <c r="C153" s="46">
        <f ca="1">VLOOKUP(B153,Partition!$S$2:$T$38,2)</f>
        <v>2</v>
      </c>
      <c r="D153" s="47">
        <f ca="1">COUNTIF(INDEX(C153:INDEX($C$1:C153,IFERROR(LOOKUP(2,1/($D$1:D152=2),ROW($D$1:D152)-MIN(ROW($D$1:D152)-1)),1),),),C153)</f>
        <v>2</v>
      </c>
      <c r="E153" s="46">
        <f t="shared" ca="1" si="12"/>
        <v>2</v>
      </c>
      <c r="F153" s="48">
        <f ca="1">COUNTIF(INDEX(E153:INDEX($E$1:E153,IFERROR(LOOKUP(2,1/($F$1:F152=2),ROW($F$1:F152)-MIN(ROW($F$1:F152)-1)),1),),),E153)</f>
        <v>2</v>
      </c>
      <c r="G153" s="49">
        <f t="shared" ca="1" si="9"/>
        <v>1</v>
      </c>
      <c r="H153" s="49">
        <f t="shared" ca="1" si="10"/>
        <v>2</v>
      </c>
    </row>
    <row r="154" spans="1:8" ht="19.5" thickBot="1">
      <c r="A154" s="65">
        <f t="shared" si="11"/>
        <v>153</v>
      </c>
      <c r="B154" s="45">
        <f ca="1">Streams!B154</f>
        <v>0</v>
      </c>
      <c r="C154" s="46">
        <f ca="1">VLOOKUP(B154,Partition!$S$2:$T$38,2)</f>
        <v>0</v>
      </c>
      <c r="D154" s="47">
        <f ca="1">COUNTIF(INDEX(C154:INDEX($C$1:C154,IFERROR(LOOKUP(2,1/($D$1:D153=2),ROW($D$1:D153)-MIN(ROW($D$1:D153)-1)),1),),),C154)</f>
        <v>1</v>
      </c>
      <c r="E154" s="46" t="str">
        <f t="shared" ca="1" si="12"/>
        <v/>
      </c>
      <c r="F154" s="48">
        <f ca="1">COUNTIF(INDEX(E154:INDEX($E$1:E154,IFERROR(LOOKUP(2,1/($F$1:F153=2),ROW($F$1:F153)-MIN(ROW($F$1:F153)-1)),1),),),E154)</f>
        <v>1</v>
      </c>
      <c r="G154" s="49">
        <f t="shared" ca="1" si="9"/>
        <v>2</v>
      </c>
      <c r="H154" s="49">
        <f t="shared" ca="1" si="10"/>
        <v>1</v>
      </c>
    </row>
    <row r="155" spans="1:8" ht="19.5" thickBot="1">
      <c r="A155" s="65">
        <f t="shared" si="11"/>
        <v>154</v>
      </c>
      <c r="B155" s="45">
        <f ca="1">Streams!B155</f>
        <v>0</v>
      </c>
      <c r="C155" s="46">
        <f ca="1">VLOOKUP(B155,Partition!$S$2:$T$38,2)</f>
        <v>0</v>
      </c>
      <c r="D155" s="47">
        <f ca="1">COUNTIF(INDEX(C155:INDEX($C$1:C155,IFERROR(LOOKUP(2,1/($D$1:D154=2),ROW($D$1:D154)-MIN(ROW($D$1:D154)-1)),1),),),C155)</f>
        <v>2</v>
      </c>
      <c r="E155" s="46" t="str">
        <f t="shared" ca="1" si="12"/>
        <v/>
      </c>
      <c r="F155" s="48">
        <f ca="1">COUNTIF(INDEX(E155:INDEX($E$1:E155,IFERROR(LOOKUP(2,1/($F$1:F154=2),ROW($F$1:F154)-MIN(ROW($F$1:F154)-1)),1),),),E155)</f>
        <v>2</v>
      </c>
      <c r="G155" s="49">
        <f t="shared" ca="1" si="9"/>
        <v>2</v>
      </c>
      <c r="H155" s="49">
        <f t="shared" ca="1" si="10"/>
        <v>1</v>
      </c>
    </row>
    <row r="156" spans="1:8" ht="19.5" thickBot="1">
      <c r="A156" s="65">
        <f t="shared" si="11"/>
        <v>155</v>
      </c>
      <c r="B156" s="45">
        <f ca="1">Streams!B156</f>
        <v>19</v>
      </c>
      <c r="C156" s="46">
        <f ca="1">VLOOKUP(B156,Partition!$S$2:$T$38,2)</f>
        <v>2</v>
      </c>
      <c r="D156" s="47">
        <f ca="1">COUNTIF(INDEX(C156:INDEX($C$1:C156,IFERROR(LOOKUP(2,1/($D$1:D155=2),ROW($D$1:D155)-MIN(ROW($D$1:D155)-1)),1),),),C156)</f>
        <v>1</v>
      </c>
      <c r="E156" s="46">
        <f t="shared" ca="1" si="12"/>
        <v>1</v>
      </c>
      <c r="F156" s="48">
        <f ca="1">COUNTIF(INDEX(E156:INDEX($E$1:E156,IFERROR(LOOKUP(2,1/($F$1:F155=2),ROW($F$1:F155)-MIN(ROW($F$1:F155)-1)),1),),),E156)</f>
        <v>1</v>
      </c>
      <c r="G156" s="49">
        <f t="shared" ca="1" si="9"/>
        <v>2</v>
      </c>
      <c r="H156" s="49">
        <f t="shared" ca="1" si="10"/>
        <v>1</v>
      </c>
    </row>
    <row r="157" spans="1:8" ht="19.5" thickBot="1">
      <c r="A157" s="65">
        <f t="shared" si="11"/>
        <v>156</v>
      </c>
      <c r="B157" s="45">
        <f ca="1">Streams!B157</f>
        <v>26</v>
      </c>
      <c r="C157" s="46">
        <f ca="1">VLOOKUP(B157,Partition!$S$2:$T$38,2)</f>
        <v>2</v>
      </c>
      <c r="D157" s="47">
        <f ca="1">COUNTIF(INDEX(C157:INDEX($C$1:C157,IFERROR(LOOKUP(2,1/($D$1:D156=2),ROW($D$1:D156)-MIN(ROW($D$1:D156)-1)),1),),),C157)</f>
        <v>2</v>
      </c>
      <c r="E157" s="46">
        <f t="shared" ca="1" si="12"/>
        <v>1</v>
      </c>
      <c r="F157" s="48">
        <f ca="1">COUNTIF(INDEX(E157:INDEX($E$1:E157,IFERROR(LOOKUP(2,1/($F$1:F156=2),ROW($F$1:F156)-MIN(ROW($F$1:F156)-1)),1),),),E157)</f>
        <v>2</v>
      </c>
      <c r="G157" s="49">
        <f t="shared" ca="1" si="9"/>
        <v>2</v>
      </c>
      <c r="H157" s="49">
        <f t="shared" ca="1" si="10"/>
        <v>1</v>
      </c>
    </row>
    <row r="158" spans="1:8" ht="19.5" thickBot="1">
      <c r="A158" s="65">
        <f t="shared" si="11"/>
        <v>157</v>
      </c>
      <c r="B158" s="45">
        <f ca="1">Streams!B158</f>
        <v>19</v>
      </c>
      <c r="C158" s="46">
        <f ca="1">VLOOKUP(B158,Partition!$S$2:$T$38,2)</f>
        <v>2</v>
      </c>
      <c r="D158" s="47">
        <f ca="1">COUNTIF(INDEX(C158:INDEX($C$1:C158,IFERROR(LOOKUP(2,1/($D$1:D157=2),ROW($D$1:D157)-MIN(ROW($D$1:D157)-1)),1),),),C158)</f>
        <v>2</v>
      </c>
      <c r="E158" s="46">
        <f t="shared" ca="1" si="12"/>
        <v>1</v>
      </c>
      <c r="F158" s="48">
        <f ca="1">COUNTIF(INDEX(E158:INDEX($E$1:E158,IFERROR(LOOKUP(2,1/($F$1:F157=2),ROW($F$1:F157)-MIN(ROW($F$1:F157)-1)),1),),),E158)</f>
        <v>2</v>
      </c>
      <c r="G158" s="49">
        <f t="shared" ca="1" si="9"/>
        <v>2</v>
      </c>
      <c r="H158" s="49">
        <f t="shared" ca="1" si="10"/>
        <v>1</v>
      </c>
    </row>
    <row r="159" spans="1:8" ht="19.5" thickBot="1">
      <c r="A159" s="65">
        <f t="shared" si="11"/>
        <v>158</v>
      </c>
      <c r="B159" s="45">
        <f ca="1">Streams!B159</f>
        <v>14</v>
      </c>
      <c r="C159" s="46">
        <f ca="1">VLOOKUP(B159,Partition!$S$2:$T$38,2)</f>
        <v>1</v>
      </c>
      <c r="D159" s="47">
        <f ca="1">COUNTIF(INDEX(C159:INDEX($C$1:C159,IFERROR(LOOKUP(2,1/($D$1:D158=2),ROW($D$1:D158)-MIN(ROW($D$1:D158)-1)),1),),),C159)</f>
        <v>1</v>
      </c>
      <c r="E159" s="46">
        <f t="shared" ca="1" si="12"/>
        <v>2</v>
      </c>
      <c r="F159" s="48">
        <f ca="1">COUNTIF(INDEX(E159:INDEX($E$1:E159,IFERROR(LOOKUP(2,1/($F$1:F158=2),ROW($F$1:F158)-MIN(ROW($F$1:F158)-1)),1),),),E159)</f>
        <v>1</v>
      </c>
      <c r="G159" s="49">
        <f t="shared" ca="1" si="9"/>
        <v>2</v>
      </c>
      <c r="H159" s="49">
        <f t="shared" ca="1" si="10"/>
        <v>1</v>
      </c>
    </row>
    <row r="160" spans="1:8" ht="19.5" thickBot="1">
      <c r="A160" s="65">
        <f t="shared" si="11"/>
        <v>159</v>
      </c>
      <c r="B160" s="45">
        <f ca="1">Streams!B160</f>
        <v>1</v>
      </c>
      <c r="C160" s="46">
        <f ca="1">VLOOKUP(B160,Partition!$S$2:$T$38,2)</f>
        <v>1</v>
      </c>
      <c r="D160" s="47">
        <f ca="1">COUNTIF(INDEX(C160:INDEX($C$1:C160,IFERROR(LOOKUP(2,1/($D$1:D159=2),ROW($D$1:D159)-MIN(ROW($D$1:D159)-1)),1),),),C160)</f>
        <v>2</v>
      </c>
      <c r="E160" s="46">
        <f t="shared" ca="1" si="12"/>
        <v>1</v>
      </c>
      <c r="F160" s="48">
        <f ca="1">COUNTIF(INDEX(E160:INDEX($E$1:E160,IFERROR(LOOKUP(2,1/($F$1:F159=2),ROW($F$1:F159)-MIN(ROW($F$1:F159)-1)),1),),),E160)</f>
        <v>2</v>
      </c>
      <c r="G160" s="49">
        <f t="shared" ca="1" si="9"/>
        <v>1</v>
      </c>
      <c r="H160" s="49">
        <f t="shared" ca="1" si="10"/>
        <v>2</v>
      </c>
    </row>
    <row r="161" spans="1:8" ht="19.5" thickBot="1">
      <c r="A161" s="65">
        <f t="shared" si="11"/>
        <v>160</v>
      </c>
      <c r="B161" s="45">
        <f ca="1">Streams!B161</f>
        <v>35</v>
      </c>
      <c r="C161" s="46">
        <f ca="1">VLOOKUP(B161,Partition!$S$2:$T$38,2)</f>
        <v>2</v>
      </c>
      <c r="D161" s="47">
        <f ca="1">COUNTIF(INDEX(C161:INDEX($C$1:C161,IFERROR(LOOKUP(2,1/($D$1:D160=2),ROW($D$1:D160)-MIN(ROW($D$1:D160)-1)),1),),),C161)</f>
        <v>1</v>
      </c>
      <c r="E161" s="46">
        <f t="shared" ca="1" si="12"/>
        <v>2</v>
      </c>
      <c r="F161" s="48">
        <f ca="1">COUNTIF(INDEX(E161:INDEX($E$1:E161,IFERROR(LOOKUP(2,1/($F$1:F160=2),ROW($F$1:F160)-MIN(ROW($F$1:F160)-1)),1),),),E161)</f>
        <v>1</v>
      </c>
      <c r="G161" s="49">
        <f t="shared" ca="1" si="9"/>
        <v>1</v>
      </c>
      <c r="H161" s="49">
        <f t="shared" ca="1" si="10"/>
        <v>2</v>
      </c>
    </row>
    <row r="162" spans="1:8" ht="19.5" thickBot="1">
      <c r="A162" s="65">
        <f t="shared" si="11"/>
        <v>161</v>
      </c>
      <c r="B162" s="45">
        <f ca="1">Streams!B162</f>
        <v>19</v>
      </c>
      <c r="C162" s="46">
        <f ca="1">VLOOKUP(B162,Partition!$S$2:$T$38,2)</f>
        <v>2</v>
      </c>
      <c r="D162" s="47">
        <f ca="1">COUNTIF(INDEX(C162:INDEX($C$1:C162,IFERROR(LOOKUP(2,1/($D$1:D161=2),ROW($D$1:D161)-MIN(ROW($D$1:D161)-1)),1),),),C162)</f>
        <v>2</v>
      </c>
      <c r="E162" s="46">
        <f t="shared" ca="1" si="12"/>
        <v>1</v>
      </c>
      <c r="F162" s="48">
        <f ca="1">COUNTIF(INDEX(E162:INDEX($E$1:E162,IFERROR(LOOKUP(2,1/($F$1:F161=2),ROW($F$1:F161)-MIN(ROW($F$1:F161)-1)),1),),),E162)</f>
        <v>2</v>
      </c>
      <c r="G162" s="49">
        <f t="shared" ca="1" si="9"/>
        <v>2</v>
      </c>
      <c r="H162" s="49">
        <f t="shared" ca="1" si="10"/>
        <v>1</v>
      </c>
    </row>
    <row r="163" spans="1:8" ht="19.5" thickBot="1">
      <c r="A163" s="65">
        <f t="shared" si="11"/>
        <v>162</v>
      </c>
      <c r="B163" s="45">
        <f ca="1">Streams!B163</f>
        <v>19</v>
      </c>
      <c r="C163" s="46">
        <f ca="1">VLOOKUP(B163,Partition!$S$2:$T$38,2)</f>
        <v>2</v>
      </c>
      <c r="D163" s="47">
        <f ca="1">COUNTIF(INDEX(C163:INDEX($C$1:C163,IFERROR(LOOKUP(2,1/($D$1:D162=2),ROW($D$1:D162)-MIN(ROW($D$1:D162)-1)),1),),),C163)</f>
        <v>2</v>
      </c>
      <c r="E163" s="46">
        <f t="shared" ca="1" si="12"/>
        <v>1</v>
      </c>
      <c r="F163" s="48">
        <f ca="1">COUNTIF(INDEX(E163:INDEX($E$1:E163,IFERROR(LOOKUP(2,1/($F$1:F162=2),ROW($F$1:F162)-MIN(ROW($F$1:F162)-1)),1),),),E163)</f>
        <v>2</v>
      </c>
      <c r="G163" s="49">
        <f t="shared" ca="1" si="9"/>
        <v>2</v>
      </c>
      <c r="H163" s="49">
        <f t="shared" ca="1" si="10"/>
        <v>1</v>
      </c>
    </row>
    <row r="164" spans="1:8" ht="19.5" thickBot="1">
      <c r="A164" s="65">
        <f t="shared" si="11"/>
        <v>163</v>
      </c>
      <c r="B164" s="45">
        <f ca="1">Streams!B164</f>
        <v>33</v>
      </c>
      <c r="C164" s="46">
        <f ca="1">VLOOKUP(B164,Partition!$S$2:$T$38,2)</f>
        <v>2</v>
      </c>
      <c r="D164" s="47">
        <f ca="1">COUNTIF(INDEX(C164:INDEX($C$1:C164,IFERROR(LOOKUP(2,1/($D$1:D163=2),ROW($D$1:D163)-MIN(ROW($D$1:D163)-1)),1),),),C164)</f>
        <v>2</v>
      </c>
      <c r="E164" s="46">
        <f t="shared" ca="1" si="12"/>
        <v>1</v>
      </c>
      <c r="F164" s="48">
        <f ca="1">COUNTIF(INDEX(E164:INDEX($E$1:E164,IFERROR(LOOKUP(2,1/($F$1:F163=2),ROW($F$1:F163)-MIN(ROW($F$1:F163)-1)),1),),),E164)</f>
        <v>2</v>
      </c>
      <c r="G164" s="49">
        <f t="shared" ca="1" si="9"/>
        <v>2</v>
      </c>
      <c r="H164" s="49">
        <f t="shared" ca="1" si="10"/>
        <v>1</v>
      </c>
    </row>
    <row r="165" spans="1:8" ht="19.5" thickBot="1">
      <c r="A165" s="65">
        <f t="shared" si="11"/>
        <v>164</v>
      </c>
      <c r="B165" s="45">
        <f ca="1">Streams!B165</f>
        <v>19</v>
      </c>
      <c r="C165" s="46">
        <f ca="1">VLOOKUP(B165,Partition!$S$2:$T$38,2)</f>
        <v>2</v>
      </c>
      <c r="D165" s="47">
        <f ca="1">COUNTIF(INDEX(C165:INDEX($C$1:C165,IFERROR(LOOKUP(2,1/($D$1:D164=2),ROW($D$1:D164)-MIN(ROW($D$1:D164)-1)),1),),),C165)</f>
        <v>2</v>
      </c>
      <c r="E165" s="46">
        <f t="shared" ca="1" si="12"/>
        <v>1</v>
      </c>
      <c r="F165" s="48">
        <f ca="1">COUNTIF(INDEX(E165:INDEX($E$1:E165,IFERROR(LOOKUP(2,1/($F$1:F164=2),ROW($F$1:F164)-MIN(ROW($F$1:F164)-1)),1),),),E165)</f>
        <v>2</v>
      </c>
      <c r="G165" s="49">
        <f t="shared" ca="1" si="9"/>
        <v>2</v>
      </c>
      <c r="H165" s="49">
        <f t="shared" ca="1" si="10"/>
        <v>1</v>
      </c>
    </row>
    <row r="166" spans="1:8" ht="19.5" thickBot="1">
      <c r="A166" s="65">
        <f t="shared" si="11"/>
        <v>165</v>
      </c>
      <c r="B166" s="45">
        <f ca="1">Streams!B166</f>
        <v>7</v>
      </c>
      <c r="C166" s="46">
        <f ca="1">VLOOKUP(B166,Partition!$S$2:$T$38,2)</f>
        <v>1</v>
      </c>
      <c r="D166" s="47">
        <f ca="1">COUNTIF(INDEX(C166:INDEX($C$1:C166,IFERROR(LOOKUP(2,1/($D$1:D165=2),ROW($D$1:D165)-MIN(ROW($D$1:D165)-1)),1),),),C166)</f>
        <v>1</v>
      </c>
      <c r="E166" s="46">
        <f t="shared" ca="1" si="12"/>
        <v>2</v>
      </c>
      <c r="F166" s="48">
        <f ca="1">COUNTIF(INDEX(E166:INDEX($E$1:E166,IFERROR(LOOKUP(2,1/($F$1:F165=2),ROW($F$1:F165)-MIN(ROW($F$1:F165)-1)),1),),),E166)</f>
        <v>1</v>
      </c>
      <c r="G166" s="49">
        <f t="shared" ref="G166:G229" ca="1" si="13">IF(C165&lt;&gt;0,C165,G165)</f>
        <v>2</v>
      </c>
      <c r="H166" s="49">
        <f t="shared" ref="H166:H229" ca="1" si="14">IF(AND(G165&lt;&gt;G166,G165&lt;&gt;G166,G165&lt;&gt;0),G165,H165)</f>
        <v>1</v>
      </c>
    </row>
    <row r="167" spans="1:8" ht="19.5" thickBot="1">
      <c r="A167" s="65">
        <f t="shared" si="11"/>
        <v>166</v>
      </c>
      <c r="B167" s="45">
        <f ca="1">Streams!B167</f>
        <v>36</v>
      </c>
      <c r="C167" s="46">
        <f ca="1">VLOOKUP(B167,Partition!$S$2:$T$38,2)</f>
        <v>2</v>
      </c>
      <c r="D167" s="47">
        <f ca="1">COUNTIF(INDEX(C167:INDEX($C$1:C167,IFERROR(LOOKUP(2,1/($D$1:D166=2),ROW($D$1:D166)-MIN(ROW($D$1:D166)-1)),1),),),C167)</f>
        <v>2</v>
      </c>
      <c r="E167" s="46">
        <f t="shared" ca="1" si="12"/>
        <v>2</v>
      </c>
      <c r="F167" s="48">
        <f ca="1">COUNTIF(INDEX(E167:INDEX($E$1:E167,IFERROR(LOOKUP(2,1/($F$1:F166=2),ROW($F$1:F166)-MIN(ROW($F$1:F166)-1)),1),),),E167)</f>
        <v>2</v>
      </c>
      <c r="G167" s="49">
        <f t="shared" ca="1" si="13"/>
        <v>1</v>
      </c>
      <c r="H167" s="49">
        <f t="shared" ca="1" si="14"/>
        <v>2</v>
      </c>
    </row>
    <row r="168" spans="1:8" ht="19.5" thickBot="1">
      <c r="A168" s="65">
        <f t="shared" si="11"/>
        <v>167</v>
      </c>
      <c r="B168" s="45">
        <f ca="1">Streams!B168</f>
        <v>5</v>
      </c>
      <c r="C168" s="46">
        <f ca="1">VLOOKUP(B168,Partition!$S$2:$T$38,2)</f>
        <v>1</v>
      </c>
      <c r="D168" s="47">
        <f ca="1">COUNTIF(INDEX(C168:INDEX($C$1:C168,IFERROR(LOOKUP(2,1/($D$1:D167=2),ROW($D$1:D167)-MIN(ROW($D$1:D167)-1)),1),),),C168)</f>
        <v>1</v>
      </c>
      <c r="E168" s="46">
        <f t="shared" ca="1" si="12"/>
        <v>2</v>
      </c>
      <c r="F168" s="48">
        <f ca="1">COUNTIF(INDEX(E168:INDEX($E$1:E168,IFERROR(LOOKUP(2,1/($F$1:F167=2),ROW($F$1:F167)-MIN(ROW($F$1:F167)-1)),1),),),E168)</f>
        <v>2</v>
      </c>
      <c r="G168" s="49">
        <f t="shared" ca="1" si="13"/>
        <v>2</v>
      </c>
      <c r="H168" s="49">
        <f t="shared" ca="1" si="14"/>
        <v>1</v>
      </c>
    </row>
    <row r="169" spans="1:8" ht="19.5" thickBot="1">
      <c r="A169" s="65">
        <f t="shared" si="11"/>
        <v>168</v>
      </c>
      <c r="B169" s="45">
        <f ca="1">Streams!B169</f>
        <v>30</v>
      </c>
      <c r="C169" s="46">
        <f ca="1">VLOOKUP(B169,Partition!$S$2:$T$38,2)</f>
        <v>2</v>
      </c>
      <c r="D169" s="47">
        <f ca="1">COUNTIF(INDEX(C169:INDEX($C$1:C169,IFERROR(LOOKUP(2,1/($D$1:D168=2),ROW($D$1:D168)-MIN(ROW($D$1:D168)-1)),1),),),C169)</f>
        <v>2</v>
      </c>
      <c r="E169" s="46">
        <f t="shared" ca="1" si="12"/>
        <v>2</v>
      </c>
      <c r="F169" s="48">
        <f ca="1">COUNTIF(INDEX(E169:INDEX($E$1:E169,IFERROR(LOOKUP(2,1/($F$1:F168=2),ROW($F$1:F168)-MIN(ROW($F$1:F168)-1)),1),),),E169)</f>
        <v>2</v>
      </c>
      <c r="G169" s="49">
        <f t="shared" ca="1" si="13"/>
        <v>1</v>
      </c>
      <c r="H169" s="49">
        <f t="shared" ca="1" si="14"/>
        <v>2</v>
      </c>
    </row>
    <row r="170" spans="1:8" ht="19.5" thickBot="1">
      <c r="A170" s="65">
        <f t="shared" si="11"/>
        <v>169</v>
      </c>
      <c r="B170" s="45">
        <f ca="1">Streams!B170</f>
        <v>33</v>
      </c>
      <c r="C170" s="46">
        <f ca="1">VLOOKUP(B170,Partition!$S$2:$T$38,2)</f>
        <v>2</v>
      </c>
      <c r="D170" s="47">
        <f ca="1">COUNTIF(INDEX(C170:INDEX($C$1:C170,IFERROR(LOOKUP(2,1/($D$1:D169=2),ROW($D$1:D169)-MIN(ROW($D$1:D169)-1)),1),),),C170)</f>
        <v>2</v>
      </c>
      <c r="E170" s="46">
        <f t="shared" ca="1" si="12"/>
        <v>1</v>
      </c>
      <c r="F170" s="48">
        <f ca="1">COUNTIF(INDEX(E170:INDEX($E$1:E170,IFERROR(LOOKUP(2,1/($F$1:F169=2),ROW($F$1:F169)-MIN(ROW($F$1:F169)-1)),1),),),E170)</f>
        <v>1</v>
      </c>
      <c r="G170" s="49">
        <f t="shared" ca="1" si="13"/>
        <v>2</v>
      </c>
      <c r="H170" s="49">
        <f t="shared" ca="1" si="14"/>
        <v>1</v>
      </c>
    </row>
    <row r="171" spans="1:8" ht="19.5" thickBot="1">
      <c r="A171" s="65">
        <f t="shared" si="11"/>
        <v>170</v>
      </c>
      <c r="B171" s="45">
        <f ca="1">Streams!B171</f>
        <v>18</v>
      </c>
      <c r="C171" s="46">
        <f ca="1">VLOOKUP(B171,Partition!$S$2:$T$38,2)</f>
        <v>1</v>
      </c>
      <c r="D171" s="47">
        <f ca="1">COUNTIF(INDEX(C171:INDEX($C$1:C171,IFERROR(LOOKUP(2,1/($D$1:D170=2),ROW($D$1:D170)-MIN(ROW($D$1:D170)-1)),1),),),C171)</f>
        <v>1</v>
      </c>
      <c r="E171" s="46">
        <f t="shared" ca="1" si="12"/>
        <v>2</v>
      </c>
      <c r="F171" s="48">
        <f ca="1">COUNTIF(INDEX(E171:INDEX($E$1:E171,IFERROR(LOOKUP(2,1/($F$1:F170=2),ROW($F$1:F170)-MIN(ROW($F$1:F170)-1)),1),),),E171)</f>
        <v>2</v>
      </c>
      <c r="G171" s="49">
        <f t="shared" ca="1" si="13"/>
        <v>2</v>
      </c>
      <c r="H171" s="49">
        <f t="shared" ca="1" si="14"/>
        <v>1</v>
      </c>
    </row>
    <row r="172" spans="1:8" ht="19.5" thickBot="1">
      <c r="A172" s="65">
        <f t="shared" si="11"/>
        <v>171</v>
      </c>
      <c r="B172" s="45">
        <f ca="1">Streams!B172</f>
        <v>25</v>
      </c>
      <c r="C172" s="46">
        <f ca="1">VLOOKUP(B172,Partition!$S$2:$T$38,2)</f>
        <v>2</v>
      </c>
      <c r="D172" s="47">
        <f ca="1">COUNTIF(INDEX(C172:INDEX($C$1:C172,IFERROR(LOOKUP(2,1/($D$1:D171=2),ROW($D$1:D171)-MIN(ROW($D$1:D171)-1)),1),),),C172)</f>
        <v>2</v>
      </c>
      <c r="E172" s="46">
        <f t="shared" ca="1" si="12"/>
        <v>2</v>
      </c>
      <c r="F172" s="48">
        <f ca="1">COUNTIF(INDEX(E172:INDEX($E$1:E172,IFERROR(LOOKUP(2,1/($F$1:F171=2),ROW($F$1:F171)-MIN(ROW($F$1:F171)-1)),1),),),E172)</f>
        <v>2</v>
      </c>
      <c r="G172" s="49">
        <f t="shared" ca="1" si="13"/>
        <v>1</v>
      </c>
      <c r="H172" s="49">
        <f t="shared" ca="1" si="14"/>
        <v>2</v>
      </c>
    </row>
    <row r="173" spans="1:8" ht="19.5" thickBot="1">
      <c r="A173" s="65">
        <f t="shared" si="11"/>
        <v>172</v>
      </c>
      <c r="B173" s="45">
        <f ca="1">Streams!B173</f>
        <v>20</v>
      </c>
      <c r="C173" s="46">
        <f ca="1">VLOOKUP(B173,Partition!$S$2:$T$38,2)</f>
        <v>2</v>
      </c>
      <c r="D173" s="47">
        <f ca="1">COUNTIF(INDEX(C173:INDEX($C$1:C173,IFERROR(LOOKUP(2,1/($D$1:D172=2),ROW($D$1:D172)-MIN(ROW($D$1:D172)-1)),1),),),C173)</f>
        <v>2</v>
      </c>
      <c r="E173" s="46">
        <f t="shared" ca="1" si="12"/>
        <v>1</v>
      </c>
      <c r="F173" s="48">
        <f ca="1">COUNTIF(INDEX(E173:INDEX($E$1:E173,IFERROR(LOOKUP(2,1/($F$1:F172=2),ROW($F$1:F172)-MIN(ROW($F$1:F172)-1)),1),),),E173)</f>
        <v>1</v>
      </c>
      <c r="G173" s="49">
        <f t="shared" ca="1" si="13"/>
        <v>2</v>
      </c>
      <c r="H173" s="49">
        <f t="shared" ca="1" si="14"/>
        <v>1</v>
      </c>
    </row>
    <row r="174" spans="1:8" ht="19.5" thickBot="1">
      <c r="A174" s="65">
        <f t="shared" si="11"/>
        <v>173</v>
      </c>
      <c r="B174" s="45">
        <f ca="1">Streams!B174</f>
        <v>23</v>
      </c>
      <c r="C174" s="46">
        <f ca="1">VLOOKUP(B174,Partition!$S$2:$T$38,2)</f>
        <v>2</v>
      </c>
      <c r="D174" s="47">
        <f ca="1">COUNTIF(INDEX(C174:INDEX($C$1:C174,IFERROR(LOOKUP(2,1/($D$1:D173=2),ROW($D$1:D173)-MIN(ROW($D$1:D173)-1)),1),),),C174)</f>
        <v>2</v>
      </c>
      <c r="E174" s="46">
        <f t="shared" ca="1" si="12"/>
        <v>1</v>
      </c>
      <c r="F174" s="48">
        <f ca="1">COUNTIF(INDEX(E174:INDEX($E$1:E174,IFERROR(LOOKUP(2,1/($F$1:F173=2),ROW($F$1:F173)-MIN(ROW($F$1:F173)-1)),1),),),E174)</f>
        <v>2</v>
      </c>
      <c r="G174" s="49">
        <f t="shared" ca="1" si="13"/>
        <v>2</v>
      </c>
      <c r="H174" s="49">
        <f t="shared" ca="1" si="14"/>
        <v>1</v>
      </c>
    </row>
    <row r="175" spans="1:8" ht="19.5" thickBot="1">
      <c r="A175" s="65">
        <f t="shared" si="11"/>
        <v>174</v>
      </c>
      <c r="B175" s="45">
        <f ca="1">Streams!B175</f>
        <v>21</v>
      </c>
      <c r="C175" s="46">
        <f ca="1">VLOOKUP(B175,Partition!$S$2:$T$38,2)</f>
        <v>2</v>
      </c>
      <c r="D175" s="47">
        <f ca="1">COUNTIF(INDEX(C175:INDEX($C$1:C175,IFERROR(LOOKUP(2,1/($D$1:D174=2),ROW($D$1:D174)-MIN(ROW($D$1:D174)-1)),1),),),C175)</f>
        <v>2</v>
      </c>
      <c r="E175" s="46">
        <f t="shared" ca="1" si="12"/>
        <v>1</v>
      </c>
      <c r="F175" s="48">
        <f ca="1">COUNTIF(INDEX(E175:INDEX($E$1:E175,IFERROR(LOOKUP(2,1/($F$1:F174=2),ROW($F$1:F174)-MIN(ROW($F$1:F174)-1)),1),),),E175)</f>
        <v>2</v>
      </c>
      <c r="G175" s="49">
        <f t="shared" ca="1" si="13"/>
        <v>2</v>
      </c>
      <c r="H175" s="49">
        <f t="shared" ca="1" si="14"/>
        <v>1</v>
      </c>
    </row>
    <row r="176" spans="1:8" ht="19.5" thickBot="1">
      <c r="A176" s="65">
        <f t="shared" si="11"/>
        <v>175</v>
      </c>
      <c r="B176" s="45">
        <f ca="1">Streams!B176</f>
        <v>2</v>
      </c>
      <c r="C176" s="46">
        <f ca="1">VLOOKUP(B176,Partition!$S$2:$T$38,2)</f>
        <v>1</v>
      </c>
      <c r="D176" s="47">
        <f ca="1">COUNTIF(INDEX(C176:INDEX($C$1:C176,IFERROR(LOOKUP(2,1/($D$1:D175=2),ROW($D$1:D175)-MIN(ROW($D$1:D175)-1)),1),),),C176)</f>
        <v>1</v>
      </c>
      <c r="E176" s="46">
        <f t="shared" ca="1" si="12"/>
        <v>2</v>
      </c>
      <c r="F176" s="48">
        <f ca="1">COUNTIF(INDEX(E176:INDEX($E$1:E176,IFERROR(LOOKUP(2,1/($F$1:F175=2),ROW($F$1:F175)-MIN(ROW($F$1:F175)-1)),1),),),E176)</f>
        <v>1</v>
      </c>
      <c r="G176" s="49">
        <f t="shared" ca="1" si="13"/>
        <v>2</v>
      </c>
      <c r="H176" s="49">
        <f t="shared" ca="1" si="14"/>
        <v>1</v>
      </c>
    </row>
    <row r="177" spans="1:8" ht="19.5" thickBot="1">
      <c r="A177" s="65">
        <f t="shared" si="11"/>
        <v>176</v>
      </c>
      <c r="B177" s="45">
        <f ca="1">Streams!B177</f>
        <v>2</v>
      </c>
      <c r="C177" s="46">
        <f ca="1">VLOOKUP(B177,Partition!$S$2:$T$38,2)</f>
        <v>1</v>
      </c>
      <c r="D177" s="47">
        <f ca="1">COUNTIF(INDEX(C177:INDEX($C$1:C177,IFERROR(LOOKUP(2,1/($D$1:D176=2),ROW($D$1:D176)-MIN(ROW($D$1:D176)-1)),1),),),C177)</f>
        <v>2</v>
      </c>
      <c r="E177" s="46">
        <f t="shared" ca="1" si="12"/>
        <v>1</v>
      </c>
      <c r="F177" s="48">
        <f ca="1">COUNTIF(INDEX(E177:INDEX($E$1:E177,IFERROR(LOOKUP(2,1/($F$1:F176=2),ROW($F$1:F176)-MIN(ROW($F$1:F176)-1)),1),),),E177)</f>
        <v>2</v>
      </c>
      <c r="G177" s="49">
        <f t="shared" ca="1" si="13"/>
        <v>1</v>
      </c>
      <c r="H177" s="49">
        <f t="shared" ca="1" si="14"/>
        <v>2</v>
      </c>
    </row>
    <row r="178" spans="1:8" ht="19.5" thickBot="1">
      <c r="A178" s="65">
        <f t="shared" si="11"/>
        <v>177</v>
      </c>
      <c r="B178" s="45">
        <f ca="1">Streams!B178</f>
        <v>5</v>
      </c>
      <c r="C178" s="46">
        <f ca="1">VLOOKUP(B178,Partition!$S$2:$T$38,2)</f>
        <v>1</v>
      </c>
      <c r="D178" s="47">
        <f ca="1">COUNTIF(INDEX(C178:INDEX($C$1:C178,IFERROR(LOOKUP(2,1/($D$1:D177=2),ROW($D$1:D177)-MIN(ROW($D$1:D177)-1)),1),),),C178)</f>
        <v>2</v>
      </c>
      <c r="E178" s="46">
        <f t="shared" ca="1" si="12"/>
        <v>1</v>
      </c>
      <c r="F178" s="48">
        <f ca="1">COUNTIF(INDEX(E178:INDEX($E$1:E178,IFERROR(LOOKUP(2,1/($F$1:F177=2),ROW($F$1:F177)-MIN(ROW($F$1:F177)-1)),1),),),E178)</f>
        <v>2</v>
      </c>
      <c r="G178" s="49">
        <f t="shared" ca="1" si="13"/>
        <v>1</v>
      </c>
      <c r="H178" s="49">
        <f t="shared" ca="1" si="14"/>
        <v>2</v>
      </c>
    </row>
    <row r="179" spans="1:8" ht="19.5" thickBot="1">
      <c r="A179" s="65">
        <f t="shared" si="11"/>
        <v>178</v>
      </c>
      <c r="B179" s="45">
        <f ca="1">Streams!B179</f>
        <v>9</v>
      </c>
      <c r="C179" s="46">
        <f ca="1">VLOOKUP(B179,Partition!$S$2:$T$38,2)</f>
        <v>1</v>
      </c>
      <c r="D179" s="47">
        <f ca="1">COUNTIF(INDEX(C179:INDEX($C$1:C179,IFERROR(LOOKUP(2,1/($D$1:D178=2),ROW($D$1:D178)-MIN(ROW($D$1:D178)-1)),1),),),C179)</f>
        <v>2</v>
      </c>
      <c r="E179" s="46">
        <f t="shared" ca="1" si="12"/>
        <v>1</v>
      </c>
      <c r="F179" s="48">
        <f ca="1">COUNTIF(INDEX(E179:INDEX($E$1:E179,IFERROR(LOOKUP(2,1/($F$1:F178=2),ROW($F$1:F178)-MIN(ROW($F$1:F178)-1)),1),),),E179)</f>
        <v>2</v>
      </c>
      <c r="G179" s="49">
        <f t="shared" ca="1" si="13"/>
        <v>1</v>
      </c>
      <c r="H179" s="49">
        <f t="shared" ca="1" si="14"/>
        <v>2</v>
      </c>
    </row>
    <row r="180" spans="1:8" ht="19.5" thickBot="1">
      <c r="A180" s="65">
        <f t="shared" si="11"/>
        <v>179</v>
      </c>
      <c r="B180" s="45">
        <f ca="1">Streams!B180</f>
        <v>2</v>
      </c>
      <c r="C180" s="46">
        <f ca="1">VLOOKUP(B180,Partition!$S$2:$T$38,2)</f>
        <v>1</v>
      </c>
      <c r="D180" s="47">
        <f ca="1">COUNTIF(INDEX(C180:INDEX($C$1:C180,IFERROR(LOOKUP(2,1/($D$1:D179=2),ROW($D$1:D179)-MIN(ROW($D$1:D179)-1)),1),),),C180)</f>
        <v>2</v>
      </c>
      <c r="E180" s="46">
        <f t="shared" ca="1" si="12"/>
        <v>1</v>
      </c>
      <c r="F180" s="48">
        <f ca="1">COUNTIF(INDEX(E180:INDEX($E$1:E180,IFERROR(LOOKUP(2,1/($F$1:F179=2),ROW($F$1:F179)-MIN(ROW($F$1:F179)-1)),1),),),E180)</f>
        <v>2</v>
      </c>
      <c r="G180" s="49">
        <f t="shared" ca="1" si="13"/>
        <v>1</v>
      </c>
      <c r="H180" s="49">
        <f t="shared" ca="1" si="14"/>
        <v>2</v>
      </c>
    </row>
    <row r="181" spans="1:8" ht="19.5" thickBot="1">
      <c r="A181" s="65">
        <f t="shared" si="11"/>
        <v>180</v>
      </c>
      <c r="B181" s="45">
        <f ca="1">Streams!B181</f>
        <v>34</v>
      </c>
      <c r="C181" s="46">
        <f ca="1">VLOOKUP(B181,Partition!$S$2:$T$38,2)</f>
        <v>2</v>
      </c>
      <c r="D181" s="47">
        <f ca="1">COUNTIF(INDEX(C181:INDEX($C$1:C181,IFERROR(LOOKUP(2,1/($D$1:D180=2),ROW($D$1:D180)-MIN(ROW($D$1:D180)-1)),1),),),C181)</f>
        <v>1</v>
      </c>
      <c r="E181" s="46">
        <f t="shared" ca="1" si="12"/>
        <v>2</v>
      </c>
      <c r="F181" s="48">
        <f ca="1">COUNTIF(INDEX(E181:INDEX($E$1:E181,IFERROR(LOOKUP(2,1/($F$1:F180=2),ROW($F$1:F180)-MIN(ROW($F$1:F180)-1)),1),),),E181)</f>
        <v>1</v>
      </c>
      <c r="G181" s="49">
        <f t="shared" ca="1" si="13"/>
        <v>1</v>
      </c>
      <c r="H181" s="49">
        <f t="shared" ca="1" si="14"/>
        <v>2</v>
      </c>
    </row>
    <row r="182" spans="1:8" ht="19.5" thickBot="1">
      <c r="A182" s="65">
        <f t="shared" si="11"/>
        <v>181</v>
      </c>
      <c r="B182" s="45">
        <f ca="1">Streams!B182</f>
        <v>31</v>
      </c>
      <c r="C182" s="46">
        <f ca="1">VLOOKUP(B182,Partition!$S$2:$T$38,2)</f>
        <v>2</v>
      </c>
      <c r="D182" s="47">
        <f ca="1">COUNTIF(INDEX(C182:INDEX($C$1:C182,IFERROR(LOOKUP(2,1/($D$1:D181=2),ROW($D$1:D181)-MIN(ROW($D$1:D181)-1)),1),),),C182)</f>
        <v>2</v>
      </c>
      <c r="E182" s="46">
        <f t="shared" ca="1" si="12"/>
        <v>1</v>
      </c>
      <c r="F182" s="48">
        <f ca="1">COUNTIF(INDEX(E182:INDEX($E$1:E182,IFERROR(LOOKUP(2,1/($F$1:F181=2),ROW($F$1:F181)-MIN(ROW($F$1:F181)-1)),1),),),E182)</f>
        <v>2</v>
      </c>
      <c r="G182" s="49">
        <f t="shared" ca="1" si="13"/>
        <v>2</v>
      </c>
      <c r="H182" s="49">
        <f t="shared" ca="1" si="14"/>
        <v>1</v>
      </c>
    </row>
    <row r="183" spans="1:8" ht="19.5" thickBot="1">
      <c r="A183" s="65">
        <f t="shared" si="11"/>
        <v>182</v>
      </c>
      <c r="B183" s="45">
        <f ca="1">Streams!B183</f>
        <v>23</v>
      </c>
      <c r="C183" s="46">
        <f ca="1">VLOOKUP(B183,Partition!$S$2:$T$38,2)</f>
        <v>2</v>
      </c>
      <c r="D183" s="47">
        <f ca="1">COUNTIF(INDEX(C183:INDEX($C$1:C183,IFERROR(LOOKUP(2,1/($D$1:D182=2),ROW($D$1:D182)-MIN(ROW($D$1:D182)-1)),1),),),C183)</f>
        <v>2</v>
      </c>
      <c r="E183" s="46">
        <f t="shared" ca="1" si="12"/>
        <v>1</v>
      </c>
      <c r="F183" s="48">
        <f ca="1">COUNTIF(INDEX(E183:INDEX($E$1:E183,IFERROR(LOOKUP(2,1/($F$1:F182=2),ROW($F$1:F182)-MIN(ROW($F$1:F182)-1)),1),),),E183)</f>
        <v>2</v>
      </c>
      <c r="G183" s="49">
        <f t="shared" ca="1" si="13"/>
        <v>2</v>
      </c>
      <c r="H183" s="49">
        <f t="shared" ca="1" si="14"/>
        <v>1</v>
      </c>
    </row>
    <row r="184" spans="1:8" ht="19.5" thickBot="1">
      <c r="A184" s="65">
        <f t="shared" si="11"/>
        <v>183</v>
      </c>
      <c r="B184" s="45">
        <f ca="1">Streams!B184</f>
        <v>5</v>
      </c>
      <c r="C184" s="46">
        <f ca="1">VLOOKUP(B184,Partition!$S$2:$T$38,2)</f>
        <v>1</v>
      </c>
      <c r="D184" s="47">
        <f ca="1">COUNTIF(INDEX(C184:INDEX($C$1:C184,IFERROR(LOOKUP(2,1/($D$1:D183=2),ROW($D$1:D183)-MIN(ROW($D$1:D183)-1)),1),),),C184)</f>
        <v>1</v>
      </c>
      <c r="E184" s="46">
        <f t="shared" ca="1" si="12"/>
        <v>2</v>
      </c>
      <c r="F184" s="48">
        <f ca="1">COUNTIF(INDEX(E184:INDEX($E$1:E184,IFERROR(LOOKUP(2,1/($F$1:F183=2),ROW($F$1:F183)-MIN(ROW($F$1:F183)-1)),1),),),E184)</f>
        <v>1</v>
      </c>
      <c r="G184" s="49">
        <f t="shared" ca="1" si="13"/>
        <v>2</v>
      </c>
      <c r="H184" s="49">
        <f t="shared" ca="1" si="14"/>
        <v>1</v>
      </c>
    </row>
    <row r="185" spans="1:8" ht="19.5" thickBot="1">
      <c r="A185" s="65">
        <f t="shared" si="11"/>
        <v>184</v>
      </c>
      <c r="B185" s="45">
        <f ca="1">Streams!B185</f>
        <v>36</v>
      </c>
      <c r="C185" s="46">
        <f ca="1">VLOOKUP(B185,Partition!$S$2:$T$38,2)</f>
        <v>2</v>
      </c>
      <c r="D185" s="47">
        <f ca="1">COUNTIF(INDEX(C185:INDEX($C$1:C185,IFERROR(LOOKUP(2,1/($D$1:D184=2),ROW($D$1:D184)-MIN(ROW($D$1:D184)-1)),1),),),C185)</f>
        <v>2</v>
      </c>
      <c r="E185" s="46">
        <f t="shared" ca="1" si="12"/>
        <v>2</v>
      </c>
      <c r="F185" s="48">
        <f ca="1">COUNTIF(INDEX(E185:INDEX($E$1:E185,IFERROR(LOOKUP(2,1/($F$1:F184=2),ROW($F$1:F184)-MIN(ROW($F$1:F184)-1)),1),),),E185)</f>
        <v>2</v>
      </c>
      <c r="G185" s="49">
        <f t="shared" ca="1" si="13"/>
        <v>1</v>
      </c>
      <c r="H185" s="49">
        <f t="shared" ca="1" si="14"/>
        <v>2</v>
      </c>
    </row>
    <row r="186" spans="1:8" ht="19.5" thickBot="1">
      <c r="A186" s="65">
        <f t="shared" si="11"/>
        <v>185</v>
      </c>
      <c r="B186" s="45">
        <f ca="1">Streams!B186</f>
        <v>36</v>
      </c>
      <c r="C186" s="46">
        <f ca="1">VLOOKUP(B186,Partition!$S$2:$T$38,2)</f>
        <v>2</v>
      </c>
      <c r="D186" s="47">
        <f ca="1">COUNTIF(INDEX(C186:INDEX($C$1:C186,IFERROR(LOOKUP(2,1/($D$1:D185=2),ROW($D$1:D185)-MIN(ROW($D$1:D185)-1)),1),),),C186)</f>
        <v>2</v>
      </c>
      <c r="E186" s="46">
        <f t="shared" ca="1" si="12"/>
        <v>1</v>
      </c>
      <c r="F186" s="48">
        <f ca="1">COUNTIF(INDEX(E186:INDEX($E$1:E186,IFERROR(LOOKUP(2,1/($F$1:F185=2),ROW($F$1:F185)-MIN(ROW($F$1:F185)-1)),1),),),E186)</f>
        <v>1</v>
      </c>
      <c r="G186" s="49">
        <f t="shared" ca="1" si="13"/>
        <v>2</v>
      </c>
      <c r="H186" s="49">
        <f t="shared" ca="1" si="14"/>
        <v>1</v>
      </c>
    </row>
    <row r="187" spans="1:8" ht="19.5" thickBot="1">
      <c r="A187" s="65">
        <f t="shared" si="11"/>
        <v>186</v>
      </c>
      <c r="B187" s="45">
        <f ca="1">Streams!B187</f>
        <v>25</v>
      </c>
      <c r="C187" s="46">
        <f ca="1">VLOOKUP(B187,Partition!$S$2:$T$38,2)</f>
        <v>2</v>
      </c>
      <c r="D187" s="47">
        <f ca="1">COUNTIF(INDEX(C187:INDEX($C$1:C187,IFERROR(LOOKUP(2,1/($D$1:D186=2),ROW($D$1:D186)-MIN(ROW($D$1:D186)-1)),1),),),C187)</f>
        <v>2</v>
      </c>
      <c r="E187" s="46">
        <f t="shared" ca="1" si="12"/>
        <v>1</v>
      </c>
      <c r="F187" s="48">
        <f ca="1">COUNTIF(INDEX(E187:INDEX($E$1:E187,IFERROR(LOOKUP(2,1/($F$1:F186=2),ROW($F$1:F186)-MIN(ROW($F$1:F186)-1)),1),),),E187)</f>
        <v>2</v>
      </c>
      <c r="G187" s="49">
        <f t="shared" ca="1" si="13"/>
        <v>2</v>
      </c>
      <c r="H187" s="49">
        <f t="shared" ca="1" si="14"/>
        <v>1</v>
      </c>
    </row>
    <row r="188" spans="1:8" ht="19.5" thickBot="1">
      <c r="A188" s="65">
        <f t="shared" si="11"/>
        <v>187</v>
      </c>
      <c r="B188" s="45">
        <f ca="1">Streams!B188</f>
        <v>28</v>
      </c>
      <c r="C188" s="46">
        <f ca="1">VLOOKUP(B188,Partition!$S$2:$T$38,2)</f>
        <v>2</v>
      </c>
      <c r="D188" s="47">
        <f ca="1">COUNTIF(INDEX(C188:INDEX($C$1:C188,IFERROR(LOOKUP(2,1/($D$1:D187=2),ROW($D$1:D187)-MIN(ROW($D$1:D187)-1)),1),),),C188)</f>
        <v>2</v>
      </c>
      <c r="E188" s="46">
        <f t="shared" ca="1" si="12"/>
        <v>1</v>
      </c>
      <c r="F188" s="48">
        <f ca="1">COUNTIF(INDEX(E188:INDEX($E$1:E188,IFERROR(LOOKUP(2,1/($F$1:F187=2),ROW($F$1:F187)-MIN(ROW($F$1:F187)-1)),1),),),E188)</f>
        <v>2</v>
      </c>
      <c r="G188" s="49">
        <f t="shared" ca="1" si="13"/>
        <v>2</v>
      </c>
      <c r="H188" s="49">
        <f t="shared" ca="1" si="14"/>
        <v>1</v>
      </c>
    </row>
    <row r="189" spans="1:8" ht="19.5" thickBot="1">
      <c r="A189" s="65">
        <f t="shared" si="11"/>
        <v>188</v>
      </c>
      <c r="B189" s="45">
        <f ca="1">Streams!B189</f>
        <v>29</v>
      </c>
      <c r="C189" s="46">
        <f ca="1">VLOOKUP(B189,Partition!$S$2:$T$38,2)</f>
        <v>2</v>
      </c>
      <c r="D189" s="47">
        <f ca="1">COUNTIF(INDEX(C189:INDEX($C$1:C189,IFERROR(LOOKUP(2,1/($D$1:D188=2),ROW($D$1:D188)-MIN(ROW($D$1:D188)-1)),1),),),C189)</f>
        <v>2</v>
      </c>
      <c r="E189" s="46">
        <f t="shared" ca="1" si="12"/>
        <v>1</v>
      </c>
      <c r="F189" s="48">
        <f ca="1">COUNTIF(INDEX(E189:INDEX($E$1:E189,IFERROR(LOOKUP(2,1/($F$1:F188=2),ROW($F$1:F188)-MIN(ROW($F$1:F188)-1)),1),),),E189)</f>
        <v>2</v>
      </c>
      <c r="G189" s="49">
        <f t="shared" ca="1" si="13"/>
        <v>2</v>
      </c>
      <c r="H189" s="49">
        <f t="shared" ca="1" si="14"/>
        <v>1</v>
      </c>
    </row>
    <row r="190" spans="1:8" ht="19.5" thickBot="1">
      <c r="A190" s="65">
        <f t="shared" si="11"/>
        <v>189</v>
      </c>
      <c r="B190" s="45">
        <f ca="1">Streams!B190</f>
        <v>20</v>
      </c>
      <c r="C190" s="46">
        <f ca="1">VLOOKUP(B190,Partition!$S$2:$T$38,2)</f>
        <v>2</v>
      </c>
      <c r="D190" s="47">
        <f ca="1">COUNTIF(INDEX(C190:INDEX($C$1:C190,IFERROR(LOOKUP(2,1/($D$1:D189=2),ROW($D$1:D189)-MIN(ROW($D$1:D189)-1)),1),),),C190)</f>
        <v>2</v>
      </c>
      <c r="E190" s="46">
        <f t="shared" ca="1" si="12"/>
        <v>1</v>
      </c>
      <c r="F190" s="48">
        <f ca="1">COUNTIF(INDEX(E190:INDEX($E$1:E190,IFERROR(LOOKUP(2,1/($F$1:F189=2),ROW($F$1:F189)-MIN(ROW($F$1:F189)-1)),1),),),E190)</f>
        <v>2</v>
      </c>
      <c r="G190" s="49">
        <f t="shared" ca="1" si="13"/>
        <v>2</v>
      </c>
      <c r="H190" s="49">
        <f t="shared" ca="1" si="14"/>
        <v>1</v>
      </c>
    </row>
    <row r="191" spans="1:8" ht="19.5" thickBot="1">
      <c r="A191" s="65">
        <f t="shared" si="11"/>
        <v>190</v>
      </c>
      <c r="B191" s="45">
        <f ca="1">Streams!B191</f>
        <v>30</v>
      </c>
      <c r="C191" s="46">
        <f ca="1">VLOOKUP(B191,Partition!$S$2:$T$38,2)</f>
        <v>2</v>
      </c>
      <c r="D191" s="47">
        <f ca="1">COUNTIF(INDEX(C191:INDEX($C$1:C191,IFERROR(LOOKUP(2,1/($D$1:D190=2),ROW($D$1:D190)-MIN(ROW($D$1:D190)-1)),1),),),C191)</f>
        <v>2</v>
      </c>
      <c r="E191" s="46">
        <f t="shared" ca="1" si="12"/>
        <v>1</v>
      </c>
      <c r="F191" s="48">
        <f ca="1">COUNTIF(INDEX(E191:INDEX($E$1:E191,IFERROR(LOOKUP(2,1/($F$1:F190=2),ROW($F$1:F190)-MIN(ROW($F$1:F190)-1)),1),),),E191)</f>
        <v>2</v>
      </c>
      <c r="G191" s="49">
        <f t="shared" ca="1" si="13"/>
        <v>2</v>
      </c>
      <c r="H191" s="49">
        <f t="shared" ca="1" si="14"/>
        <v>1</v>
      </c>
    </row>
    <row r="192" spans="1:8" ht="19.5" thickBot="1">
      <c r="A192" s="65">
        <f t="shared" si="11"/>
        <v>191</v>
      </c>
      <c r="B192" s="45">
        <f ca="1">Streams!B192</f>
        <v>28</v>
      </c>
      <c r="C192" s="46">
        <f ca="1">VLOOKUP(B192,Partition!$S$2:$T$38,2)</f>
        <v>2</v>
      </c>
      <c r="D192" s="47">
        <f ca="1">COUNTIF(INDEX(C192:INDEX($C$1:C192,IFERROR(LOOKUP(2,1/($D$1:D191=2),ROW($D$1:D191)-MIN(ROW($D$1:D191)-1)),1),),),C192)</f>
        <v>2</v>
      </c>
      <c r="E192" s="46">
        <f t="shared" ca="1" si="12"/>
        <v>1</v>
      </c>
      <c r="F192" s="48">
        <f ca="1">COUNTIF(INDEX(E192:INDEX($E$1:E192,IFERROR(LOOKUP(2,1/($F$1:F191=2),ROW($F$1:F191)-MIN(ROW($F$1:F191)-1)),1),),),E192)</f>
        <v>2</v>
      </c>
      <c r="G192" s="49">
        <f t="shared" ca="1" si="13"/>
        <v>2</v>
      </c>
      <c r="H192" s="49">
        <f t="shared" ca="1" si="14"/>
        <v>1</v>
      </c>
    </row>
    <row r="193" spans="1:8" ht="19.5" thickBot="1">
      <c r="A193" s="65">
        <f t="shared" si="11"/>
        <v>192</v>
      </c>
      <c r="B193" s="45">
        <f ca="1">Streams!B193</f>
        <v>14</v>
      </c>
      <c r="C193" s="46">
        <f ca="1">VLOOKUP(B193,Partition!$S$2:$T$38,2)</f>
        <v>1</v>
      </c>
      <c r="D193" s="47">
        <f ca="1">COUNTIF(INDEX(C193:INDEX($C$1:C193,IFERROR(LOOKUP(2,1/($D$1:D192=2),ROW($D$1:D192)-MIN(ROW($D$1:D192)-1)),1),),),C193)</f>
        <v>1</v>
      </c>
      <c r="E193" s="46">
        <f t="shared" ca="1" si="12"/>
        <v>2</v>
      </c>
      <c r="F193" s="48">
        <f ca="1">COUNTIF(INDEX(E193:INDEX($E$1:E193,IFERROR(LOOKUP(2,1/($F$1:F192=2),ROW($F$1:F192)-MIN(ROW($F$1:F192)-1)),1),),),E193)</f>
        <v>1</v>
      </c>
      <c r="G193" s="49">
        <f t="shared" ca="1" si="13"/>
        <v>2</v>
      </c>
      <c r="H193" s="49">
        <f t="shared" ca="1" si="14"/>
        <v>1</v>
      </c>
    </row>
    <row r="194" spans="1:8" ht="19.5" thickBot="1">
      <c r="A194" s="65">
        <f t="shared" si="11"/>
        <v>193</v>
      </c>
      <c r="B194" s="45">
        <f ca="1">Streams!B194</f>
        <v>28</v>
      </c>
      <c r="C194" s="46">
        <f ca="1">VLOOKUP(B194,Partition!$S$2:$T$38,2)</f>
        <v>2</v>
      </c>
      <c r="D194" s="47">
        <f ca="1">COUNTIF(INDEX(C194:INDEX($C$1:C194,IFERROR(LOOKUP(2,1/($D$1:D193=2),ROW($D$1:D193)-MIN(ROW($D$1:D193)-1)),1),),),C194)</f>
        <v>2</v>
      </c>
      <c r="E194" s="46">
        <f t="shared" ca="1" si="12"/>
        <v>2</v>
      </c>
      <c r="F194" s="48">
        <f ca="1">COUNTIF(INDEX(E194:INDEX($E$1:E194,IFERROR(LOOKUP(2,1/($F$1:F193=2),ROW($F$1:F193)-MIN(ROW($F$1:F193)-1)),1),),),E194)</f>
        <v>2</v>
      </c>
      <c r="G194" s="49">
        <f t="shared" ca="1" si="13"/>
        <v>1</v>
      </c>
      <c r="H194" s="49">
        <f t="shared" ca="1" si="14"/>
        <v>2</v>
      </c>
    </row>
    <row r="195" spans="1:8" ht="19.5" thickBot="1">
      <c r="A195" s="65">
        <f t="shared" si="11"/>
        <v>194</v>
      </c>
      <c r="B195" s="45">
        <f ca="1">Streams!B195</f>
        <v>8</v>
      </c>
      <c r="C195" s="46">
        <f ca="1">VLOOKUP(B195,Partition!$S$2:$T$38,2)</f>
        <v>1</v>
      </c>
      <c r="D195" s="47">
        <f ca="1">COUNTIF(INDEX(C195:INDEX($C$1:C195,IFERROR(LOOKUP(2,1/($D$1:D194=2),ROW($D$1:D194)-MIN(ROW($D$1:D194)-1)),1),),),C195)</f>
        <v>1</v>
      </c>
      <c r="E195" s="46">
        <f t="shared" ca="1" si="12"/>
        <v>2</v>
      </c>
      <c r="F195" s="48">
        <f ca="1">COUNTIF(INDEX(E195:INDEX($E$1:E195,IFERROR(LOOKUP(2,1/($F$1:F194=2),ROW($F$1:F194)-MIN(ROW($F$1:F194)-1)),1),),),E195)</f>
        <v>2</v>
      </c>
      <c r="G195" s="49">
        <f t="shared" ca="1" si="13"/>
        <v>2</v>
      </c>
      <c r="H195" s="49">
        <f t="shared" ca="1" si="14"/>
        <v>1</v>
      </c>
    </row>
    <row r="196" spans="1:8" ht="19.5" thickBot="1">
      <c r="A196" s="65">
        <f t="shared" ref="A196:A251" si="15">1+A195</f>
        <v>195</v>
      </c>
      <c r="B196" s="45">
        <f ca="1">Streams!B196</f>
        <v>33</v>
      </c>
      <c r="C196" s="46">
        <f ca="1">VLOOKUP(B196,Partition!$S$2:$T$38,2)</f>
        <v>2</v>
      </c>
      <c r="D196" s="47">
        <f ca="1">COUNTIF(INDEX(C196:INDEX($C$1:C196,IFERROR(LOOKUP(2,1/($D$1:D195=2),ROW($D$1:D195)-MIN(ROW($D$1:D195)-1)),1),),),C196)</f>
        <v>2</v>
      </c>
      <c r="E196" s="46">
        <f t="shared" ref="E196:E251" ca="1" si="16">IF(C196=G196,1,IF(C196=H196,2,""))</f>
        <v>2</v>
      </c>
      <c r="F196" s="48">
        <f ca="1">COUNTIF(INDEX(E196:INDEX($E$1:E196,IFERROR(LOOKUP(2,1/($F$1:F195=2),ROW($F$1:F195)-MIN(ROW($F$1:F195)-1)),1),),),E196)</f>
        <v>2</v>
      </c>
      <c r="G196" s="49">
        <f t="shared" ca="1" si="13"/>
        <v>1</v>
      </c>
      <c r="H196" s="49">
        <f t="shared" ca="1" si="14"/>
        <v>2</v>
      </c>
    </row>
    <row r="197" spans="1:8" ht="19.5" thickBot="1">
      <c r="A197" s="65">
        <f t="shared" si="15"/>
        <v>196</v>
      </c>
      <c r="B197" s="45">
        <f ca="1">Streams!B197</f>
        <v>32</v>
      </c>
      <c r="C197" s="46">
        <f ca="1">VLOOKUP(B197,Partition!$S$2:$T$38,2)</f>
        <v>2</v>
      </c>
      <c r="D197" s="47">
        <f ca="1">COUNTIF(INDEX(C197:INDEX($C$1:C197,IFERROR(LOOKUP(2,1/($D$1:D196=2),ROW($D$1:D196)-MIN(ROW($D$1:D196)-1)),1),),),C197)</f>
        <v>2</v>
      </c>
      <c r="E197" s="46">
        <f t="shared" ca="1" si="16"/>
        <v>1</v>
      </c>
      <c r="F197" s="48">
        <f ca="1">COUNTIF(INDEX(E197:INDEX($E$1:E197,IFERROR(LOOKUP(2,1/($F$1:F196=2),ROW($F$1:F196)-MIN(ROW($F$1:F196)-1)),1),),),E197)</f>
        <v>1</v>
      </c>
      <c r="G197" s="49">
        <f t="shared" ca="1" si="13"/>
        <v>2</v>
      </c>
      <c r="H197" s="49">
        <f t="shared" ca="1" si="14"/>
        <v>1</v>
      </c>
    </row>
    <row r="198" spans="1:8" ht="19.5" thickBot="1">
      <c r="A198" s="65">
        <f t="shared" si="15"/>
        <v>197</v>
      </c>
      <c r="B198" s="45">
        <f ca="1">Streams!B198</f>
        <v>10</v>
      </c>
      <c r="C198" s="46">
        <f ca="1">VLOOKUP(B198,Partition!$S$2:$T$38,2)</f>
        <v>1</v>
      </c>
      <c r="D198" s="47">
        <f ca="1">COUNTIF(INDEX(C198:INDEX($C$1:C198,IFERROR(LOOKUP(2,1/($D$1:D197=2),ROW($D$1:D197)-MIN(ROW($D$1:D197)-1)),1),),),C198)</f>
        <v>1</v>
      </c>
      <c r="E198" s="46">
        <f t="shared" ca="1" si="16"/>
        <v>2</v>
      </c>
      <c r="F198" s="48">
        <f ca="1">COUNTIF(INDEX(E198:INDEX($E$1:E198,IFERROR(LOOKUP(2,1/($F$1:F197=2),ROW($F$1:F197)-MIN(ROW($F$1:F197)-1)),1),),),E198)</f>
        <v>2</v>
      </c>
      <c r="G198" s="49">
        <f t="shared" ca="1" si="13"/>
        <v>2</v>
      </c>
      <c r="H198" s="49">
        <f t="shared" ca="1" si="14"/>
        <v>1</v>
      </c>
    </row>
    <row r="199" spans="1:8" ht="19.5" thickBot="1">
      <c r="A199" s="65">
        <f t="shared" si="15"/>
        <v>198</v>
      </c>
      <c r="B199" s="45">
        <f ca="1">Streams!B199</f>
        <v>13</v>
      </c>
      <c r="C199" s="46">
        <f ca="1">VLOOKUP(B199,Partition!$S$2:$T$38,2)</f>
        <v>1</v>
      </c>
      <c r="D199" s="47">
        <f ca="1">COUNTIF(INDEX(C199:INDEX($C$1:C199,IFERROR(LOOKUP(2,1/($D$1:D198=2),ROW($D$1:D198)-MIN(ROW($D$1:D198)-1)),1),),),C199)</f>
        <v>2</v>
      </c>
      <c r="E199" s="46">
        <f t="shared" ca="1" si="16"/>
        <v>1</v>
      </c>
      <c r="F199" s="48">
        <f ca="1">COUNTIF(INDEX(E199:INDEX($E$1:E199,IFERROR(LOOKUP(2,1/($F$1:F198=2),ROW($F$1:F198)-MIN(ROW($F$1:F198)-1)),1),),),E199)</f>
        <v>1</v>
      </c>
      <c r="G199" s="49">
        <f t="shared" ca="1" si="13"/>
        <v>1</v>
      </c>
      <c r="H199" s="49">
        <f t="shared" ca="1" si="14"/>
        <v>2</v>
      </c>
    </row>
    <row r="200" spans="1:8" ht="19.5" thickBot="1">
      <c r="A200" s="65">
        <f t="shared" si="15"/>
        <v>199</v>
      </c>
      <c r="B200" s="45">
        <f ca="1">Streams!B200</f>
        <v>17</v>
      </c>
      <c r="C200" s="46">
        <f ca="1">VLOOKUP(B200,Partition!$S$2:$T$38,2)</f>
        <v>1</v>
      </c>
      <c r="D200" s="47">
        <f ca="1">COUNTIF(INDEX(C200:INDEX($C$1:C200,IFERROR(LOOKUP(2,1/($D$1:D199=2),ROW($D$1:D199)-MIN(ROW($D$1:D199)-1)),1),),),C200)</f>
        <v>2</v>
      </c>
      <c r="E200" s="46">
        <f t="shared" ca="1" si="16"/>
        <v>1</v>
      </c>
      <c r="F200" s="48">
        <f ca="1">COUNTIF(INDEX(E200:INDEX($E$1:E200,IFERROR(LOOKUP(2,1/($F$1:F199=2),ROW($F$1:F199)-MIN(ROW($F$1:F199)-1)),1),),),E200)</f>
        <v>2</v>
      </c>
      <c r="G200" s="49">
        <f t="shared" ca="1" si="13"/>
        <v>1</v>
      </c>
      <c r="H200" s="49">
        <f t="shared" ca="1" si="14"/>
        <v>2</v>
      </c>
    </row>
    <row r="201" spans="1:8" ht="19.5" thickBot="1">
      <c r="A201" s="65">
        <f t="shared" si="15"/>
        <v>200</v>
      </c>
      <c r="B201" s="45">
        <f ca="1">Streams!B201</f>
        <v>17</v>
      </c>
      <c r="C201" s="46">
        <f ca="1">VLOOKUP(B201,Partition!$S$2:$T$38,2)</f>
        <v>1</v>
      </c>
      <c r="D201" s="47">
        <f ca="1">COUNTIF(INDEX(C201:INDEX($C$1:C201,IFERROR(LOOKUP(2,1/($D$1:D200=2),ROW($D$1:D200)-MIN(ROW($D$1:D200)-1)),1),),),C201)</f>
        <v>2</v>
      </c>
      <c r="E201" s="46">
        <f t="shared" ca="1" si="16"/>
        <v>1</v>
      </c>
      <c r="F201" s="48">
        <f ca="1">COUNTIF(INDEX(E201:INDEX($E$1:E201,IFERROR(LOOKUP(2,1/($F$1:F200=2),ROW($F$1:F200)-MIN(ROW($F$1:F200)-1)),1),),),E201)</f>
        <v>2</v>
      </c>
      <c r="G201" s="49">
        <f t="shared" ca="1" si="13"/>
        <v>1</v>
      </c>
      <c r="H201" s="49">
        <f t="shared" ca="1" si="14"/>
        <v>2</v>
      </c>
    </row>
    <row r="202" spans="1:8" ht="19.5" thickBot="1">
      <c r="A202" s="65">
        <f t="shared" si="15"/>
        <v>201</v>
      </c>
      <c r="B202" s="45">
        <f ca="1">Streams!B202</f>
        <v>0</v>
      </c>
      <c r="C202" s="46">
        <f ca="1">VLOOKUP(B202,Partition!$S$2:$T$38,2)</f>
        <v>0</v>
      </c>
      <c r="D202" s="47">
        <f ca="1">COUNTIF(INDEX(C202:INDEX($C$1:C202,IFERROR(LOOKUP(2,1/($D$1:D201=2),ROW($D$1:D201)-MIN(ROW($D$1:D201)-1)),1),),),C202)</f>
        <v>1</v>
      </c>
      <c r="E202" s="46" t="str">
        <f t="shared" ca="1" si="16"/>
        <v/>
      </c>
      <c r="F202" s="48">
        <f ca="1">COUNTIF(INDEX(E202:INDEX($E$1:E202,IFERROR(LOOKUP(2,1/($F$1:F201=2),ROW($F$1:F201)-MIN(ROW($F$1:F201)-1)),1),),),E202)</f>
        <v>1</v>
      </c>
      <c r="G202" s="49">
        <f t="shared" ca="1" si="13"/>
        <v>1</v>
      </c>
      <c r="H202" s="49">
        <f t="shared" ca="1" si="14"/>
        <v>2</v>
      </c>
    </row>
    <row r="203" spans="1:8" ht="19.5" thickBot="1">
      <c r="A203" s="65">
        <f t="shared" si="15"/>
        <v>202</v>
      </c>
      <c r="B203" s="45">
        <f ca="1">Streams!B203</f>
        <v>14</v>
      </c>
      <c r="C203" s="46">
        <f ca="1">VLOOKUP(B203,Partition!$S$2:$T$38,2)</f>
        <v>1</v>
      </c>
      <c r="D203" s="47">
        <f ca="1">COUNTIF(INDEX(C203:INDEX($C$1:C203,IFERROR(LOOKUP(2,1/($D$1:D202=2),ROW($D$1:D202)-MIN(ROW($D$1:D202)-1)),1),),),C203)</f>
        <v>2</v>
      </c>
      <c r="E203" s="46">
        <f t="shared" ca="1" si="16"/>
        <v>1</v>
      </c>
      <c r="F203" s="48">
        <f ca="1">COUNTIF(INDEX(E203:INDEX($E$1:E203,IFERROR(LOOKUP(2,1/($F$1:F202=2),ROW($F$1:F202)-MIN(ROW($F$1:F202)-1)),1),),),E203)</f>
        <v>2</v>
      </c>
      <c r="G203" s="49">
        <f t="shared" ca="1" si="13"/>
        <v>1</v>
      </c>
      <c r="H203" s="49">
        <f t="shared" ca="1" si="14"/>
        <v>2</v>
      </c>
    </row>
    <row r="204" spans="1:8" ht="19.5" thickBot="1">
      <c r="A204" s="65">
        <f t="shared" si="15"/>
        <v>203</v>
      </c>
      <c r="B204" s="45">
        <f ca="1">Streams!B204</f>
        <v>2</v>
      </c>
      <c r="C204" s="46">
        <f ca="1">VLOOKUP(B204,Partition!$S$2:$T$38,2)</f>
        <v>1</v>
      </c>
      <c r="D204" s="47">
        <f ca="1">COUNTIF(INDEX(C204:INDEX($C$1:C204,IFERROR(LOOKUP(2,1/($D$1:D203=2),ROW($D$1:D203)-MIN(ROW($D$1:D203)-1)),1),),),C204)</f>
        <v>2</v>
      </c>
      <c r="E204" s="46">
        <f t="shared" ca="1" si="16"/>
        <v>1</v>
      </c>
      <c r="F204" s="48">
        <f ca="1">COUNTIF(INDEX(E204:INDEX($E$1:E204,IFERROR(LOOKUP(2,1/($F$1:F203=2),ROW($F$1:F203)-MIN(ROW($F$1:F203)-1)),1),),),E204)</f>
        <v>2</v>
      </c>
      <c r="G204" s="49">
        <f t="shared" ca="1" si="13"/>
        <v>1</v>
      </c>
      <c r="H204" s="49">
        <f t="shared" ca="1" si="14"/>
        <v>2</v>
      </c>
    </row>
    <row r="205" spans="1:8" ht="19.5" thickBot="1">
      <c r="A205" s="65">
        <f t="shared" si="15"/>
        <v>204</v>
      </c>
      <c r="B205" s="45">
        <f ca="1">Streams!B205</f>
        <v>0</v>
      </c>
      <c r="C205" s="46">
        <f ca="1">VLOOKUP(B205,Partition!$S$2:$T$38,2)</f>
        <v>0</v>
      </c>
      <c r="D205" s="47">
        <f ca="1">COUNTIF(INDEX(C205:INDEX($C$1:C205,IFERROR(LOOKUP(2,1/($D$1:D204=2),ROW($D$1:D204)-MIN(ROW($D$1:D204)-1)),1),),),C205)</f>
        <v>1</v>
      </c>
      <c r="E205" s="46" t="str">
        <f t="shared" ca="1" si="16"/>
        <v/>
      </c>
      <c r="F205" s="48">
        <f ca="1">COUNTIF(INDEX(E205:INDEX($E$1:E205,IFERROR(LOOKUP(2,1/($F$1:F204=2),ROW($F$1:F204)-MIN(ROW($F$1:F204)-1)),1),),),E205)</f>
        <v>1</v>
      </c>
      <c r="G205" s="49">
        <f t="shared" ca="1" si="13"/>
        <v>1</v>
      </c>
      <c r="H205" s="49">
        <f t="shared" ca="1" si="14"/>
        <v>2</v>
      </c>
    </row>
    <row r="206" spans="1:8" ht="19.5" thickBot="1">
      <c r="A206" s="65">
        <f t="shared" si="15"/>
        <v>205</v>
      </c>
      <c r="B206" s="45">
        <f ca="1">Streams!B206</f>
        <v>13</v>
      </c>
      <c r="C206" s="46">
        <f ca="1">VLOOKUP(B206,Partition!$S$2:$T$38,2)</f>
        <v>1</v>
      </c>
      <c r="D206" s="47">
        <f ca="1">COUNTIF(INDEX(C206:INDEX($C$1:C206,IFERROR(LOOKUP(2,1/($D$1:D205=2),ROW($D$1:D205)-MIN(ROW($D$1:D205)-1)),1),),),C206)</f>
        <v>2</v>
      </c>
      <c r="E206" s="46">
        <f t="shared" ca="1" si="16"/>
        <v>1</v>
      </c>
      <c r="F206" s="48">
        <f ca="1">COUNTIF(INDEX(E206:INDEX($E$1:E206,IFERROR(LOOKUP(2,1/($F$1:F205=2),ROW($F$1:F205)-MIN(ROW($F$1:F205)-1)),1),),),E206)</f>
        <v>2</v>
      </c>
      <c r="G206" s="49">
        <f t="shared" ca="1" si="13"/>
        <v>1</v>
      </c>
      <c r="H206" s="49">
        <f t="shared" ca="1" si="14"/>
        <v>2</v>
      </c>
    </row>
    <row r="207" spans="1:8" ht="19.5" thickBot="1">
      <c r="A207" s="65">
        <f t="shared" si="15"/>
        <v>206</v>
      </c>
      <c r="B207" s="45">
        <f ca="1">Streams!B207</f>
        <v>21</v>
      </c>
      <c r="C207" s="46">
        <f ca="1">VLOOKUP(B207,Partition!$S$2:$T$38,2)</f>
        <v>2</v>
      </c>
      <c r="D207" s="47">
        <f ca="1">COUNTIF(INDEX(C207:INDEX($C$1:C207,IFERROR(LOOKUP(2,1/($D$1:D206=2),ROW($D$1:D206)-MIN(ROW($D$1:D206)-1)),1),),),C207)</f>
        <v>1</v>
      </c>
      <c r="E207" s="46">
        <f t="shared" ca="1" si="16"/>
        <v>2</v>
      </c>
      <c r="F207" s="48">
        <f ca="1">COUNTIF(INDEX(E207:INDEX($E$1:E207,IFERROR(LOOKUP(2,1/($F$1:F206=2),ROW($F$1:F206)-MIN(ROW($F$1:F206)-1)),1),),),E207)</f>
        <v>1</v>
      </c>
      <c r="G207" s="49">
        <f t="shared" ca="1" si="13"/>
        <v>1</v>
      </c>
      <c r="H207" s="49">
        <f t="shared" ca="1" si="14"/>
        <v>2</v>
      </c>
    </row>
    <row r="208" spans="1:8" ht="19.5" thickBot="1">
      <c r="A208" s="65">
        <f t="shared" si="15"/>
        <v>207</v>
      </c>
      <c r="B208" s="45">
        <f ca="1">Streams!B208</f>
        <v>31</v>
      </c>
      <c r="C208" s="46">
        <f ca="1">VLOOKUP(B208,Partition!$S$2:$T$38,2)</f>
        <v>2</v>
      </c>
      <c r="D208" s="47">
        <f ca="1">COUNTIF(INDEX(C208:INDEX($C$1:C208,IFERROR(LOOKUP(2,1/($D$1:D207=2),ROW($D$1:D207)-MIN(ROW($D$1:D207)-1)),1),),),C208)</f>
        <v>2</v>
      </c>
      <c r="E208" s="46">
        <f t="shared" ca="1" si="16"/>
        <v>1</v>
      </c>
      <c r="F208" s="48">
        <f ca="1">COUNTIF(INDEX(E208:INDEX($E$1:E208,IFERROR(LOOKUP(2,1/($F$1:F207=2),ROW($F$1:F207)-MIN(ROW($F$1:F207)-1)),1),),),E208)</f>
        <v>2</v>
      </c>
      <c r="G208" s="49">
        <f t="shared" ca="1" si="13"/>
        <v>2</v>
      </c>
      <c r="H208" s="49">
        <f t="shared" ca="1" si="14"/>
        <v>1</v>
      </c>
    </row>
    <row r="209" spans="1:8" ht="19.5" thickBot="1">
      <c r="A209" s="65">
        <f t="shared" si="15"/>
        <v>208</v>
      </c>
      <c r="B209" s="45">
        <f ca="1">Streams!B209</f>
        <v>12</v>
      </c>
      <c r="C209" s="46">
        <f ca="1">VLOOKUP(B209,Partition!$S$2:$T$38,2)</f>
        <v>1</v>
      </c>
      <c r="D209" s="47">
        <f ca="1">COUNTIF(INDEX(C209:INDEX($C$1:C209,IFERROR(LOOKUP(2,1/($D$1:D208=2),ROW($D$1:D208)-MIN(ROW($D$1:D208)-1)),1),),),C209)</f>
        <v>1</v>
      </c>
      <c r="E209" s="46">
        <f t="shared" ca="1" si="16"/>
        <v>2</v>
      </c>
      <c r="F209" s="48">
        <f ca="1">COUNTIF(INDEX(E209:INDEX($E$1:E209,IFERROR(LOOKUP(2,1/($F$1:F208=2),ROW($F$1:F208)-MIN(ROW($F$1:F208)-1)),1),),),E209)</f>
        <v>1</v>
      </c>
      <c r="G209" s="49">
        <f t="shared" ca="1" si="13"/>
        <v>2</v>
      </c>
      <c r="H209" s="49">
        <f t="shared" ca="1" si="14"/>
        <v>1</v>
      </c>
    </row>
    <row r="210" spans="1:8" ht="19.5" thickBot="1">
      <c r="A210" s="65">
        <f t="shared" si="15"/>
        <v>209</v>
      </c>
      <c r="B210" s="45">
        <f ca="1">Streams!B210</f>
        <v>29</v>
      </c>
      <c r="C210" s="46">
        <f ca="1">VLOOKUP(B210,Partition!$S$2:$T$38,2)</f>
        <v>2</v>
      </c>
      <c r="D210" s="47">
        <f ca="1">COUNTIF(INDEX(C210:INDEX($C$1:C210,IFERROR(LOOKUP(2,1/($D$1:D209=2),ROW($D$1:D209)-MIN(ROW($D$1:D209)-1)),1),),),C210)</f>
        <v>2</v>
      </c>
      <c r="E210" s="46">
        <f t="shared" ca="1" si="16"/>
        <v>2</v>
      </c>
      <c r="F210" s="48">
        <f ca="1">COUNTIF(INDEX(E210:INDEX($E$1:E210,IFERROR(LOOKUP(2,1/($F$1:F209=2),ROW($F$1:F209)-MIN(ROW($F$1:F209)-1)),1),),),E210)</f>
        <v>2</v>
      </c>
      <c r="G210" s="49">
        <f t="shared" ca="1" si="13"/>
        <v>1</v>
      </c>
      <c r="H210" s="49">
        <f t="shared" ca="1" si="14"/>
        <v>2</v>
      </c>
    </row>
    <row r="211" spans="1:8" ht="19.5" thickBot="1">
      <c r="A211" s="65">
        <f t="shared" si="15"/>
        <v>210</v>
      </c>
      <c r="B211" s="45">
        <f ca="1">Streams!B211</f>
        <v>15</v>
      </c>
      <c r="C211" s="46">
        <f ca="1">VLOOKUP(B211,Partition!$S$2:$T$38,2)</f>
        <v>1</v>
      </c>
      <c r="D211" s="47">
        <f ca="1">COUNTIF(INDEX(C211:INDEX($C$1:C211,IFERROR(LOOKUP(2,1/($D$1:D210=2),ROW($D$1:D210)-MIN(ROW($D$1:D210)-1)),1),),),C211)</f>
        <v>1</v>
      </c>
      <c r="E211" s="46">
        <f t="shared" ca="1" si="16"/>
        <v>2</v>
      </c>
      <c r="F211" s="48">
        <f ca="1">COUNTIF(INDEX(E211:INDEX($E$1:E211,IFERROR(LOOKUP(2,1/($F$1:F210=2),ROW($F$1:F210)-MIN(ROW($F$1:F210)-1)),1),),),E211)</f>
        <v>2</v>
      </c>
      <c r="G211" s="49">
        <f t="shared" ca="1" si="13"/>
        <v>2</v>
      </c>
      <c r="H211" s="49">
        <f t="shared" ca="1" si="14"/>
        <v>1</v>
      </c>
    </row>
    <row r="212" spans="1:8" ht="19.5" thickBot="1">
      <c r="A212" s="65">
        <f t="shared" si="15"/>
        <v>211</v>
      </c>
      <c r="B212" s="45">
        <f ca="1">Streams!B212</f>
        <v>4</v>
      </c>
      <c r="C212" s="46">
        <f ca="1">VLOOKUP(B212,Partition!$S$2:$T$38,2)</f>
        <v>1</v>
      </c>
      <c r="D212" s="47">
        <f ca="1">COUNTIF(INDEX(C212:INDEX($C$1:C212,IFERROR(LOOKUP(2,1/($D$1:D211=2),ROW($D$1:D211)-MIN(ROW($D$1:D211)-1)),1),),),C212)</f>
        <v>2</v>
      </c>
      <c r="E212" s="46">
        <f t="shared" ca="1" si="16"/>
        <v>1</v>
      </c>
      <c r="F212" s="48">
        <f ca="1">COUNTIF(INDEX(E212:INDEX($E$1:E212,IFERROR(LOOKUP(2,1/($F$1:F211=2),ROW($F$1:F211)-MIN(ROW($F$1:F211)-1)),1),),),E212)</f>
        <v>1</v>
      </c>
      <c r="G212" s="49">
        <f t="shared" ca="1" si="13"/>
        <v>1</v>
      </c>
      <c r="H212" s="49">
        <f t="shared" ca="1" si="14"/>
        <v>2</v>
      </c>
    </row>
    <row r="213" spans="1:8" ht="19.5" thickBot="1">
      <c r="A213" s="65">
        <f t="shared" si="15"/>
        <v>212</v>
      </c>
      <c r="B213" s="45">
        <f ca="1">Streams!B213</f>
        <v>8</v>
      </c>
      <c r="C213" s="46">
        <f ca="1">VLOOKUP(B213,Partition!$S$2:$T$38,2)</f>
        <v>1</v>
      </c>
      <c r="D213" s="47">
        <f ca="1">COUNTIF(INDEX(C213:INDEX($C$1:C213,IFERROR(LOOKUP(2,1/($D$1:D212=2),ROW($D$1:D212)-MIN(ROW($D$1:D212)-1)),1),),),C213)</f>
        <v>2</v>
      </c>
      <c r="E213" s="46">
        <f t="shared" ca="1" si="16"/>
        <v>1</v>
      </c>
      <c r="F213" s="48">
        <f ca="1">COUNTIF(INDEX(E213:INDEX($E$1:E213,IFERROR(LOOKUP(2,1/($F$1:F212=2),ROW($F$1:F212)-MIN(ROW($F$1:F212)-1)),1),),),E213)</f>
        <v>2</v>
      </c>
      <c r="G213" s="49">
        <f t="shared" ca="1" si="13"/>
        <v>1</v>
      </c>
      <c r="H213" s="49">
        <f t="shared" ca="1" si="14"/>
        <v>2</v>
      </c>
    </row>
    <row r="214" spans="1:8" ht="19.5" thickBot="1">
      <c r="A214" s="65">
        <f t="shared" si="15"/>
        <v>213</v>
      </c>
      <c r="B214" s="45">
        <f ca="1">Streams!B214</f>
        <v>26</v>
      </c>
      <c r="C214" s="46">
        <f ca="1">VLOOKUP(B214,Partition!$S$2:$T$38,2)</f>
        <v>2</v>
      </c>
      <c r="D214" s="47">
        <f ca="1">COUNTIF(INDEX(C214:INDEX($C$1:C214,IFERROR(LOOKUP(2,1/($D$1:D213=2),ROW($D$1:D213)-MIN(ROW($D$1:D213)-1)),1),),),C214)</f>
        <v>1</v>
      </c>
      <c r="E214" s="46">
        <f t="shared" ca="1" si="16"/>
        <v>2</v>
      </c>
      <c r="F214" s="48">
        <f ca="1">COUNTIF(INDEX(E214:INDEX($E$1:E214,IFERROR(LOOKUP(2,1/($F$1:F213=2),ROW($F$1:F213)-MIN(ROW($F$1:F213)-1)),1),),),E214)</f>
        <v>1</v>
      </c>
      <c r="G214" s="49">
        <f t="shared" ca="1" si="13"/>
        <v>1</v>
      </c>
      <c r="H214" s="49">
        <f t="shared" ca="1" si="14"/>
        <v>2</v>
      </c>
    </row>
    <row r="215" spans="1:8" ht="19.5" thickBot="1">
      <c r="A215" s="65">
        <f t="shared" si="15"/>
        <v>214</v>
      </c>
      <c r="B215" s="45">
        <f ca="1">Streams!B215</f>
        <v>36</v>
      </c>
      <c r="C215" s="46">
        <f ca="1">VLOOKUP(B215,Partition!$S$2:$T$38,2)</f>
        <v>2</v>
      </c>
      <c r="D215" s="47">
        <f ca="1">COUNTIF(INDEX(C215:INDEX($C$1:C215,IFERROR(LOOKUP(2,1/($D$1:D214=2),ROW($D$1:D214)-MIN(ROW($D$1:D214)-1)),1),),),C215)</f>
        <v>2</v>
      </c>
      <c r="E215" s="46">
        <f t="shared" ca="1" si="16"/>
        <v>1</v>
      </c>
      <c r="F215" s="48">
        <f ca="1">COUNTIF(INDEX(E215:INDEX($E$1:E215,IFERROR(LOOKUP(2,1/($F$1:F214=2),ROW($F$1:F214)-MIN(ROW($F$1:F214)-1)),1),),),E215)</f>
        <v>2</v>
      </c>
      <c r="G215" s="49">
        <f t="shared" ca="1" si="13"/>
        <v>2</v>
      </c>
      <c r="H215" s="49">
        <f t="shared" ca="1" si="14"/>
        <v>1</v>
      </c>
    </row>
    <row r="216" spans="1:8" ht="19.5" thickBot="1">
      <c r="A216" s="65">
        <f t="shared" si="15"/>
        <v>215</v>
      </c>
      <c r="B216" s="45">
        <f ca="1">Streams!B216</f>
        <v>24</v>
      </c>
      <c r="C216" s="46">
        <f ca="1">VLOOKUP(B216,Partition!$S$2:$T$38,2)</f>
        <v>2</v>
      </c>
      <c r="D216" s="47">
        <f ca="1">COUNTIF(INDEX(C216:INDEX($C$1:C216,IFERROR(LOOKUP(2,1/($D$1:D215=2),ROW($D$1:D215)-MIN(ROW($D$1:D215)-1)),1),),),C216)</f>
        <v>2</v>
      </c>
      <c r="E216" s="46">
        <f t="shared" ca="1" si="16"/>
        <v>1</v>
      </c>
      <c r="F216" s="48">
        <f ca="1">COUNTIF(INDEX(E216:INDEX($E$1:E216,IFERROR(LOOKUP(2,1/($F$1:F215=2),ROW($F$1:F215)-MIN(ROW($F$1:F215)-1)),1),),),E216)</f>
        <v>2</v>
      </c>
      <c r="G216" s="49">
        <f t="shared" ca="1" si="13"/>
        <v>2</v>
      </c>
      <c r="H216" s="49">
        <f t="shared" ca="1" si="14"/>
        <v>1</v>
      </c>
    </row>
    <row r="217" spans="1:8" ht="19.5" thickBot="1">
      <c r="A217" s="65">
        <f t="shared" si="15"/>
        <v>216</v>
      </c>
      <c r="B217" s="45">
        <f ca="1">Streams!B217</f>
        <v>9</v>
      </c>
      <c r="C217" s="46">
        <f ca="1">VLOOKUP(B217,Partition!$S$2:$T$38,2)</f>
        <v>1</v>
      </c>
      <c r="D217" s="47">
        <f ca="1">COUNTIF(INDEX(C217:INDEX($C$1:C217,IFERROR(LOOKUP(2,1/($D$1:D216=2),ROW($D$1:D216)-MIN(ROW($D$1:D216)-1)),1),),),C217)</f>
        <v>1</v>
      </c>
      <c r="E217" s="46">
        <f t="shared" ca="1" si="16"/>
        <v>2</v>
      </c>
      <c r="F217" s="48">
        <f ca="1">COUNTIF(INDEX(E217:INDEX($E$1:E217,IFERROR(LOOKUP(2,1/($F$1:F216=2),ROW($F$1:F216)-MIN(ROW($F$1:F216)-1)),1),),),E217)</f>
        <v>1</v>
      </c>
      <c r="G217" s="49">
        <f t="shared" ca="1" si="13"/>
        <v>2</v>
      </c>
      <c r="H217" s="49">
        <f t="shared" ca="1" si="14"/>
        <v>1</v>
      </c>
    </row>
    <row r="218" spans="1:8" ht="19.5" thickBot="1">
      <c r="A218" s="65">
        <f t="shared" si="15"/>
        <v>217</v>
      </c>
      <c r="B218" s="45">
        <f ca="1">Streams!B218</f>
        <v>30</v>
      </c>
      <c r="C218" s="46">
        <f ca="1">VLOOKUP(B218,Partition!$S$2:$T$38,2)</f>
        <v>2</v>
      </c>
      <c r="D218" s="47">
        <f ca="1">COUNTIF(INDEX(C218:INDEX($C$1:C218,IFERROR(LOOKUP(2,1/($D$1:D217=2),ROW($D$1:D217)-MIN(ROW($D$1:D217)-1)),1),),),C218)</f>
        <v>2</v>
      </c>
      <c r="E218" s="46">
        <f t="shared" ca="1" si="16"/>
        <v>2</v>
      </c>
      <c r="F218" s="48">
        <f ca="1">COUNTIF(INDEX(E218:INDEX($E$1:E218,IFERROR(LOOKUP(2,1/($F$1:F217=2),ROW($F$1:F217)-MIN(ROW($F$1:F217)-1)),1),),),E218)</f>
        <v>2</v>
      </c>
      <c r="G218" s="49">
        <f t="shared" ca="1" si="13"/>
        <v>1</v>
      </c>
      <c r="H218" s="49">
        <f t="shared" ca="1" si="14"/>
        <v>2</v>
      </c>
    </row>
    <row r="219" spans="1:8" ht="19.5" thickBot="1">
      <c r="A219" s="65">
        <f t="shared" si="15"/>
        <v>218</v>
      </c>
      <c r="B219" s="45">
        <f ca="1">Streams!B219</f>
        <v>34</v>
      </c>
      <c r="C219" s="46">
        <f ca="1">VLOOKUP(B219,Partition!$S$2:$T$38,2)</f>
        <v>2</v>
      </c>
      <c r="D219" s="47">
        <f ca="1">COUNTIF(INDEX(C219:INDEX($C$1:C219,IFERROR(LOOKUP(2,1/($D$1:D218=2),ROW($D$1:D218)-MIN(ROW($D$1:D218)-1)),1),),),C219)</f>
        <v>2</v>
      </c>
      <c r="E219" s="46">
        <f t="shared" ca="1" si="16"/>
        <v>1</v>
      </c>
      <c r="F219" s="48">
        <f ca="1">COUNTIF(INDEX(E219:INDEX($E$1:E219,IFERROR(LOOKUP(2,1/($F$1:F218=2),ROW($F$1:F218)-MIN(ROW($F$1:F218)-1)),1),),),E219)</f>
        <v>1</v>
      </c>
      <c r="G219" s="49">
        <f t="shared" ca="1" si="13"/>
        <v>2</v>
      </c>
      <c r="H219" s="49">
        <f t="shared" ca="1" si="14"/>
        <v>1</v>
      </c>
    </row>
    <row r="220" spans="1:8" ht="19.5" thickBot="1">
      <c r="A220" s="65">
        <f t="shared" si="15"/>
        <v>219</v>
      </c>
      <c r="B220" s="45">
        <f ca="1">Streams!B220</f>
        <v>11</v>
      </c>
      <c r="C220" s="46">
        <f ca="1">VLOOKUP(B220,Partition!$S$2:$T$38,2)</f>
        <v>1</v>
      </c>
      <c r="D220" s="47">
        <f ca="1">COUNTIF(INDEX(C220:INDEX($C$1:C220,IFERROR(LOOKUP(2,1/($D$1:D219=2),ROW($D$1:D219)-MIN(ROW($D$1:D219)-1)),1),),),C220)</f>
        <v>1</v>
      </c>
      <c r="E220" s="46">
        <f t="shared" ca="1" si="16"/>
        <v>2</v>
      </c>
      <c r="F220" s="48">
        <f ca="1">COUNTIF(INDEX(E220:INDEX($E$1:E220,IFERROR(LOOKUP(2,1/($F$1:F219=2),ROW($F$1:F219)-MIN(ROW($F$1:F219)-1)),1),),),E220)</f>
        <v>2</v>
      </c>
      <c r="G220" s="49">
        <f t="shared" ca="1" si="13"/>
        <v>2</v>
      </c>
      <c r="H220" s="49">
        <f t="shared" ca="1" si="14"/>
        <v>1</v>
      </c>
    </row>
    <row r="221" spans="1:8" ht="19.5" thickBot="1">
      <c r="A221" s="65">
        <f t="shared" si="15"/>
        <v>220</v>
      </c>
      <c r="B221" s="45">
        <f ca="1">Streams!B221</f>
        <v>29</v>
      </c>
      <c r="C221" s="46">
        <f ca="1">VLOOKUP(B221,Partition!$S$2:$T$38,2)</f>
        <v>2</v>
      </c>
      <c r="D221" s="47">
        <f ca="1">COUNTIF(INDEX(C221:INDEX($C$1:C221,IFERROR(LOOKUP(2,1/($D$1:D220=2),ROW($D$1:D220)-MIN(ROW($D$1:D220)-1)),1),),),C221)</f>
        <v>2</v>
      </c>
      <c r="E221" s="46">
        <f t="shared" ca="1" si="16"/>
        <v>2</v>
      </c>
      <c r="F221" s="48">
        <f ca="1">COUNTIF(INDEX(E221:INDEX($E$1:E221,IFERROR(LOOKUP(2,1/($F$1:F220=2),ROW($F$1:F220)-MIN(ROW($F$1:F220)-1)),1),),),E221)</f>
        <v>2</v>
      </c>
      <c r="G221" s="49">
        <f t="shared" ca="1" si="13"/>
        <v>1</v>
      </c>
      <c r="H221" s="49">
        <f t="shared" ca="1" si="14"/>
        <v>2</v>
      </c>
    </row>
    <row r="222" spans="1:8" ht="19.5" thickBot="1">
      <c r="A222" s="65">
        <f t="shared" si="15"/>
        <v>221</v>
      </c>
      <c r="B222" s="45">
        <f ca="1">Streams!B222</f>
        <v>30</v>
      </c>
      <c r="C222" s="46">
        <f ca="1">VLOOKUP(B222,Partition!$S$2:$T$38,2)</f>
        <v>2</v>
      </c>
      <c r="D222" s="47">
        <f ca="1">COUNTIF(INDEX(C222:INDEX($C$1:C222,IFERROR(LOOKUP(2,1/($D$1:D221=2),ROW($D$1:D221)-MIN(ROW($D$1:D221)-1)),1),),),C222)</f>
        <v>2</v>
      </c>
      <c r="E222" s="46">
        <f t="shared" ca="1" si="16"/>
        <v>1</v>
      </c>
      <c r="F222" s="48">
        <f ca="1">COUNTIF(INDEX(E222:INDEX($E$1:E222,IFERROR(LOOKUP(2,1/($F$1:F221=2),ROW($F$1:F221)-MIN(ROW($F$1:F221)-1)),1),),),E222)</f>
        <v>1</v>
      </c>
      <c r="G222" s="49">
        <f t="shared" ca="1" si="13"/>
        <v>2</v>
      </c>
      <c r="H222" s="49">
        <f t="shared" ca="1" si="14"/>
        <v>1</v>
      </c>
    </row>
    <row r="223" spans="1:8" ht="19.5" thickBot="1">
      <c r="A223" s="65">
        <f t="shared" si="15"/>
        <v>222</v>
      </c>
      <c r="B223" s="45">
        <f ca="1">Streams!B223</f>
        <v>15</v>
      </c>
      <c r="C223" s="46">
        <f ca="1">VLOOKUP(B223,Partition!$S$2:$T$38,2)</f>
        <v>1</v>
      </c>
      <c r="D223" s="47">
        <f ca="1">COUNTIF(INDEX(C223:INDEX($C$1:C223,IFERROR(LOOKUP(2,1/($D$1:D222=2),ROW($D$1:D222)-MIN(ROW($D$1:D222)-1)),1),),),C223)</f>
        <v>1</v>
      </c>
      <c r="E223" s="46">
        <f t="shared" ca="1" si="16"/>
        <v>2</v>
      </c>
      <c r="F223" s="48">
        <f ca="1">COUNTIF(INDEX(E223:INDEX($E$1:E223,IFERROR(LOOKUP(2,1/($F$1:F222=2),ROW($F$1:F222)-MIN(ROW($F$1:F222)-1)),1),),),E223)</f>
        <v>2</v>
      </c>
      <c r="G223" s="49">
        <f t="shared" ca="1" si="13"/>
        <v>2</v>
      </c>
      <c r="H223" s="49">
        <f t="shared" ca="1" si="14"/>
        <v>1</v>
      </c>
    </row>
    <row r="224" spans="1:8" ht="19.5" thickBot="1">
      <c r="A224" s="65">
        <f t="shared" si="15"/>
        <v>223</v>
      </c>
      <c r="B224" s="45">
        <f ca="1">Streams!B224</f>
        <v>35</v>
      </c>
      <c r="C224" s="46">
        <f ca="1">VLOOKUP(B224,Partition!$S$2:$T$38,2)</f>
        <v>2</v>
      </c>
      <c r="D224" s="47">
        <f ca="1">COUNTIF(INDEX(C224:INDEX($C$1:C224,IFERROR(LOOKUP(2,1/($D$1:D223=2),ROW($D$1:D223)-MIN(ROW($D$1:D223)-1)),1),),),C224)</f>
        <v>2</v>
      </c>
      <c r="E224" s="46">
        <f t="shared" ca="1" si="16"/>
        <v>2</v>
      </c>
      <c r="F224" s="48">
        <f ca="1">COUNTIF(INDEX(E224:INDEX($E$1:E224,IFERROR(LOOKUP(2,1/($F$1:F223=2),ROW($F$1:F223)-MIN(ROW($F$1:F223)-1)),1),),),E224)</f>
        <v>2</v>
      </c>
      <c r="G224" s="49">
        <f t="shared" ca="1" si="13"/>
        <v>1</v>
      </c>
      <c r="H224" s="49">
        <f t="shared" ca="1" si="14"/>
        <v>2</v>
      </c>
    </row>
    <row r="225" spans="1:8" ht="19.5" thickBot="1">
      <c r="A225" s="65">
        <f t="shared" si="15"/>
        <v>224</v>
      </c>
      <c r="B225" s="45">
        <f ca="1">Streams!B225</f>
        <v>30</v>
      </c>
      <c r="C225" s="46">
        <f ca="1">VLOOKUP(B225,Partition!$S$2:$T$38,2)</f>
        <v>2</v>
      </c>
      <c r="D225" s="47">
        <f ca="1">COUNTIF(INDEX(C225:INDEX($C$1:C225,IFERROR(LOOKUP(2,1/($D$1:D224=2),ROW($D$1:D224)-MIN(ROW($D$1:D224)-1)),1),),),C225)</f>
        <v>2</v>
      </c>
      <c r="E225" s="46">
        <f t="shared" ca="1" si="16"/>
        <v>1</v>
      </c>
      <c r="F225" s="48">
        <f ca="1">COUNTIF(INDEX(E225:INDEX($E$1:E225,IFERROR(LOOKUP(2,1/($F$1:F224=2),ROW($F$1:F224)-MIN(ROW($F$1:F224)-1)),1),),),E225)</f>
        <v>1</v>
      </c>
      <c r="G225" s="49">
        <f t="shared" ca="1" si="13"/>
        <v>2</v>
      </c>
      <c r="H225" s="49">
        <f t="shared" ca="1" si="14"/>
        <v>1</v>
      </c>
    </row>
    <row r="226" spans="1:8" ht="19.5" thickBot="1">
      <c r="A226" s="65">
        <f t="shared" si="15"/>
        <v>225</v>
      </c>
      <c r="B226" s="45">
        <f ca="1">Streams!B226</f>
        <v>12</v>
      </c>
      <c r="C226" s="46">
        <f ca="1">VLOOKUP(B226,Partition!$S$2:$T$38,2)</f>
        <v>1</v>
      </c>
      <c r="D226" s="47">
        <f ca="1">COUNTIF(INDEX(C226:INDEX($C$1:C226,IFERROR(LOOKUP(2,1/($D$1:D225=2),ROW($D$1:D225)-MIN(ROW($D$1:D225)-1)),1),),),C226)</f>
        <v>1</v>
      </c>
      <c r="E226" s="46">
        <f t="shared" ca="1" si="16"/>
        <v>2</v>
      </c>
      <c r="F226" s="48">
        <f ca="1">COUNTIF(INDEX(E226:INDEX($E$1:E226,IFERROR(LOOKUP(2,1/($F$1:F225=2),ROW($F$1:F225)-MIN(ROW($F$1:F225)-1)),1),),),E226)</f>
        <v>2</v>
      </c>
      <c r="G226" s="49">
        <f t="shared" ca="1" si="13"/>
        <v>2</v>
      </c>
      <c r="H226" s="49">
        <f t="shared" ca="1" si="14"/>
        <v>1</v>
      </c>
    </row>
    <row r="227" spans="1:8" ht="19.5" thickBot="1">
      <c r="A227" s="65">
        <f t="shared" si="15"/>
        <v>226</v>
      </c>
      <c r="B227" s="45">
        <f ca="1">Streams!B227</f>
        <v>2</v>
      </c>
      <c r="C227" s="46">
        <f ca="1">VLOOKUP(B227,Partition!$S$2:$T$38,2)</f>
        <v>1</v>
      </c>
      <c r="D227" s="47">
        <f ca="1">COUNTIF(INDEX(C227:INDEX($C$1:C227,IFERROR(LOOKUP(2,1/($D$1:D226=2),ROW($D$1:D226)-MIN(ROW($D$1:D226)-1)),1),),),C227)</f>
        <v>2</v>
      </c>
      <c r="E227" s="46">
        <f t="shared" ca="1" si="16"/>
        <v>1</v>
      </c>
      <c r="F227" s="48">
        <f ca="1">COUNTIF(INDEX(E227:INDEX($E$1:E227,IFERROR(LOOKUP(2,1/($F$1:F226=2),ROW($F$1:F226)-MIN(ROW($F$1:F226)-1)),1),),),E227)</f>
        <v>1</v>
      </c>
      <c r="G227" s="49">
        <f t="shared" ca="1" si="13"/>
        <v>1</v>
      </c>
      <c r="H227" s="49">
        <f t="shared" ca="1" si="14"/>
        <v>2</v>
      </c>
    </row>
    <row r="228" spans="1:8" ht="19.5" thickBot="1">
      <c r="A228" s="65">
        <f t="shared" si="15"/>
        <v>227</v>
      </c>
      <c r="B228" s="45">
        <f ca="1">Streams!B228</f>
        <v>28</v>
      </c>
      <c r="C228" s="46">
        <f ca="1">VLOOKUP(B228,Partition!$S$2:$T$38,2)</f>
        <v>2</v>
      </c>
      <c r="D228" s="47">
        <f ca="1">COUNTIF(INDEX(C228:INDEX($C$1:C228,IFERROR(LOOKUP(2,1/($D$1:D227=2),ROW($D$1:D227)-MIN(ROW($D$1:D227)-1)),1),),),C228)</f>
        <v>1</v>
      </c>
      <c r="E228" s="46">
        <f t="shared" ca="1" si="16"/>
        <v>2</v>
      </c>
      <c r="F228" s="48">
        <f ca="1">COUNTIF(INDEX(E228:INDEX($E$1:E228,IFERROR(LOOKUP(2,1/($F$1:F227=2),ROW($F$1:F227)-MIN(ROW($F$1:F227)-1)),1),),),E228)</f>
        <v>2</v>
      </c>
      <c r="G228" s="49">
        <f t="shared" ca="1" si="13"/>
        <v>1</v>
      </c>
      <c r="H228" s="49">
        <f t="shared" ca="1" si="14"/>
        <v>2</v>
      </c>
    </row>
    <row r="229" spans="1:8" ht="19.5" thickBot="1">
      <c r="A229" s="65">
        <f t="shared" si="15"/>
        <v>228</v>
      </c>
      <c r="B229" s="45">
        <f ca="1">Streams!B229</f>
        <v>13</v>
      </c>
      <c r="C229" s="46">
        <f ca="1">VLOOKUP(B229,Partition!$S$2:$T$38,2)</f>
        <v>1</v>
      </c>
      <c r="D229" s="47">
        <f ca="1">COUNTIF(INDEX(C229:INDEX($C$1:C229,IFERROR(LOOKUP(2,1/($D$1:D228=2),ROW($D$1:D228)-MIN(ROW($D$1:D228)-1)),1),),),C229)</f>
        <v>2</v>
      </c>
      <c r="E229" s="46">
        <f t="shared" ca="1" si="16"/>
        <v>2</v>
      </c>
      <c r="F229" s="48">
        <f ca="1">COUNTIF(INDEX(E229:INDEX($E$1:E229,IFERROR(LOOKUP(2,1/($F$1:F228=2),ROW($F$1:F228)-MIN(ROW($F$1:F228)-1)),1),),),E229)</f>
        <v>2</v>
      </c>
      <c r="G229" s="49">
        <f t="shared" ca="1" si="13"/>
        <v>2</v>
      </c>
      <c r="H229" s="49">
        <f t="shared" ca="1" si="14"/>
        <v>1</v>
      </c>
    </row>
    <row r="230" spans="1:8" ht="19.5" thickBot="1">
      <c r="A230" s="65">
        <f t="shared" si="15"/>
        <v>229</v>
      </c>
      <c r="B230" s="45">
        <f ca="1">Streams!B230</f>
        <v>27</v>
      </c>
      <c r="C230" s="46">
        <f ca="1">VLOOKUP(B230,Partition!$S$2:$T$38,2)</f>
        <v>2</v>
      </c>
      <c r="D230" s="47">
        <f ca="1">COUNTIF(INDEX(C230:INDEX($C$1:C230,IFERROR(LOOKUP(2,1/($D$1:D229=2),ROW($D$1:D229)-MIN(ROW($D$1:D229)-1)),1),),),C230)</f>
        <v>1</v>
      </c>
      <c r="E230" s="46">
        <f t="shared" ca="1" si="16"/>
        <v>2</v>
      </c>
      <c r="F230" s="48">
        <f ca="1">COUNTIF(INDEX(E230:INDEX($E$1:E230,IFERROR(LOOKUP(2,1/($F$1:F229=2),ROW($F$1:F229)-MIN(ROW($F$1:F229)-1)),1),),),E230)</f>
        <v>2</v>
      </c>
      <c r="G230" s="49">
        <f t="shared" ref="G230:G251" ca="1" si="17">IF(C229&lt;&gt;0,C229,G229)</f>
        <v>1</v>
      </c>
      <c r="H230" s="49">
        <f t="shared" ref="H230:H251" ca="1" si="18">IF(AND(G229&lt;&gt;G230,G229&lt;&gt;G230,G229&lt;&gt;0),G229,H229)</f>
        <v>2</v>
      </c>
    </row>
    <row r="231" spans="1:8" ht="19.5" thickBot="1">
      <c r="A231" s="65">
        <f t="shared" si="15"/>
        <v>230</v>
      </c>
      <c r="B231" s="45">
        <f ca="1">Streams!B231</f>
        <v>31</v>
      </c>
      <c r="C231" s="46">
        <f ca="1">VLOOKUP(B231,Partition!$S$2:$T$38,2)</f>
        <v>2</v>
      </c>
      <c r="D231" s="47">
        <f ca="1">COUNTIF(INDEX(C231:INDEX($C$1:C231,IFERROR(LOOKUP(2,1/($D$1:D230=2),ROW($D$1:D230)-MIN(ROW($D$1:D230)-1)),1),),),C231)</f>
        <v>2</v>
      </c>
      <c r="E231" s="46">
        <f t="shared" ca="1" si="16"/>
        <v>1</v>
      </c>
      <c r="F231" s="48">
        <f ca="1">COUNTIF(INDEX(E231:INDEX($E$1:E231,IFERROR(LOOKUP(2,1/($F$1:F230=2),ROW($F$1:F230)-MIN(ROW($F$1:F230)-1)),1),),),E231)</f>
        <v>1</v>
      </c>
      <c r="G231" s="49">
        <f t="shared" ca="1" si="17"/>
        <v>2</v>
      </c>
      <c r="H231" s="49">
        <f t="shared" ca="1" si="18"/>
        <v>1</v>
      </c>
    </row>
    <row r="232" spans="1:8" ht="19.5" thickBot="1">
      <c r="A232" s="65">
        <f t="shared" si="15"/>
        <v>231</v>
      </c>
      <c r="B232" s="45">
        <f ca="1">Streams!B232</f>
        <v>11</v>
      </c>
      <c r="C232" s="46">
        <f ca="1">VLOOKUP(B232,Partition!$S$2:$T$38,2)</f>
        <v>1</v>
      </c>
      <c r="D232" s="47">
        <f ca="1">COUNTIF(INDEX(C232:INDEX($C$1:C232,IFERROR(LOOKUP(2,1/($D$1:D231=2),ROW($D$1:D231)-MIN(ROW($D$1:D231)-1)),1),),),C232)</f>
        <v>1</v>
      </c>
      <c r="E232" s="46">
        <f t="shared" ca="1" si="16"/>
        <v>2</v>
      </c>
      <c r="F232" s="48">
        <f ca="1">COUNTIF(INDEX(E232:INDEX($E$1:E232,IFERROR(LOOKUP(2,1/($F$1:F231=2),ROW($F$1:F231)-MIN(ROW($F$1:F231)-1)),1),),),E232)</f>
        <v>2</v>
      </c>
      <c r="G232" s="49">
        <f t="shared" ca="1" si="17"/>
        <v>2</v>
      </c>
      <c r="H232" s="49">
        <f t="shared" ca="1" si="18"/>
        <v>1</v>
      </c>
    </row>
    <row r="233" spans="1:8" ht="19.5" thickBot="1">
      <c r="A233" s="65">
        <f t="shared" si="15"/>
        <v>232</v>
      </c>
      <c r="B233" s="45">
        <f ca="1">Streams!B233</f>
        <v>0</v>
      </c>
      <c r="C233" s="46">
        <f ca="1">VLOOKUP(B233,Partition!$S$2:$T$38,2)</f>
        <v>0</v>
      </c>
      <c r="D233" s="47">
        <f ca="1">COUNTIF(INDEX(C233:INDEX($C$1:C233,IFERROR(LOOKUP(2,1/($D$1:D232=2),ROW($D$1:D232)-MIN(ROW($D$1:D232)-1)),1),),),C233)</f>
        <v>1</v>
      </c>
      <c r="E233" s="46" t="str">
        <f t="shared" ca="1" si="16"/>
        <v/>
      </c>
      <c r="F233" s="48">
        <f ca="1">COUNTIF(INDEX(E233:INDEX($E$1:E233,IFERROR(LOOKUP(2,1/($F$1:F232=2),ROW($F$1:F232)-MIN(ROW($F$1:F232)-1)),1),),),E233)</f>
        <v>1</v>
      </c>
      <c r="G233" s="49">
        <f t="shared" ca="1" si="17"/>
        <v>1</v>
      </c>
      <c r="H233" s="49">
        <f t="shared" ca="1" si="18"/>
        <v>2</v>
      </c>
    </row>
    <row r="234" spans="1:8" ht="19.5" thickBot="1">
      <c r="A234" s="65">
        <f t="shared" si="15"/>
        <v>233</v>
      </c>
      <c r="B234" s="45">
        <f ca="1">Streams!B234</f>
        <v>8</v>
      </c>
      <c r="C234" s="46">
        <f ca="1">VLOOKUP(B234,Partition!$S$2:$T$38,2)</f>
        <v>1</v>
      </c>
      <c r="D234" s="47">
        <f ca="1">COUNTIF(INDEX(C234:INDEX($C$1:C234,IFERROR(LOOKUP(2,1/($D$1:D233=2),ROW($D$1:D233)-MIN(ROW($D$1:D233)-1)),1),),),C234)</f>
        <v>2</v>
      </c>
      <c r="E234" s="46">
        <f t="shared" ca="1" si="16"/>
        <v>1</v>
      </c>
      <c r="F234" s="48">
        <f ca="1">COUNTIF(INDEX(E234:INDEX($E$1:E234,IFERROR(LOOKUP(2,1/($F$1:F233=2),ROW($F$1:F233)-MIN(ROW($F$1:F233)-1)),1),),),E234)</f>
        <v>1</v>
      </c>
      <c r="G234" s="49">
        <f t="shared" ca="1" si="17"/>
        <v>1</v>
      </c>
      <c r="H234" s="49">
        <f t="shared" ca="1" si="18"/>
        <v>2</v>
      </c>
    </row>
    <row r="235" spans="1:8" ht="19.5" thickBot="1">
      <c r="A235" s="65">
        <f t="shared" si="15"/>
        <v>234</v>
      </c>
      <c r="B235" s="45">
        <f ca="1">Streams!B235</f>
        <v>26</v>
      </c>
      <c r="C235" s="46">
        <f ca="1">VLOOKUP(B235,Partition!$S$2:$T$38,2)</f>
        <v>2</v>
      </c>
      <c r="D235" s="47">
        <f ca="1">COUNTIF(INDEX(C235:INDEX($C$1:C235,IFERROR(LOOKUP(2,1/($D$1:D234=2),ROW($D$1:D234)-MIN(ROW($D$1:D234)-1)),1),),),C235)</f>
        <v>1</v>
      </c>
      <c r="E235" s="46">
        <f t="shared" ca="1" si="16"/>
        <v>2</v>
      </c>
      <c r="F235" s="48">
        <f ca="1">COUNTIF(INDEX(E235:INDEX($E$1:E235,IFERROR(LOOKUP(2,1/($F$1:F234=2),ROW($F$1:F234)-MIN(ROW($F$1:F234)-1)),1),),),E235)</f>
        <v>2</v>
      </c>
      <c r="G235" s="49">
        <f t="shared" ca="1" si="17"/>
        <v>1</v>
      </c>
      <c r="H235" s="49">
        <f t="shared" ca="1" si="18"/>
        <v>2</v>
      </c>
    </row>
    <row r="236" spans="1:8" ht="19.5" thickBot="1">
      <c r="A236" s="65">
        <f t="shared" si="15"/>
        <v>235</v>
      </c>
      <c r="B236" s="45">
        <f ca="1">Streams!B236</f>
        <v>14</v>
      </c>
      <c r="C236" s="46">
        <f ca="1">VLOOKUP(B236,Partition!$S$2:$T$38,2)</f>
        <v>1</v>
      </c>
      <c r="D236" s="47">
        <f ca="1">COUNTIF(INDEX(C236:INDEX($C$1:C236,IFERROR(LOOKUP(2,1/($D$1:D235=2),ROW($D$1:D235)-MIN(ROW($D$1:D235)-1)),1),),),C236)</f>
        <v>2</v>
      </c>
      <c r="E236" s="46">
        <f t="shared" ca="1" si="16"/>
        <v>2</v>
      </c>
      <c r="F236" s="48">
        <f ca="1">COUNTIF(INDEX(E236:INDEX($E$1:E236,IFERROR(LOOKUP(2,1/($F$1:F235=2),ROW($F$1:F235)-MIN(ROW($F$1:F235)-1)),1),),),E236)</f>
        <v>2</v>
      </c>
      <c r="G236" s="49">
        <f t="shared" ca="1" si="17"/>
        <v>2</v>
      </c>
      <c r="H236" s="49">
        <f t="shared" ca="1" si="18"/>
        <v>1</v>
      </c>
    </row>
    <row r="237" spans="1:8" ht="19.5" thickBot="1">
      <c r="A237" s="65">
        <f t="shared" si="15"/>
        <v>236</v>
      </c>
      <c r="B237" s="45">
        <f ca="1">Streams!B237</f>
        <v>21</v>
      </c>
      <c r="C237" s="46">
        <f ca="1">VLOOKUP(B237,Partition!$S$2:$T$38,2)</f>
        <v>2</v>
      </c>
      <c r="D237" s="47">
        <f ca="1">COUNTIF(INDEX(C237:INDEX($C$1:C237,IFERROR(LOOKUP(2,1/($D$1:D236=2),ROW($D$1:D236)-MIN(ROW($D$1:D236)-1)),1),),),C237)</f>
        <v>1</v>
      </c>
      <c r="E237" s="46">
        <f t="shared" ca="1" si="16"/>
        <v>2</v>
      </c>
      <c r="F237" s="48">
        <f ca="1">COUNTIF(INDEX(E237:INDEX($E$1:E237,IFERROR(LOOKUP(2,1/($F$1:F236=2),ROW($F$1:F236)-MIN(ROW($F$1:F236)-1)),1),),),E237)</f>
        <v>2</v>
      </c>
      <c r="G237" s="49">
        <f t="shared" ca="1" si="17"/>
        <v>1</v>
      </c>
      <c r="H237" s="49">
        <f t="shared" ca="1" si="18"/>
        <v>2</v>
      </c>
    </row>
    <row r="238" spans="1:8" ht="19.5" thickBot="1">
      <c r="A238" s="65">
        <f t="shared" si="15"/>
        <v>237</v>
      </c>
      <c r="B238" s="45">
        <f ca="1">Streams!B238</f>
        <v>17</v>
      </c>
      <c r="C238" s="46">
        <f ca="1">VLOOKUP(B238,Partition!$S$2:$T$38,2)</f>
        <v>1</v>
      </c>
      <c r="D238" s="47">
        <f ca="1">COUNTIF(INDEX(C238:INDEX($C$1:C238,IFERROR(LOOKUP(2,1/($D$1:D237=2),ROW($D$1:D237)-MIN(ROW($D$1:D237)-1)),1),),),C238)</f>
        <v>2</v>
      </c>
      <c r="E238" s="46">
        <f t="shared" ca="1" si="16"/>
        <v>2</v>
      </c>
      <c r="F238" s="48">
        <f ca="1">COUNTIF(INDEX(E238:INDEX($E$1:E238,IFERROR(LOOKUP(2,1/($F$1:F237=2),ROW($F$1:F237)-MIN(ROW($F$1:F237)-1)),1),),),E238)</f>
        <v>2</v>
      </c>
      <c r="G238" s="49">
        <f t="shared" ca="1" si="17"/>
        <v>2</v>
      </c>
      <c r="H238" s="49">
        <f t="shared" ca="1" si="18"/>
        <v>1</v>
      </c>
    </row>
    <row r="239" spans="1:8" ht="19.5" thickBot="1">
      <c r="A239" s="65">
        <f t="shared" si="15"/>
        <v>238</v>
      </c>
      <c r="B239" s="45">
        <f ca="1">Streams!B239</f>
        <v>11</v>
      </c>
      <c r="C239" s="46">
        <f ca="1">VLOOKUP(B239,Partition!$S$2:$T$38,2)</f>
        <v>1</v>
      </c>
      <c r="D239" s="47">
        <f ca="1">COUNTIF(INDEX(C239:INDEX($C$1:C239,IFERROR(LOOKUP(2,1/($D$1:D238=2),ROW($D$1:D238)-MIN(ROW($D$1:D238)-1)),1),),),C239)</f>
        <v>2</v>
      </c>
      <c r="E239" s="46">
        <f t="shared" ca="1" si="16"/>
        <v>1</v>
      </c>
      <c r="F239" s="48">
        <f ca="1">COUNTIF(INDEX(E239:INDEX($E$1:E239,IFERROR(LOOKUP(2,1/($F$1:F238=2),ROW($F$1:F238)-MIN(ROW($F$1:F238)-1)),1),),),E239)</f>
        <v>1</v>
      </c>
      <c r="G239" s="49">
        <f t="shared" ca="1" si="17"/>
        <v>1</v>
      </c>
      <c r="H239" s="49">
        <f t="shared" ca="1" si="18"/>
        <v>2</v>
      </c>
    </row>
    <row r="240" spans="1:8" ht="19.5" thickBot="1">
      <c r="A240" s="65">
        <f t="shared" si="15"/>
        <v>239</v>
      </c>
      <c r="B240" s="45">
        <f ca="1">Streams!B240</f>
        <v>12</v>
      </c>
      <c r="C240" s="46">
        <f ca="1">VLOOKUP(B240,Partition!$S$2:$T$38,2)</f>
        <v>1</v>
      </c>
      <c r="D240" s="47">
        <f ca="1">COUNTIF(INDEX(C240:INDEX($C$1:C240,IFERROR(LOOKUP(2,1/($D$1:D239=2),ROW($D$1:D239)-MIN(ROW($D$1:D239)-1)),1),),),C240)</f>
        <v>2</v>
      </c>
      <c r="E240" s="46">
        <f t="shared" ca="1" si="16"/>
        <v>1</v>
      </c>
      <c r="F240" s="48">
        <f ca="1">COUNTIF(INDEX(E240:INDEX($E$1:E240,IFERROR(LOOKUP(2,1/($F$1:F239=2),ROW($F$1:F239)-MIN(ROW($F$1:F239)-1)),1),),),E240)</f>
        <v>2</v>
      </c>
      <c r="G240" s="49">
        <f t="shared" ca="1" si="17"/>
        <v>1</v>
      </c>
      <c r="H240" s="49">
        <f t="shared" ca="1" si="18"/>
        <v>2</v>
      </c>
    </row>
    <row r="241" spans="1:8" ht="19.5" thickBot="1">
      <c r="A241" s="65">
        <f t="shared" si="15"/>
        <v>240</v>
      </c>
      <c r="B241" s="45">
        <f ca="1">Streams!B241</f>
        <v>2</v>
      </c>
      <c r="C241" s="46">
        <f ca="1">VLOOKUP(B241,Partition!$S$2:$T$38,2)</f>
        <v>1</v>
      </c>
      <c r="D241" s="47">
        <f ca="1">COUNTIF(INDEX(C241:INDEX($C$1:C241,IFERROR(LOOKUP(2,1/($D$1:D240=2),ROW($D$1:D240)-MIN(ROW($D$1:D240)-1)),1),),),C241)</f>
        <v>2</v>
      </c>
      <c r="E241" s="46">
        <f t="shared" ca="1" si="16"/>
        <v>1</v>
      </c>
      <c r="F241" s="48">
        <f ca="1">COUNTIF(INDEX(E241:INDEX($E$1:E241,IFERROR(LOOKUP(2,1/($F$1:F240=2),ROW($F$1:F240)-MIN(ROW($F$1:F240)-1)),1),),),E241)</f>
        <v>2</v>
      </c>
      <c r="G241" s="49">
        <f t="shared" ca="1" si="17"/>
        <v>1</v>
      </c>
      <c r="H241" s="49">
        <f t="shared" ca="1" si="18"/>
        <v>2</v>
      </c>
    </row>
    <row r="242" spans="1:8" ht="19.5" thickBot="1">
      <c r="A242" s="65">
        <f t="shared" si="15"/>
        <v>241</v>
      </c>
      <c r="B242" s="45">
        <f>Streams!B242</f>
        <v>0</v>
      </c>
      <c r="C242" s="46">
        <f>VLOOKUP(B242,Partition!$S$2:$T$38,2)</f>
        <v>0</v>
      </c>
      <c r="D242" s="47">
        <f ca="1">COUNTIF(INDEX(C242:INDEX($C$1:C242,IFERROR(LOOKUP(2,1/($D$1:D241=2),ROW($D$1:D241)-MIN(ROW($D$1:D241)-1)),1),),),C242)</f>
        <v>1</v>
      </c>
      <c r="E242" s="46" t="str">
        <f t="shared" ca="1" si="16"/>
        <v/>
      </c>
      <c r="F242" s="48">
        <f ca="1">COUNTIF(INDEX(E242:INDEX($E$1:E242,IFERROR(LOOKUP(2,1/($F$1:F241=2),ROW($F$1:F241)-MIN(ROW($F$1:F241)-1)),1),),),E242)</f>
        <v>1</v>
      </c>
      <c r="G242" s="49">
        <f t="shared" ca="1" si="17"/>
        <v>1</v>
      </c>
      <c r="H242" s="49">
        <f t="shared" ca="1" si="18"/>
        <v>2</v>
      </c>
    </row>
    <row r="243" spans="1:8" ht="19.5" thickBot="1">
      <c r="A243" s="65">
        <f t="shared" si="15"/>
        <v>242</v>
      </c>
      <c r="B243" s="45">
        <f>Streams!B243</f>
        <v>0</v>
      </c>
      <c r="C243" s="46">
        <f>VLOOKUP(B243,Partition!$S$2:$T$38,2)</f>
        <v>0</v>
      </c>
      <c r="D243" s="47">
        <f ca="1">COUNTIF(INDEX(C243:INDEX($C$1:C243,IFERROR(LOOKUP(2,1/($D$1:D242=2),ROW($D$1:D242)-MIN(ROW($D$1:D242)-1)),1),),),C243)</f>
        <v>2</v>
      </c>
      <c r="E243" s="46" t="str">
        <f t="shared" ca="1" si="16"/>
        <v/>
      </c>
      <c r="F243" s="48">
        <f ca="1">COUNTIF(INDEX(E243:INDEX($E$1:E243,IFERROR(LOOKUP(2,1/($F$1:F242=2),ROW($F$1:F242)-MIN(ROW($F$1:F242)-1)),1),),),E243)</f>
        <v>2</v>
      </c>
      <c r="G243" s="49">
        <f t="shared" ca="1" si="17"/>
        <v>1</v>
      </c>
      <c r="H243" s="49">
        <f t="shared" ca="1" si="18"/>
        <v>2</v>
      </c>
    </row>
    <row r="244" spans="1:8" ht="19.5" thickBot="1">
      <c r="A244" s="65">
        <f t="shared" si="15"/>
        <v>243</v>
      </c>
      <c r="B244" s="45">
        <f>Streams!B244</f>
        <v>0</v>
      </c>
      <c r="C244" s="46">
        <f>VLOOKUP(B244,Partition!$S$2:$T$38,2)</f>
        <v>0</v>
      </c>
      <c r="D244" s="47">
        <f ca="1">COUNTIF(INDEX(C244:INDEX($C$1:C244,IFERROR(LOOKUP(2,1/($D$1:D243=2),ROW($D$1:D243)-MIN(ROW($D$1:D243)-1)),1),),),C244)</f>
        <v>2</v>
      </c>
      <c r="E244" s="46" t="str">
        <f t="shared" ca="1" si="16"/>
        <v/>
      </c>
      <c r="F244" s="48">
        <f ca="1">COUNTIF(INDEX(E244:INDEX($E$1:E244,IFERROR(LOOKUP(2,1/($F$1:F243=2),ROW($F$1:F243)-MIN(ROW($F$1:F243)-1)),1),),),E244)</f>
        <v>2</v>
      </c>
      <c r="G244" s="49">
        <f t="shared" ca="1" si="17"/>
        <v>1</v>
      </c>
      <c r="H244" s="49">
        <f t="shared" ca="1" si="18"/>
        <v>2</v>
      </c>
    </row>
    <row r="245" spans="1:8" ht="19.5" thickBot="1">
      <c r="A245" s="65">
        <f t="shared" si="15"/>
        <v>244</v>
      </c>
      <c r="B245" s="45">
        <f>Streams!B245</f>
        <v>0</v>
      </c>
      <c r="C245" s="46">
        <f>VLOOKUP(B245,Partition!$S$2:$T$38,2)</f>
        <v>0</v>
      </c>
      <c r="D245" s="47">
        <f ca="1">COUNTIF(INDEX(C245:INDEX($C$1:C245,IFERROR(LOOKUP(2,1/($D$1:D244=2),ROW($D$1:D244)-MIN(ROW($D$1:D244)-1)),1),),),C245)</f>
        <v>2</v>
      </c>
      <c r="E245" s="46" t="str">
        <f t="shared" ca="1" si="16"/>
        <v/>
      </c>
      <c r="F245" s="48">
        <f ca="1">COUNTIF(INDEX(E245:INDEX($E$1:E245,IFERROR(LOOKUP(2,1/($F$1:F244=2),ROW($F$1:F244)-MIN(ROW($F$1:F244)-1)),1),),),E245)</f>
        <v>2</v>
      </c>
      <c r="G245" s="49">
        <f t="shared" ca="1" si="17"/>
        <v>1</v>
      </c>
      <c r="H245" s="49">
        <f t="shared" ca="1" si="18"/>
        <v>2</v>
      </c>
    </row>
    <row r="246" spans="1:8" ht="19.5" thickBot="1">
      <c r="A246" s="65">
        <f t="shared" si="15"/>
        <v>245</v>
      </c>
      <c r="B246" s="45">
        <f>Streams!B246</f>
        <v>0</v>
      </c>
      <c r="C246" s="46">
        <f>VLOOKUP(B246,Partition!$S$2:$T$38,2)</f>
        <v>0</v>
      </c>
      <c r="D246" s="47">
        <f ca="1">COUNTIF(INDEX(C246:INDEX($C$1:C246,IFERROR(LOOKUP(2,1/($D$1:D245=2),ROW($D$1:D245)-MIN(ROW($D$1:D245)-1)),1),),),C246)</f>
        <v>2</v>
      </c>
      <c r="E246" s="46" t="str">
        <f t="shared" ca="1" si="16"/>
        <v/>
      </c>
      <c r="F246" s="48">
        <f ca="1">COUNTIF(INDEX(E246:INDEX($E$1:E246,IFERROR(LOOKUP(2,1/($F$1:F245=2),ROW($F$1:F245)-MIN(ROW($F$1:F245)-1)),1),),),E246)</f>
        <v>2</v>
      </c>
      <c r="G246" s="49">
        <f t="shared" ca="1" si="17"/>
        <v>1</v>
      </c>
      <c r="H246" s="49">
        <f t="shared" ca="1" si="18"/>
        <v>2</v>
      </c>
    </row>
    <row r="247" spans="1:8" ht="19.5" thickBot="1">
      <c r="A247" s="65">
        <f t="shared" si="15"/>
        <v>246</v>
      </c>
      <c r="B247" s="45">
        <f>Streams!B247</f>
        <v>0</v>
      </c>
      <c r="C247" s="46">
        <f>VLOOKUP(B247,Partition!$S$2:$T$38,2)</f>
        <v>0</v>
      </c>
      <c r="D247" s="47">
        <f ca="1">COUNTIF(INDEX(C247:INDEX($C$1:C247,IFERROR(LOOKUP(2,1/($D$1:D246=2),ROW($D$1:D246)-MIN(ROW($D$1:D246)-1)),1),),),C247)</f>
        <v>2</v>
      </c>
      <c r="E247" s="46" t="str">
        <f t="shared" ca="1" si="16"/>
        <v/>
      </c>
      <c r="F247" s="48">
        <f ca="1">COUNTIF(INDEX(E247:INDEX($E$1:E247,IFERROR(LOOKUP(2,1/($F$1:F246=2),ROW($F$1:F246)-MIN(ROW($F$1:F246)-1)),1),),),E247)</f>
        <v>2</v>
      </c>
      <c r="G247" s="49">
        <f t="shared" ca="1" si="17"/>
        <v>1</v>
      </c>
      <c r="H247" s="49">
        <f t="shared" ca="1" si="18"/>
        <v>2</v>
      </c>
    </row>
    <row r="248" spans="1:8" ht="19.5" thickBot="1">
      <c r="A248" s="65">
        <f t="shared" si="15"/>
        <v>247</v>
      </c>
      <c r="B248" s="45">
        <f>Streams!B248</f>
        <v>0</v>
      </c>
      <c r="C248" s="46">
        <f>VLOOKUP(B248,Partition!$S$2:$T$38,2)</f>
        <v>0</v>
      </c>
      <c r="D248" s="47">
        <f ca="1">COUNTIF(INDEX(C248:INDEX($C$1:C248,IFERROR(LOOKUP(2,1/($D$1:D247=2),ROW($D$1:D247)-MIN(ROW($D$1:D247)-1)),1),),),C248)</f>
        <v>2</v>
      </c>
      <c r="E248" s="46" t="str">
        <f t="shared" ca="1" si="16"/>
        <v/>
      </c>
      <c r="F248" s="48">
        <f ca="1">COUNTIF(INDEX(E248:INDEX($E$1:E248,IFERROR(LOOKUP(2,1/($F$1:F247=2),ROW($F$1:F247)-MIN(ROW($F$1:F247)-1)),1),),),E248)</f>
        <v>2</v>
      </c>
      <c r="G248" s="49">
        <f t="shared" ca="1" si="17"/>
        <v>1</v>
      </c>
      <c r="H248" s="49">
        <f t="shared" ca="1" si="18"/>
        <v>2</v>
      </c>
    </row>
    <row r="249" spans="1:8" ht="19.5" thickBot="1">
      <c r="A249" s="65">
        <f t="shared" si="15"/>
        <v>248</v>
      </c>
      <c r="B249" s="45">
        <f>Streams!B249</f>
        <v>0</v>
      </c>
      <c r="C249" s="46">
        <f>VLOOKUP(B249,Partition!$S$2:$T$38,2)</f>
        <v>0</v>
      </c>
      <c r="D249" s="47">
        <f ca="1">COUNTIF(INDEX(C249:INDEX($C$1:C249,IFERROR(LOOKUP(2,1/($D$1:D248=2),ROW($D$1:D248)-MIN(ROW($D$1:D248)-1)),1),),),C249)</f>
        <v>2</v>
      </c>
      <c r="E249" s="46" t="str">
        <f t="shared" ca="1" si="16"/>
        <v/>
      </c>
      <c r="F249" s="48">
        <f ca="1">COUNTIF(INDEX(E249:INDEX($E$1:E249,IFERROR(LOOKUP(2,1/($F$1:F248=2),ROW($F$1:F248)-MIN(ROW($F$1:F248)-1)),1),),),E249)</f>
        <v>2</v>
      </c>
      <c r="G249" s="49">
        <f t="shared" ca="1" si="17"/>
        <v>1</v>
      </c>
      <c r="H249" s="49">
        <f t="shared" ca="1" si="18"/>
        <v>2</v>
      </c>
    </row>
    <row r="250" spans="1:8" ht="19.5" thickBot="1">
      <c r="A250" s="65">
        <f t="shared" si="15"/>
        <v>249</v>
      </c>
      <c r="B250" s="45">
        <f>Streams!B250</f>
        <v>0</v>
      </c>
      <c r="C250" s="46">
        <f>VLOOKUP(B250,Partition!$S$2:$T$38,2)</f>
        <v>0</v>
      </c>
      <c r="D250" s="47">
        <f ca="1">COUNTIF(INDEX(C250:INDEX($C$1:C250,IFERROR(LOOKUP(2,1/($D$1:D249=2),ROW($D$1:D249)-MIN(ROW($D$1:D249)-1)),1),),),C250)</f>
        <v>2</v>
      </c>
      <c r="E250" s="46" t="str">
        <f t="shared" ca="1" si="16"/>
        <v/>
      </c>
      <c r="F250" s="48">
        <f ca="1">COUNTIF(INDEX(E250:INDEX($E$1:E250,IFERROR(LOOKUP(2,1/($F$1:F249=2),ROW($F$1:F249)-MIN(ROW($F$1:F249)-1)),1),),),E250)</f>
        <v>2</v>
      </c>
      <c r="G250" s="49">
        <f t="shared" ca="1" si="17"/>
        <v>1</v>
      </c>
      <c r="H250" s="49">
        <f t="shared" ca="1" si="18"/>
        <v>2</v>
      </c>
    </row>
    <row r="251" spans="1:8" ht="19.5" thickBot="1">
      <c r="A251" s="65">
        <f t="shared" si="15"/>
        <v>250</v>
      </c>
      <c r="B251" s="45">
        <f>Streams!B251</f>
        <v>0</v>
      </c>
      <c r="C251" s="46">
        <f>VLOOKUP(B251,Partition!$S$2:$T$38,2)</f>
        <v>0</v>
      </c>
      <c r="D251" s="47">
        <f ca="1">COUNTIF(INDEX(C251:INDEX($C$1:C251,IFERROR(LOOKUP(2,1/($D$1:D250=2),ROW($D$1:D250)-MIN(ROW($D$1:D250)-1)),1),),),C251)</f>
        <v>2</v>
      </c>
      <c r="E251" s="46" t="str">
        <f t="shared" ca="1" si="16"/>
        <v/>
      </c>
      <c r="F251" s="48">
        <f ca="1">COUNTIF(INDEX(E251:INDEX($E$1:E251,IFERROR(LOOKUP(2,1/($F$1:F250=2),ROW($F$1:F250)-MIN(ROW($F$1:F250)-1)),1),),),E251)</f>
        <v>2</v>
      </c>
      <c r="G251" s="49">
        <f t="shared" ca="1" si="17"/>
        <v>1</v>
      </c>
      <c r="H251" s="49">
        <f t="shared" ca="1" si="18"/>
        <v>2</v>
      </c>
    </row>
    <row r="252" spans="1:8">
      <c r="D252" s="52"/>
      <c r="F252" s="52"/>
    </row>
    <row r="253" spans="1:8">
      <c r="D253" s="52"/>
      <c r="F253" s="52"/>
    </row>
    <row r="254" spans="1:8">
      <c r="D254" s="52"/>
      <c r="F254" s="52"/>
    </row>
    <row r="255" spans="1:8">
      <c r="D255" s="52"/>
      <c r="F255" s="52"/>
    </row>
    <row r="256" spans="1:8">
      <c r="D256" s="52"/>
      <c r="F256" s="52"/>
    </row>
    <row r="257" spans="4:6">
      <c r="D257" s="52"/>
      <c r="F257" s="52"/>
    </row>
    <row r="258" spans="4:6">
      <c r="D258" s="52"/>
      <c r="F258" s="52"/>
    </row>
    <row r="259" spans="4:6">
      <c r="D259" s="52"/>
      <c r="F259" s="52"/>
    </row>
    <row r="260" spans="4:6">
      <c r="D260" s="52"/>
      <c r="F260" s="52"/>
    </row>
    <row r="261" spans="4:6">
      <c r="D261" s="52"/>
      <c r="F261" s="52"/>
    </row>
    <row r="262" spans="4:6">
      <c r="D262" s="52"/>
      <c r="F262" s="52"/>
    </row>
    <row r="263" spans="4:6">
      <c r="D263" s="52"/>
      <c r="F263" s="52"/>
    </row>
    <row r="264" spans="4:6">
      <c r="D264" s="52"/>
      <c r="F264" s="52"/>
    </row>
    <row r="265" spans="4:6">
      <c r="D265" s="52"/>
      <c r="F265" s="52"/>
    </row>
    <row r="266" spans="4:6">
      <c r="D266" s="52"/>
      <c r="F266" s="52"/>
    </row>
    <row r="267" spans="4:6">
      <c r="D267" s="52"/>
      <c r="F267" s="52"/>
    </row>
    <row r="268" spans="4:6">
      <c r="D268" s="52"/>
      <c r="F268" s="52"/>
    </row>
    <row r="269" spans="4:6">
      <c r="D269" s="52"/>
      <c r="F269" s="52"/>
    </row>
    <row r="270" spans="4:6">
      <c r="D270" s="52"/>
      <c r="F270" s="52"/>
    </row>
    <row r="271" spans="4:6">
      <c r="D271" s="52"/>
      <c r="F271" s="52"/>
    </row>
    <row r="272" spans="4:6">
      <c r="D272" s="52"/>
      <c r="F272" s="52"/>
    </row>
    <row r="273" spans="4:6">
      <c r="D273" s="52"/>
      <c r="F273" s="52"/>
    </row>
    <row r="274" spans="4:6">
      <c r="D274" s="52"/>
      <c r="F274" s="52"/>
    </row>
    <row r="275" spans="4:6">
      <c r="D275" s="52"/>
      <c r="F275" s="52"/>
    </row>
    <row r="276" spans="4:6">
      <c r="D276" s="52"/>
      <c r="F276" s="52"/>
    </row>
    <row r="277" spans="4:6">
      <c r="D277" s="52"/>
      <c r="F277" s="52"/>
    </row>
    <row r="278" spans="4:6">
      <c r="D278" s="52"/>
      <c r="F278" s="52"/>
    </row>
    <row r="279" spans="4:6">
      <c r="D279" s="52"/>
      <c r="F279" s="52"/>
    </row>
    <row r="280" spans="4:6">
      <c r="D280" s="52"/>
      <c r="F280" s="52"/>
    </row>
    <row r="281" spans="4:6">
      <c r="D281" s="52"/>
      <c r="F281" s="52"/>
    </row>
    <row r="282" spans="4:6">
      <c r="D282" s="52"/>
      <c r="F282" s="52"/>
    </row>
    <row r="283" spans="4:6">
      <c r="D283" s="52"/>
      <c r="F283" s="52"/>
    </row>
    <row r="284" spans="4:6">
      <c r="D284" s="52"/>
      <c r="F284" s="52"/>
    </row>
    <row r="285" spans="4:6">
      <c r="D285" s="52"/>
      <c r="F285" s="52"/>
    </row>
    <row r="286" spans="4:6">
      <c r="D286" s="52"/>
      <c r="F286" s="52"/>
    </row>
    <row r="287" spans="4:6">
      <c r="D287" s="52"/>
      <c r="F287" s="52"/>
    </row>
    <row r="288" spans="4:6">
      <c r="D288" s="52"/>
      <c r="F288" s="52"/>
    </row>
    <row r="289" spans="4:6">
      <c r="D289" s="52"/>
      <c r="F289" s="52"/>
    </row>
    <row r="290" spans="4:6">
      <c r="D290" s="52"/>
      <c r="F290" s="52"/>
    </row>
    <row r="291" spans="4:6">
      <c r="D291" s="52"/>
      <c r="F291" s="52"/>
    </row>
    <row r="292" spans="4:6">
      <c r="D292" s="52"/>
      <c r="F292" s="52"/>
    </row>
    <row r="293" spans="4:6">
      <c r="D293" s="52"/>
      <c r="F293" s="52"/>
    </row>
    <row r="294" spans="4:6">
      <c r="D294" s="52"/>
      <c r="F294" s="52"/>
    </row>
    <row r="295" spans="4:6">
      <c r="D295" s="52"/>
      <c r="F295" s="52"/>
    </row>
    <row r="296" spans="4:6">
      <c r="D296" s="52"/>
      <c r="F296" s="52"/>
    </row>
    <row r="297" spans="4:6">
      <c r="D297" s="52"/>
      <c r="F297" s="52"/>
    </row>
    <row r="298" spans="4:6">
      <c r="D298" s="52"/>
      <c r="F298" s="52"/>
    </row>
    <row r="299" spans="4:6">
      <c r="D299" s="52"/>
      <c r="F299" s="52"/>
    </row>
    <row r="300" spans="4:6">
      <c r="D300" s="52"/>
      <c r="F300" s="52"/>
    </row>
    <row r="301" spans="4:6">
      <c r="D301" s="52"/>
      <c r="F301" s="52"/>
    </row>
    <row r="302" spans="4:6">
      <c r="D302" s="52"/>
      <c r="F302" s="52"/>
    </row>
    <row r="303" spans="4:6">
      <c r="D303" s="52"/>
      <c r="F303" s="52"/>
    </row>
    <row r="304" spans="4:6">
      <c r="D304" s="52"/>
      <c r="F304" s="52"/>
    </row>
    <row r="305" spans="4:6">
      <c r="D305" s="52"/>
      <c r="F305" s="52"/>
    </row>
    <row r="306" spans="4:6">
      <c r="D306" s="52"/>
      <c r="F306" s="52"/>
    </row>
    <row r="307" spans="4:6">
      <c r="D307" s="52"/>
      <c r="F307" s="52"/>
    </row>
    <row r="308" spans="4:6">
      <c r="D308" s="52"/>
      <c r="F308" s="52"/>
    </row>
    <row r="309" spans="4:6">
      <c r="D309" s="52"/>
      <c r="F309" s="52"/>
    </row>
    <row r="310" spans="4:6">
      <c r="D310" s="52"/>
      <c r="F310" s="52"/>
    </row>
    <row r="311" spans="4:6">
      <c r="D311" s="52"/>
      <c r="F311" s="52"/>
    </row>
    <row r="312" spans="4:6">
      <c r="D312" s="52"/>
      <c r="F312" s="52"/>
    </row>
    <row r="313" spans="4:6">
      <c r="D313" s="52"/>
      <c r="F313" s="52"/>
    </row>
    <row r="314" spans="4:6">
      <c r="D314" s="52"/>
      <c r="F314" s="52"/>
    </row>
    <row r="315" spans="4:6">
      <c r="D315" s="52"/>
      <c r="F315" s="52"/>
    </row>
    <row r="316" spans="4:6">
      <c r="D316" s="52"/>
      <c r="F316" s="52"/>
    </row>
    <row r="317" spans="4:6">
      <c r="D317" s="52"/>
      <c r="F317" s="52"/>
    </row>
    <row r="318" spans="4:6">
      <c r="D318" s="52"/>
      <c r="F318" s="52"/>
    </row>
    <row r="319" spans="4:6">
      <c r="D319" s="52"/>
      <c r="F319" s="52"/>
    </row>
    <row r="320" spans="4:6">
      <c r="D320" s="52"/>
      <c r="F320" s="52"/>
    </row>
    <row r="321" spans="4:6">
      <c r="D321" s="52"/>
      <c r="F321" s="52"/>
    </row>
    <row r="322" spans="4:6">
      <c r="D322" s="52"/>
      <c r="F322" s="52"/>
    </row>
    <row r="323" spans="4:6">
      <c r="D323" s="52"/>
      <c r="F323" s="52"/>
    </row>
    <row r="324" spans="4:6">
      <c r="D324" s="52"/>
      <c r="F324" s="52"/>
    </row>
    <row r="325" spans="4:6">
      <c r="D325" s="52"/>
      <c r="F325" s="52"/>
    </row>
    <row r="326" spans="4:6">
      <c r="D326" s="52"/>
      <c r="F326" s="52"/>
    </row>
    <row r="327" spans="4:6">
      <c r="D327" s="52"/>
      <c r="F327" s="52"/>
    </row>
    <row r="328" spans="4:6">
      <c r="D328" s="52"/>
      <c r="F328" s="52"/>
    </row>
    <row r="329" spans="4:6">
      <c r="D329" s="52"/>
      <c r="F329" s="52"/>
    </row>
    <row r="330" spans="4:6">
      <c r="D330" s="52"/>
      <c r="F330" s="52"/>
    </row>
    <row r="331" spans="4:6">
      <c r="D331" s="52"/>
      <c r="F331" s="52"/>
    </row>
    <row r="332" spans="4:6">
      <c r="D332" s="52"/>
      <c r="F332" s="52"/>
    </row>
    <row r="333" spans="4:6">
      <c r="D333" s="52"/>
      <c r="F333" s="52"/>
    </row>
    <row r="334" spans="4:6">
      <c r="D334" s="52"/>
      <c r="F334" s="52"/>
    </row>
    <row r="335" spans="4:6">
      <c r="D335" s="52"/>
      <c r="F335" s="52"/>
    </row>
    <row r="336" spans="4:6">
      <c r="D336" s="52"/>
      <c r="F336" s="52"/>
    </row>
    <row r="337" spans="4:6">
      <c r="D337" s="52"/>
      <c r="F337" s="52"/>
    </row>
    <row r="338" spans="4:6">
      <c r="D338" s="52"/>
      <c r="F338" s="52"/>
    </row>
    <row r="339" spans="4:6">
      <c r="D339" s="52"/>
      <c r="F339" s="52"/>
    </row>
    <row r="340" spans="4:6">
      <c r="D340" s="52"/>
      <c r="F340" s="52"/>
    </row>
    <row r="341" spans="4:6">
      <c r="D341" s="52"/>
      <c r="F341" s="52"/>
    </row>
    <row r="342" spans="4:6">
      <c r="D342" s="52"/>
      <c r="F342" s="52"/>
    </row>
    <row r="343" spans="4:6">
      <c r="D343" s="52"/>
      <c r="F343" s="52"/>
    </row>
    <row r="344" spans="4:6">
      <c r="D344" s="52"/>
      <c r="F344" s="52"/>
    </row>
    <row r="345" spans="4:6">
      <c r="D345" s="52"/>
      <c r="F345" s="52"/>
    </row>
    <row r="346" spans="4:6">
      <c r="D346" s="52"/>
      <c r="F346" s="52"/>
    </row>
    <row r="347" spans="4:6">
      <c r="D347" s="52"/>
      <c r="F347" s="52"/>
    </row>
    <row r="348" spans="4:6">
      <c r="D348" s="52"/>
      <c r="F348" s="52"/>
    </row>
    <row r="349" spans="4:6">
      <c r="D349" s="52"/>
      <c r="F349" s="52"/>
    </row>
    <row r="350" spans="4:6">
      <c r="D350" s="52"/>
      <c r="F350" s="52"/>
    </row>
    <row r="351" spans="4:6">
      <c r="D351" s="52"/>
      <c r="F351" s="52"/>
    </row>
    <row r="352" spans="4:6">
      <c r="D352" s="52"/>
      <c r="F352" s="52"/>
    </row>
    <row r="353" spans="4:6">
      <c r="D353" s="52"/>
      <c r="F353" s="52"/>
    </row>
    <row r="354" spans="4:6">
      <c r="D354" s="52"/>
      <c r="F354" s="52"/>
    </row>
    <row r="355" spans="4:6">
      <c r="D355" s="52"/>
      <c r="F355" s="52"/>
    </row>
    <row r="356" spans="4:6">
      <c r="D356" s="52"/>
      <c r="F356" s="52"/>
    </row>
    <row r="357" spans="4:6">
      <c r="D357" s="52"/>
      <c r="F357" s="52"/>
    </row>
    <row r="358" spans="4:6">
      <c r="D358" s="52"/>
      <c r="F358" s="52"/>
    </row>
    <row r="359" spans="4:6">
      <c r="D359" s="52"/>
      <c r="F359" s="52"/>
    </row>
    <row r="360" spans="4:6">
      <c r="D360" s="52"/>
      <c r="F360" s="52"/>
    </row>
    <row r="361" spans="4:6">
      <c r="D361" s="52"/>
      <c r="F361" s="52"/>
    </row>
    <row r="362" spans="4:6">
      <c r="D362" s="52"/>
      <c r="F362" s="52"/>
    </row>
    <row r="363" spans="4:6">
      <c r="D363" s="52"/>
      <c r="F363" s="52"/>
    </row>
    <row r="364" spans="4:6">
      <c r="D364" s="52"/>
      <c r="F364" s="52"/>
    </row>
    <row r="365" spans="4:6">
      <c r="D365" s="52"/>
      <c r="F365" s="52"/>
    </row>
    <row r="366" spans="4:6">
      <c r="D366" s="52"/>
      <c r="F366" s="52"/>
    </row>
    <row r="367" spans="4:6">
      <c r="D367" s="52"/>
      <c r="F367" s="52"/>
    </row>
    <row r="368" spans="4:6">
      <c r="D368" s="52"/>
      <c r="F368" s="52"/>
    </row>
    <row r="369" spans="4:6">
      <c r="D369" s="52"/>
      <c r="F369" s="52"/>
    </row>
    <row r="370" spans="4:6">
      <c r="D370" s="52"/>
      <c r="F370" s="52"/>
    </row>
    <row r="371" spans="4:6">
      <c r="D371" s="52"/>
      <c r="F371" s="52"/>
    </row>
    <row r="372" spans="4:6">
      <c r="D372" s="52"/>
      <c r="F372" s="52"/>
    </row>
    <row r="373" spans="4:6">
      <c r="D373" s="52"/>
      <c r="F373" s="52"/>
    </row>
    <row r="374" spans="4:6">
      <c r="D374" s="52"/>
      <c r="F374" s="52"/>
    </row>
    <row r="375" spans="4:6">
      <c r="D375" s="52"/>
      <c r="F375" s="52"/>
    </row>
    <row r="376" spans="4:6">
      <c r="D376" s="52"/>
      <c r="F376" s="52"/>
    </row>
    <row r="377" spans="4:6">
      <c r="D377" s="52"/>
      <c r="F377" s="52"/>
    </row>
    <row r="378" spans="4:6">
      <c r="D378" s="52"/>
      <c r="F378" s="52"/>
    </row>
    <row r="379" spans="4:6">
      <c r="D379" s="52"/>
      <c r="F379" s="52"/>
    </row>
    <row r="380" spans="4:6">
      <c r="D380" s="52"/>
      <c r="F380" s="52"/>
    </row>
    <row r="381" spans="4:6">
      <c r="D381" s="52"/>
      <c r="F381" s="52"/>
    </row>
    <row r="382" spans="4:6">
      <c r="D382" s="52"/>
      <c r="F382" s="52"/>
    </row>
    <row r="383" spans="4:6">
      <c r="D383" s="52"/>
      <c r="F383" s="52"/>
    </row>
    <row r="384" spans="4:6">
      <c r="D384" s="52"/>
      <c r="F384" s="52"/>
    </row>
    <row r="385" spans="4:6">
      <c r="D385" s="52"/>
      <c r="F385" s="52"/>
    </row>
    <row r="386" spans="4:6">
      <c r="D386" s="52"/>
      <c r="F386" s="52"/>
    </row>
    <row r="387" spans="4:6">
      <c r="D387" s="52"/>
      <c r="F387" s="52"/>
    </row>
    <row r="388" spans="4:6">
      <c r="D388" s="52"/>
      <c r="F388" s="52"/>
    </row>
    <row r="389" spans="4:6">
      <c r="D389" s="52"/>
      <c r="F389" s="52"/>
    </row>
    <row r="390" spans="4:6">
      <c r="D390" s="52"/>
      <c r="F390" s="52"/>
    </row>
    <row r="391" spans="4:6">
      <c r="D391" s="52"/>
      <c r="F391" s="52"/>
    </row>
    <row r="392" spans="4:6">
      <c r="D392" s="52"/>
      <c r="F392" s="52"/>
    </row>
    <row r="393" spans="4:6">
      <c r="D393" s="52"/>
      <c r="F393" s="52"/>
    </row>
    <row r="394" spans="4:6">
      <c r="D394" s="52"/>
      <c r="F394" s="52"/>
    </row>
    <row r="395" spans="4:6">
      <c r="D395" s="52"/>
      <c r="F395" s="52"/>
    </row>
    <row r="396" spans="4:6">
      <c r="D396" s="52"/>
      <c r="F396" s="52"/>
    </row>
    <row r="397" spans="4:6">
      <c r="D397" s="52"/>
      <c r="F397" s="52"/>
    </row>
    <row r="398" spans="4:6">
      <c r="D398" s="52"/>
      <c r="F398" s="52"/>
    </row>
    <row r="399" spans="4:6">
      <c r="D399" s="52"/>
      <c r="F399" s="52"/>
    </row>
    <row r="400" spans="4:6">
      <c r="D400" s="52"/>
      <c r="F400" s="52"/>
    </row>
    <row r="401" spans="4:6">
      <c r="D401" s="52"/>
      <c r="F401" s="52"/>
    </row>
    <row r="402" spans="4:6">
      <c r="D402" s="52"/>
      <c r="F402" s="52"/>
    </row>
    <row r="403" spans="4:6">
      <c r="D403" s="52"/>
      <c r="F403" s="52"/>
    </row>
    <row r="404" spans="4:6">
      <c r="D404" s="52"/>
      <c r="F404" s="52"/>
    </row>
    <row r="405" spans="4:6">
      <c r="D405" s="52"/>
      <c r="F405" s="52"/>
    </row>
    <row r="406" spans="4:6">
      <c r="D406" s="52"/>
      <c r="F406" s="52"/>
    </row>
    <row r="407" spans="4:6">
      <c r="D407" s="52"/>
      <c r="F407" s="52"/>
    </row>
    <row r="408" spans="4:6">
      <c r="D408" s="52"/>
      <c r="F408" s="52"/>
    </row>
    <row r="409" spans="4:6">
      <c r="D409" s="52"/>
      <c r="F409" s="52"/>
    </row>
    <row r="410" spans="4:6">
      <c r="D410" s="52"/>
      <c r="F410" s="52"/>
    </row>
    <row r="411" spans="4:6">
      <c r="D411" s="52"/>
      <c r="F411" s="52"/>
    </row>
    <row r="412" spans="4:6">
      <c r="D412" s="52"/>
      <c r="F412" s="52"/>
    </row>
    <row r="413" spans="4:6">
      <c r="D413" s="52"/>
      <c r="F413" s="52"/>
    </row>
    <row r="414" spans="4:6">
      <c r="D414" s="52"/>
      <c r="F414" s="52"/>
    </row>
    <row r="415" spans="4:6">
      <c r="D415" s="52"/>
      <c r="F415" s="52"/>
    </row>
    <row r="416" spans="4:6">
      <c r="D416" s="52"/>
      <c r="F416" s="52"/>
    </row>
    <row r="417" spans="4:6">
      <c r="D417" s="52"/>
      <c r="F417" s="52"/>
    </row>
    <row r="418" spans="4:6">
      <c r="D418" s="52"/>
      <c r="F418" s="52"/>
    </row>
    <row r="419" spans="4:6">
      <c r="D419" s="52"/>
      <c r="F419" s="52"/>
    </row>
    <row r="420" spans="4:6">
      <c r="D420" s="52"/>
      <c r="F420" s="52"/>
    </row>
    <row r="421" spans="4:6">
      <c r="D421" s="52"/>
      <c r="F421" s="52"/>
    </row>
    <row r="422" spans="4:6">
      <c r="D422" s="52"/>
      <c r="F422" s="52"/>
    </row>
    <row r="423" spans="4:6">
      <c r="D423" s="52"/>
      <c r="F423" s="52"/>
    </row>
    <row r="424" spans="4:6">
      <c r="D424" s="52"/>
      <c r="F424" s="52"/>
    </row>
    <row r="425" spans="4:6">
      <c r="D425" s="52"/>
      <c r="F425" s="52"/>
    </row>
    <row r="426" spans="4:6">
      <c r="D426" s="52"/>
      <c r="F426" s="52"/>
    </row>
    <row r="427" spans="4:6">
      <c r="D427" s="52"/>
      <c r="F427" s="52"/>
    </row>
    <row r="428" spans="4:6">
      <c r="D428" s="52"/>
      <c r="F428" s="52"/>
    </row>
    <row r="429" spans="4:6">
      <c r="D429" s="52"/>
      <c r="F429" s="52"/>
    </row>
    <row r="430" spans="4:6">
      <c r="D430" s="52"/>
      <c r="F430" s="52"/>
    </row>
    <row r="431" spans="4:6">
      <c r="D431" s="52"/>
      <c r="F431" s="52"/>
    </row>
    <row r="432" spans="4:6">
      <c r="D432" s="52"/>
      <c r="F432" s="52"/>
    </row>
    <row r="433" spans="4:6">
      <c r="D433" s="52"/>
      <c r="F433" s="52"/>
    </row>
    <row r="434" spans="4:6">
      <c r="D434" s="52"/>
      <c r="F434" s="52"/>
    </row>
    <row r="435" spans="4:6">
      <c r="D435" s="52"/>
      <c r="F435" s="52"/>
    </row>
    <row r="436" spans="4:6">
      <c r="D436" s="52"/>
      <c r="F436" s="52"/>
    </row>
    <row r="437" spans="4:6">
      <c r="D437" s="52"/>
      <c r="F437" s="52"/>
    </row>
    <row r="438" spans="4:6">
      <c r="D438" s="52"/>
      <c r="F438" s="52"/>
    </row>
    <row r="439" spans="4:6">
      <c r="D439" s="52"/>
      <c r="F439" s="52"/>
    </row>
    <row r="440" spans="4:6">
      <c r="D440" s="52"/>
      <c r="F440" s="52"/>
    </row>
    <row r="441" spans="4:6">
      <c r="D441" s="52"/>
      <c r="F441" s="52"/>
    </row>
    <row r="442" spans="4:6">
      <c r="D442" s="52"/>
      <c r="F442" s="52"/>
    </row>
    <row r="443" spans="4:6">
      <c r="D443" s="52"/>
      <c r="F443" s="52"/>
    </row>
    <row r="444" spans="4:6">
      <c r="D444" s="52"/>
      <c r="F444" s="52"/>
    </row>
    <row r="445" spans="4:6">
      <c r="D445" s="52"/>
      <c r="F445" s="52"/>
    </row>
    <row r="446" spans="4:6">
      <c r="D446" s="52"/>
      <c r="F446" s="52"/>
    </row>
    <row r="447" spans="4:6">
      <c r="D447" s="52"/>
      <c r="F447" s="52"/>
    </row>
    <row r="448" spans="4:6">
      <c r="D448" s="52"/>
      <c r="F448" s="52"/>
    </row>
    <row r="449" spans="4:6">
      <c r="D449" s="52"/>
      <c r="F449" s="52"/>
    </row>
    <row r="450" spans="4:6">
      <c r="D450" s="52"/>
      <c r="F450" s="52"/>
    </row>
    <row r="451" spans="4:6">
      <c r="D451" s="52"/>
      <c r="F451" s="52"/>
    </row>
    <row r="452" spans="4:6">
      <c r="D452" s="52"/>
      <c r="F452" s="52"/>
    </row>
    <row r="453" spans="4:6">
      <c r="D453" s="52"/>
      <c r="F453" s="52"/>
    </row>
    <row r="454" spans="4:6">
      <c r="D454" s="52"/>
      <c r="F454" s="52"/>
    </row>
    <row r="455" spans="4:6">
      <c r="D455" s="52"/>
      <c r="F455" s="52"/>
    </row>
    <row r="456" spans="4:6">
      <c r="D456" s="52"/>
      <c r="F456" s="52"/>
    </row>
    <row r="457" spans="4:6">
      <c r="D457" s="52"/>
      <c r="F457" s="52"/>
    </row>
    <row r="458" spans="4:6">
      <c r="D458" s="52"/>
      <c r="F458" s="52"/>
    </row>
    <row r="459" spans="4:6">
      <c r="D459" s="52"/>
      <c r="F459" s="52"/>
    </row>
    <row r="460" spans="4:6">
      <c r="D460" s="52"/>
      <c r="F460" s="52"/>
    </row>
    <row r="461" spans="4:6">
      <c r="D461" s="52"/>
      <c r="F461" s="52"/>
    </row>
    <row r="462" spans="4:6">
      <c r="D462" s="52"/>
      <c r="F462" s="52"/>
    </row>
    <row r="463" spans="4:6">
      <c r="D463" s="52"/>
      <c r="F463" s="52"/>
    </row>
    <row r="464" spans="4:6">
      <c r="D464" s="52"/>
      <c r="F464" s="52"/>
    </row>
    <row r="465" spans="4:6">
      <c r="D465" s="52"/>
      <c r="F465" s="52"/>
    </row>
    <row r="466" spans="4:6">
      <c r="D466" s="52"/>
      <c r="F466" s="52"/>
    </row>
    <row r="467" spans="4:6">
      <c r="D467" s="52"/>
      <c r="F467" s="52"/>
    </row>
    <row r="468" spans="4:6">
      <c r="D468" s="52"/>
      <c r="F468" s="52"/>
    </row>
    <row r="469" spans="4:6">
      <c r="D469" s="52"/>
      <c r="F469" s="52"/>
    </row>
    <row r="470" spans="4:6">
      <c r="D470" s="52"/>
      <c r="F470" s="52"/>
    </row>
    <row r="471" spans="4:6">
      <c r="D471" s="52"/>
      <c r="F471" s="52"/>
    </row>
    <row r="472" spans="4:6">
      <c r="D472" s="52"/>
      <c r="F472" s="52"/>
    </row>
    <row r="473" spans="4:6">
      <c r="D473" s="52"/>
      <c r="F473" s="52"/>
    </row>
    <row r="474" spans="4:6">
      <c r="D474" s="52"/>
      <c r="F474" s="52"/>
    </row>
    <row r="475" spans="4:6">
      <c r="D475" s="52"/>
      <c r="F475" s="52"/>
    </row>
    <row r="476" spans="4:6">
      <c r="D476" s="52"/>
      <c r="F476" s="52"/>
    </row>
    <row r="477" spans="4:6">
      <c r="D477" s="52"/>
      <c r="F477" s="52"/>
    </row>
    <row r="478" spans="4:6">
      <c r="D478" s="52"/>
      <c r="F478" s="52"/>
    </row>
    <row r="479" spans="4:6">
      <c r="D479" s="52"/>
      <c r="F479" s="52"/>
    </row>
    <row r="480" spans="4:6">
      <c r="D480" s="52"/>
      <c r="F480" s="52"/>
    </row>
    <row r="481" spans="4:6">
      <c r="D481" s="52"/>
      <c r="F481" s="52"/>
    </row>
    <row r="482" spans="4:6">
      <c r="D482" s="52"/>
      <c r="F482" s="52"/>
    </row>
    <row r="483" spans="4:6">
      <c r="D483" s="52"/>
      <c r="F483" s="52"/>
    </row>
    <row r="484" spans="4:6">
      <c r="D484" s="52"/>
      <c r="F484" s="52"/>
    </row>
    <row r="485" spans="4:6">
      <c r="D485" s="52"/>
      <c r="F485" s="52"/>
    </row>
    <row r="486" spans="4:6">
      <c r="D486" s="52"/>
      <c r="F486" s="52"/>
    </row>
    <row r="487" spans="4:6">
      <c r="D487" s="52"/>
      <c r="F487" s="52"/>
    </row>
    <row r="488" spans="4:6">
      <c r="D488" s="52"/>
      <c r="F488" s="52"/>
    </row>
    <row r="489" spans="4:6">
      <c r="D489" s="52"/>
      <c r="F489" s="52"/>
    </row>
    <row r="490" spans="4:6">
      <c r="D490" s="52"/>
      <c r="F490" s="52"/>
    </row>
    <row r="491" spans="4:6">
      <c r="D491" s="52"/>
      <c r="F491" s="52"/>
    </row>
    <row r="492" spans="4:6">
      <c r="D492" s="52"/>
      <c r="F492" s="52"/>
    </row>
    <row r="493" spans="4:6">
      <c r="D493" s="52"/>
      <c r="F493" s="52"/>
    </row>
    <row r="494" spans="4:6">
      <c r="D494" s="52"/>
      <c r="F494" s="52"/>
    </row>
    <row r="495" spans="4:6">
      <c r="D495" s="52"/>
      <c r="F495" s="52"/>
    </row>
    <row r="496" spans="4:6">
      <c r="D496" s="52"/>
      <c r="F496" s="52"/>
    </row>
    <row r="497" spans="4:6">
      <c r="D497" s="52"/>
      <c r="F497" s="52"/>
    </row>
    <row r="498" spans="4:6">
      <c r="D498" s="52"/>
      <c r="F498" s="52"/>
    </row>
    <row r="499" spans="4:6">
      <c r="D499" s="52"/>
      <c r="F499" s="52"/>
    </row>
    <row r="500" spans="4:6">
      <c r="D500" s="52"/>
      <c r="F500" s="52"/>
    </row>
    <row r="501" spans="4:6">
      <c r="D501" s="52"/>
      <c r="F501" s="52"/>
    </row>
    <row r="502" spans="4:6">
      <c r="D502" s="52"/>
      <c r="F502" s="52"/>
    </row>
    <row r="503" spans="4:6">
      <c r="D503" s="52"/>
      <c r="F503" s="52"/>
    </row>
    <row r="504" spans="4:6">
      <c r="D504" s="52"/>
      <c r="F504" s="52"/>
    </row>
    <row r="505" spans="4:6">
      <c r="D505" s="52"/>
      <c r="F505" s="52"/>
    </row>
    <row r="506" spans="4:6">
      <c r="D506" s="52"/>
      <c r="F506" s="52"/>
    </row>
    <row r="507" spans="4:6">
      <c r="D507" s="52"/>
      <c r="F507" s="52"/>
    </row>
    <row r="508" spans="4:6">
      <c r="D508" s="52"/>
      <c r="F508" s="52"/>
    </row>
    <row r="509" spans="4:6">
      <c r="D509" s="52"/>
      <c r="F509" s="52"/>
    </row>
    <row r="510" spans="4:6">
      <c r="D510" s="52"/>
      <c r="F510" s="52"/>
    </row>
    <row r="511" spans="4:6">
      <c r="D511" s="52"/>
      <c r="F511" s="52"/>
    </row>
    <row r="512" spans="4:6">
      <c r="D512" s="52"/>
      <c r="F512" s="52"/>
    </row>
    <row r="513" spans="4:6">
      <c r="D513" s="52"/>
      <c r="F513" s="52"/>
    </row>
    <row r="514" spans="4:6">
      <c r="D514" s="52"/>
      <c r="F514" s="52"/>
    </row>
    <row r="515" spans="4:6">
      <c r="D515" s="52"/>
      <c r="F515" s="52"/>
    </row>
    <row r="516" spans="4:6">
      <c r="D516" s="52"/>
      <c r="F516" s="52"/>
    </row>
    <row r="517" spans="4:6">
      <c r="D517" s="52"/>
      <c r="F517" s="52"/>
    </row>
    <row r="518" spans="4:6">
      <c r="D518" s="52"/>
      <c r="F518" s="52"/>
    </row>
    <row r="519" spans="4:6">
      <c r="D519" s="52"/>
      <c r="F519" s="52"/>
    </row>
    <row r="520" spans="4:6">
      <c r="D520" s="52"/>
      <c r="F520" s="52"/>
    </row>
    <row r="521" spans="4:6">
      <c r="D521" s="52"/>
      <c r="F521" s="52"/>
    </row>
    <row r="522" spans="4:6">
      <c r="D522" s="52"/>
      <c r="F522" s="52"/>
    </row>
    <row r="523" spans="4:6">
      <c r="D523" s="52"/>
      <c r="F523" s="52"/>
    </row>
    <row r="524" spans="4:6">
      <c r="D524" s="52"/>
      <c r="F524" s="52"/>
    </row>
    <row r="525" spans="4:6">
      <c r="D525" s="52"/>
      <c r="F525" s="52"/>
    </row>
    <row r="526" spans="4:6">
      <c r="D526" s="52"/>
      <c r="F526" s="52"/>
    </row>
    <row r="527" spans="4:6">
      <c r="D527" s="52"/>
      <c r="F527" s="52"/>
    </row>
    <row r="528" spans="4:6">
      <c r="D528" s="52"/>
      <c r="F528" s="52"/>
    </row>
    <row r="529" spans="4:6">
      <c r="D529" s="52"/>
      <c r="F529" s="52"/>
    </row>
    <row r="530" spans="4:6">
      <c r="D530" s="52"/>
      <c r="F530" s="52"/>
    </row>
    <row r="531" spans="4:6">
      <c r="D531" s="52"/>
      <c r="F531" s="52"/>
    </row>
    <row r="532" spans="4:6">
      <c r="D532" s="52"/>
      <c r="F532" s="52"/>
    </row>
    <row r="533" spans="4:6">
      <c r="D533" s="52"/>
      <c r="F533" s="52"/>
    </row>
    <row r="534" spans="4:6">
      <c r="D534" s="52"/>
      <c r="F534" s="52"/>
    </row>
    <row r="535" spans="4:6">
      <c r="D535" s="52"/>
      <c r="F535" s="52"/>
    </row>
    <row r="536" spans="4:6">
      <c r="D536" s="52"/>
      <c r="F536" s="52"/>
    </row>
    <row r="537" spans="4:6">
      <c r="D537" s="52"/>
      <c r="F537" s="52"/>
    </row>
    <row r="538" spans="4:6">
      <c r="D538" s="52"/>
      <c r="F538" s="52"/>
    </row>
    <row r="539" spans="4:6">
      <c r="D539" s="52"/>
      <c r="F539" s="52"/>
    </row>
    <row r="540" spans="4:6">
      <c r="D540" s="52"/>
      <c r="F540" s="52"/>
    </row>
    <row r="541" spans="4:6">
      <c r="D541" s="52"/>
      <c r="F541" s="52"/>
    </row>
    <row r="542" spans="4:6">
      <c r="D542" s="52"/>
      <c r="F542" s="52"/>
    </row>
    <row r="543" spans="4:6">
      <c r="D543" s="52"/>
      <c r="F543" s="52"/>
    </row>
    <row r="544" spans="4:6">
      <c r="D544" s="52"/>
      <c r="F544" s="52"/>
    </row>
    <row r="545" spans="4:6">
      <c r="D545" s="52"/>
      <c r="F545" s="52"/>
    </row>
    <row r="546" spans="4:6">
      <c r="D546" s="52"/>
      <c r="F546" s="52"/>
    </row>
    <row r="547" spans="4:6">
      <c r="D547" s="52"/>
      <c r="F547" s="52"/>
    </row>
    <row r="548" spans="4:6">
      <c r="D548" s="52"/>
      <c r="F548" s="52"/>
    </row>
    <row r="549" spans="4:6">
      <c r="D549" s="52"/>
      <c r="F549" s="52"/>
    </row>
    <row r="550" spans="4:6">
      <c r="D550" s="52"/>
      <c r="F550" s="52"/>
    </row>
    <row r="551" spans="4:6">
      <c r="D551" s="52"/>
      <c r="F551" s="52"/>
    </row>
    <row r="552" spans="4:6">
      <c r="D552" s="52"/>
      <c r="F552" s="52"/>
    </row>
    <row r="553" spans="4:6">
      <c r="D553" s="52"/>
      <c r="F553" s="52"/>
    </row>
    <row r="554" spans="4:6">
      <c r="D554" s="52"/>
      <c r="F554" s="52"/>
    </row>
    <row r="555" spans="4:6">
      <c r="D555" s="52"/>
      <c r="F555" s="52"/>
    </row>
    <row r="556" spans="4:6">
      <c r="D556" s="52"/>
      <c r="F556" s="52"/>
    </row>
    <row r="557" spans="4:6">
      <c r="D557" s="52"/>
      <c r="F557" s="52"/>
    </row>
    <row r="558" spans="4:6">
      <c r="D558" s="52"/>
      <c r="F558" s="52"/>
    </row>
    <row r="559" spans="4:6">
      <c r="D559" s="52"/>
      <c r="F559" s="52"/>
    </row>
    <row r="560" spans="4:6">
      <c r="D560" s="52"/>
      <c r="F560" s="52"/>
    </row>
    <row r="561" spans="4:6">
      <c r="D561" s="52"/>
      <c r="F561" s="52"/>
    </row>
    <row r="562" spans="4:6">
      <c r="D562" s="52"/>
      <c r="F562" s="52"/>
    </row>
    <row r="563" spans="4:6">
      <c r="D563" s="52"/>
      <c r="F563" s="52"/>
    </row>
    <row r="564" spans="4:6">
      <c r="D564" s="52"/>
      <c r="F564" s="52"/>
    </row>
    <row r="565" spans="4:6">
      <c r="D565" s="52"/>
      <c r="F565" s="52"/>
    </row>
    <row r="566" spans="4:6">
      <c r="D566" s="52"/>
      <c r="F566" s="52"/>
    </row>
    <row r="567" spans="4:6">
      <c r="D567" s="52"/>
      <c r="F567" s="52"/>
    </row>
    <row r="568" spans="4:6">
      <c r="D568" s="52"/>
      <c r="F568" s="52"/>
    </row>
    <row r="569" spans="4:6">
      <c r="D569" s="52"/>
      <c r="F569" s="52"/>
    </row>
    <row r="570" spans="4:6">
      <c r="D570" s="52"/>
      <c r="F570" s="52"/>
    </row>
    <row r="571" spans="4:6">
      <c r="D571" s="52"/>
      <c r="F571" s="52"/>
    </row>
    <row r="572" spans="4:6">
      <c r="D572" s="52"/>
      <c r="F572" s="52"/>
    </row>
    <row r="573" spans="4:6">
      <c r="D573" s="52"/>
      <c r="F573" s="52"/>
    </row>
    <row r="574" spans="4:6">
      <c r="D574" s="52"/>
      <c r="F574" s="52"/>
    </row>
    <row r="575" spans="4:6">
      <c r="D575" s="52"/>
      <c r="F575" s="52"/>
    </row>
    <row r="576" spans="4:6">
      <c r="D576" s="52"/>
      <c r="F576" s="52"/>
    </row>
    <row r="577" spans="4:6">
      <c r="D577" s="52"/>
      <c r="F577" s="52"/>
    </row>
    <row r="578" spans="4:6">
      <c r="D578" s="52"/>
      <c r="F578" s="52"/>
    </row>
    <row r="579" spans="4:6">
      <c r="D579" s="52"/>
      <c r="F579" s="52"/>
    </row>
    <row r="580" spans="4:6">
      <c r="D580" s="52"/>
      <c r="F580" s="52"/>
    </row>
    <row r="581" spans="4:6">
      <c r="D581" s="52"/>
      <c r="F581" s="52"/>
    </row>
    <row r="582" spans="4:6">
      <c r="D582" s="52"/>
      <c r="F582" s="52"/>
    </row>
    <row r="583" spans="4:6">
      <c r="D583" s="52"/>
      <c r="F583" s="52"/>
    </row>
    <row r="584" spans="4:6">
      <c r="D584" s="52"/>
      <c r="F584" s="52"/>
    </row>
    <row r="585" spans="4:6">
      <c r="D585" s="52"/>
      <c r="F585" s="52"/>
    </row>
    <row r="586" spans="4:6">
      <c r="D586" s="52"/>
      <c r="F586" s="52"/>
    </row>
    <row r="587" spans="4:6">
      <c r="D587" s="52"/>
      <c r="F587" s="52"/>
    </row>
    <row r="588" spans="4:6">
      <c r="D588" s="52"/>
      <c r="F588" s="52"/>
    </row>
    <row r="589" spans="4:6">
      <c r="D589" s="52"/>
      <c r="F589" s="52"/>
    </row>
    <row r="590" spans="4:6">
      <c r="D590" s="52"/>
      <c r="F590" s="52"/>
    </row>
    <row r="591" spans="4:6">
      <c r="D591" s="52"/>
      <c r="F591" s="52"/>
    </row>
    <row r="592" spans="4:6">
      <c r="D592" s="52"/>
      <c r="F592" s="52"/>
    </row>
    <row r="593" spans="4:6">
      <c r="D593" s="52"/>
      <c r="F593" s="52"/>
    </row>
    <row r="594" spans="4:6">
      <c r="D594" s="52"/>
      <c r="F594" s="52"/>
    </row>
    <row r="595" spans="4:6">
      <c r="D595" s="52"/>
      <c r="F595" s="52"/>
    </row>
    <row r="596" spans="4:6">
      <c r="D596" s="52"/>
      <c r="F596" s="52"/>
    </row>
    <row r="597" spans="4:6">
      <c r="D597" s="52"/>
      <c r="F597" s="52"/>
    </row>
    <row r="598" spans="4:6">
      <c r="D598" s="52"/>
      <c r="F598" s="52"/>
    </row>
    <row r="599" spans="4:6">
      <c r="D599" s="52"/>
      <c r="F599" s="52"/>
    </row>
    <row r="600" spans="4:6">
      <c r="D600" s="52"/>
      <c r="F600" s="52"/>
    </row>
    <row r="601" spans="4:6">
      <c r="D601" s="52"/>
      <c r="F601" s="52"/>
    </row>
    <row r="602" spans="4:6">
      <c r="D602" s="52"/>
      <c r="F602" s="52"/>
    </row>
    <row r="603" spans="4:6">
      <c r="D603" s="52"/>
      <c r="F603" s="52"/>
    </row>
    <row r="604" spans="4:6">
      <c r="D604" s="52"/>
      <c r="F604" s="52"/>
    </row>
    <row r="605" spans="4:6">
      <c r="D605" s="52"/>
      <c r="F605" s="52"/>
    </row>
    <row r="606" spans="4:6">
      <c r="D606" s="52"/>
      <c r="F606" s="52"/>
    </row>
    <row r="607" spans="4:6">
      <c r="D607" s="52"/>
      <c r="F607" s="52"/>
    </row>
    <row r="608" spans="4:6">
      <c r="D608" s="52"/>
      <c r="F608" s="52"/>
    </row>
    <row r="609" spans="4:6">
      <c r="D609" s="52"/>
      <c r="F609" s="52"/>
    </row>
    <row r="610" spans="4:6">
      <c r="D610" s="52"/>
      <c r="F610" s="52"/>
    </row>
    <row r="611" spans="4:6">
      <c r="D611" s="52"/>
      <c r="F611" s="52"/>
    </row>
    <row r="612" spans="4:6">
      <c r="D612" s="52"/>
      <c r="F612" s="52"/>
    </row>
    <row r="613" spans="4:6">
      <c r="D613" s="52"/>
      <c r="F613" s="52"/>
    </row>
    <row r="614" spans="4:6">
      <c r="D614" s="52"/>
      <c r="F614" s="52"/>
    </row>
    <row r="615" spans="4:6">
      <c r="D615" s="52"/>
      <c r="F615" s="52"/>
    </row>
    <row r="616" spans="4:6">
      <c r="D616" s="52"/>
      <c r="F616" s="52"/>
    </row>
    <row r="617" spans="4:6">
      <c r="D617" s="52"/>
      <c r="F617" s="52"/>
    </row>
    <row r="618" spans="4:6">
      <c r="D618" s="52"/>
      <c r="F618" s="52"/>
    </row>
    <row r="619" spans="4:6">
      <c r="D619" s="52"/>
      <c r="F619" s="52"/>
    </row>
    <row r="620" spans="4:6">
      <c r="D620" s="52"/>
      <c r="F620" s="52"/>
    </row>
    <row r="621" spans="4:6">
      <c r="D621" s="52"/>
      <c r="F621" s="52"/>
    </row>
    <row r="622" spans="4:6">
      <c r="D622" s="52"/>
      <c r="F622" s="52"/>
    </row>
    <row r="623" spans="4:6">
      <c r="D623" s="52"/>
      <c r="F623" s="52"/>
    </row>
    <row r="624" spans="4:6">
      <c r="D624" s="52"/>
      <c r="F624" s="52"/>
    </row>
    <row r="625" spans="4:6">
      <c r="D625" s="52"/>
      <c r="F625" s="52"/>
    </row>
    <row r="626" spans="4:6">
      <c r="D626" s="52"/>
      <c r="F626" s="52"/>
    </row>
    <row r="627" spans="4:6">
      <c r="D627" s="52"/>
      <c r="F627" s="52"/>
    </row>
    <row r="628" spans="4:6">
      <c r="D628" s="52"/>
      <c r="F628" s="52"/>
    </row>
    <row r="629" spans="4:6">
      <c r="D629" s="52"/>
      <c r="F629" s="52"/>
    </row>
    <row r="630" spans="4:6">
      <c r="D630" s="52"/>
      <c r="F630" s="52"/>
    </row>
    <row r="631" spans="4:6">
      <c r="D631" s="52"/>
      <c r="F631" s="52"/>
    </row>
    <row r="632" spans="4:6">
      <c r="D632" s="52"/>
      <c r="F632" s="52"/>
    </row>
    <row r="633" spans="4:6">
      <c r="D633" s="52"/>
      <c r="F633" s="52"/>
    </row>
    <row r="634" spans="4:6">
      <c r="D634" s="52"/>
      <c r="F634" s="52"/>
    </row>
    <row r="635" spans="4:6">
      <c r="D635" s="52"/>
      <c r="F635" s="52"/>
    </row>
    <row r="636" spans="4:6">
      <c r="D636" s="52"/>
      <c r="F636" s="52"/>
    </row>
    <row r="637" spans="4:6">
      <c r="D637" s="52"/>
      <c r="F637" s="52"/>
    </row>
    <row r="638" spans="4:6">
      <c r="D638" s="52"/>
      <c r="F638" s="52"/>
    </row>
    <row r="639" spans="4:6">
      <c r="D639" s="52"/>
      <c r="F639" s="52"/>
    </row>
    <row r="640" spans="4:6">
      <c r="D640" s="52"/>
      <c r="F640" s="52"/>
    </row>
    <row r="641" spans="4:6">
      <c r="D641" s="52"/>
      <c r="F641" s="52"/>
    </row>
    <row r="642" spans="4:6">
      <c r="D642" s="52"/>
      <c r="F642" s="52"/>
    </row>
    <row r="643" spans="4:6">
      <c r="D643" s="52"/>
      <c r="F643" s="52"/>
    </row>
    <row r="644" spans="4:6">
      <c r="D644" s="52"/>
      <c r="F644" s="52"/>
    </row>
    <row r="645" spans="4:6">
      <c r="D645" s="52"/>
      <c r="F645" s="52"/>
    </row>
    <row r="646" spans="4:6">
      <c r="D646" s="52"/>
      <c r="F646" s="52"/>
    </row>
    <row r="647" spans="4:6">
      <c r="D647" s="52"/>
      <c r="F647" s="52"/>
    </row>
    <row r="648" spans="4:6">
      <c r="D648" s="52"/>
      <c r="F648" s="52"/>
    </row>
    <row r="649" spans="4:6">
      <c r="D649" s="52"/>
      <c r="F649" s="52"/>
    </row>
    <row r="650" spans="4:6">
      <c r="D650" s="52"/>
      <c r="F650" s="52"/>
    </row>
    <row r="651" spans="4:6">
      <c r="D651" s="52"/>
      <c r="F651" s="52"/>
    </row>
    <row r="652" spans="4:6">
      <c r="D652" s="52"/>
      <c r="F652" s="52"/>
    </row>
    <row r="653" spans="4:6">
      <c r="D653" s="52"/>
      <c r="F653" s="52"/>
    </row>
    <row r="654" spans="4:6">
      <c r="D654" s="52"/>
      <c r="F654" s="52"/>
    </row>
    <row r="655" spans="4:6">
      <c r="D655" s="52"/>
      <c r="F655" s="52"/>
    </row>
    <row r="656" spans="4:6">
      <c r="D656" s="52"/>
      <c r="F656" s="52"/>
    </row>
    <row r="657" spans="4:6">
      <c r="D657" s="52"/>
      <c r="F657" s="52"/>
    </row>
    <row r="658" spans="4:6">
      <c r="D658" s="52"/>
      <c r="F658" s="52"/>
    </row>
    <row r="659" spans="4:6">
      <c r="D659" s="52"/>
      <c r="F659" s="52"/>
    </row>
    <row r="660" spans="4:6">
      <c r="D660" s="52"/>
      <c r="F660" s="52"/>
    </row>
    <row r="661" spans="4:6">
      <c r="D661" s="52"/>
      <c r="F661" s="52"/>
    </row>
    <row r="662" spans="4:6">
      <c r="D662" s="52"/>
      <c r="F662" s="52"/>
    </row>
    <row r="663" spans="4:6">
      <c r="D663" s="52"/>
      <c r="F663" s="52"/>
    </row>
    <row r="664" spans="4:6">
      <c r="D664" s="52"/>
      <c r="F664" s="52"/>
    </row>
    <row r="665" spans="4:6">
      <c r="D665" s="52"/>
      <c r="F665" s="52"/>
    </row>
    <row r="666" spans="4:6">
      <c r="D666" s="52"/>
      <c r="F666" s="52"/>
    </row>
    <row r="667" spans="4:6">
      <c r="D667" s="52"/>
      <c r="F667" s="52"/>
    </row>
    <row r="668" spans="4:6">
      <c r="D668" s="52"/>
      <c r="F668" s="52"/>
    </row>
    <row r="669" spans="4:6">
      <c r="D669" s="52"/>
      <c r="F669" s="52"/>
    </row>
    <row r="670" spans="4:6">
      <c r="D670" s="52"/>
      <c r="F670" s="52"/>
    </row>
    <row r="671" spans="4:6">
      <c r="D671" s="52"/>
      <c r="F671" s="52"/>
    </row>
    <row r="672" spans="4:6">
      <c r="D672" s="52"/>
      <c r="F672" s="52"/>
    </row>
    <row r="673" spans="4:6">
      <c r="D673" s="52"/>
      <c r="F673" s="52"/>
    </row>
    <row r="674" spans="4:6">
      <c r="D674" s="52"/>
      <c r="F674" s="52"/>
    </row>
    <row r="675" spans="4:6">
      <c r="D675" s="52"/>
      <c r="F675" s="52"/>
    </row>
    <row r="676" spans="4:6">
      <c r="D676" s="52"/>
      <c r="F676" s="52"/>
    </row>
    <row r="677" spans="4:6">
      <c r="D677" s="52"/>
      <c r="F677" s="52"/>
    </row>
    <row r="678" spans="4:6">
      <c r="D678" s="52"/>
      <c r="F678" s="52"/>
    </row>
    <row r="679" spans="4:6">
      <c r="D679" s="52"/>
      <c r="F679" s="52"/>
    </row>
    <row r="680" spans="4:6">
      <c r="D680" s="52"/>
      <c r="F680" s="52"/>
    </row>
    <row r="681" spans="4:6">
      <c r="D681" s="52"/>
      <c r="F681" s="52"/>
    </row>
    <row r="682" spans="4:6">
      <c r="D682" s="52"/>
      <c r="F682" s="52"/>
    </row>
    <row r="683" spans="4:6">
      <c r="D683" s="52"/>
      <c r="F683" s="52"/>
    </row>
    <row r="684" spans="4:6">
      <c r="D684" s="52"/>
      <c r="F684" s="52"/>
    </row>
    <row r="685" spans="4:6">
      <c r="D685" s="52"/>
      <c r="F685" s="52"/>
    </row>
    <row r="686" spans="4:6">
      <c r="D686" s="52"/>
      <c r="F686" s="52"/>
    </row>
    <row r="687" spans="4:6">
      <c r="D687" s="52"/>
      <c r="F687" s="52"/>
    </row>
    <row r="688" spans="4:6">
      <c r="D688" s="52"/>
      <c r="F688" s="52"/>
    </row>
    <row r="689" spans="4:6">
      <c r="D689" s="52"/>
      <c r="F689" s="52"/>
    </row>
    <row r="690" spans="4:6">
      <c r="D690" s="52"/>
      <c r="F690" s="52"/>
    </row>
    <row r="691" spans="4:6">
      <c r="D691" s="52"/>
      <c r="F691" s="52"/>
    </row>
    <row r="692" spans="4:6">
      <c r="D692" s="52"/>
      <c r="F692" s="52"/>
    </row>
    <row r="693" spans="4:6">
      <c r="D693" s="52"/>
      <c r="F693" s="52"/>
    </row>
    <row r="694" spans="4:6">
      <c r="D694" s="52"/>
      <c r="F694" s="52"/>
    </row>
    <row r="695" spans="4:6">
      <c r="D695" s="52"/>
      <c r="F695" s="52"/>
    </row>
    <row r="696" spans="4:6">
      <c r="D696" s="52"/>
      <c r="F696" s="52"/>
    </row>
    <row r="697" spans="4:6">
      <c r="D697" s="52"/>
      <c r="F697" s="52"/>
    </row>
    <row r="698" spans="4:6">
      <c r="D698" s="52"/>
      <c r="F698" s="52"/>
    </row>
    <row r="699" spans="4:6">
      <c r="D699" s="52"/>
      <c r="F699" s="52"/>
    </row>
    <row r="700" spans="4:6">
      <c r="D700" s="52"/>
      <c r="F700" s="52"/>
    </row>
    <row r="701" spans="4:6">
      <c r="D701" s="52"/>
      <c r="F701" s="52"/>
    </row>
    <row r="702" spans="4:6">
      <c r="D702" s="52"/>
      <c r="F702" s="52"/>
    </row>
    <row r="703" spans="4:6">
      <c r="D703" s="52"/>
      <c r="F703" s="52"/>
    </row>
    <row r="704" spans="4:6">
      <c r="D704" s="52"/>
      <c r="F704" s="52"/>
    </row>
    <row r="705" spans="4:6">
      <c r="D705" s="52"/>
      <c r="F705" s="52"/>
    </row>
    <row r="706" spans="4:6">
      <c r="D706" s="52"/>
      <c r="F706" s="52"/>
    </row>
    <row r="707" spans="4:6">
      <c r="D707" s="52"/>
      <c r="F707" s="52"/>
    </row>
    <row r="708" spans="4:6">
      <c r="D708" s="52"/>
      <c r="F708" s="52"/>
    </row>
    <row r="709" spans="4:6">
      <c r="D709" s="52"/>
      <c r="F709" s="52"/>
    </row>
    <row r="710" spans="4:6">
      <c r="D710" s="52"/>
      <c r="F710" s="52"/>
    </row>
    <row r="711" spans="4:6">
      <c r="D711" s="52"/>
      <c r="F711" s="52"/>
    </row>
    <row r="712" spans="4:6">
      <c r="D712" s="52"/>
      <c r="F712" s="52"/>
    </row>
    <row r="713" spans="4:6">
      <c r="D713" s="52"/>
      <c r="F713" s="52"/>
    </row>
    <row r="714" spans="4:6">
      <c r="D714" s="52"/>
      <c r="F714" s="52"/>
    </row>
    <row r="715" spans="4:6">
      <c r="D715" s="52"/>
      <c r="F715" s="52"/>
    </row>
    <row r="716" spans="4:6">
      <c r="D716" s="52"/>
      <c r="F716" s="52"/>
    </row>
    <row r="717" spans="4:6">
      <c r="D717" s="52"/>
      <c r="F717" s="52"/>
    </row>
    <row r="718" spans="4:6">
      <c r="D718" s="52"/>
      <c r="F718" s="52"/>
    </row>
    <row r="719" spans="4:6">
      <c r="D719" s="52"/>
      <c r="F719" s="52"/>
    </row>
    <row r="720" spans="4:6">
      <c r="D720" s="52"/>
      <c r="F720" s="52"/>
    </row>
    <row r="721" spans="4:6">
      <c r="D721" s="52"/>
      <c r="F721" s="52"/>
    </row>
    <row r="722" spans="4:6">
      <c r="D722" s="52"/>
      <c r="F722" s="52"/>
    </row>
    <row r="723" spans="4:6">
      <c r="D723" s="52"/>
      <c r="F723" s="52"/>
    </row>
    <row r="724" spans="4:6">
      <c r="D724" s="52"/>
      <c r="F724" s="52"/>
    </row>
    <row r="725" spans="4:6">
      <c r="D725" s="52"/>
      <c r="F725" s="52"/>
    </row>
    <row r="726" spans="4:6">
      <c r="D726" s="52"/>
      <c r="F726" s="52"/>
    </row>
    <row r="727" spans="4:6">
      <c r="D727" s="52"/>
      <c r="F727" s="52"/>
    </row>
    <row r="728" spans="4:6">
      <c r="D728" s="52"/>
      <c r="F728" s="52"/>
    </row>
    <row r="729" spans="4:6">
      <c r="D729" s="52"/>
      <c r="F729" s="52"/>
    </row>
    <row r="730" spans="4:6">
      <c r="D730" s="52"/>
      <c r="F730" s="52"/>
    </row>
    <row r="731" spans="4:6">
      <c r="D731" s="52"/>
      <c r="F731" s="52"/>
    </row>
    <row r="732" spans="4:6">
      <c r="D732" s="52"/>
      <c r="F732" s="52"/>
    </row>
    <row r="733" spans="4:6">
      <c r="D733" s="52"/>
      <c r="F733" s="52"/>
    </row>
    <row r="734" spans="4:6">
      <c r="D734" s="52"/>
      <c r="F734" s="52"/>
    </row>
    <row r="735" spans="4:6">
      <c r="D735" s="52"/>
      <c r="F735" s="52"/>
    </row>
    <row r="736" spans="4:6">
      <c r="D736" s="52"/>
      <c r="F736" s="52"/>
    </row>
    <row r="737" spans="4:6">
      <c r="D737" s="52"/>
      <c r="F737" s="52"/>
    </row>
    <row r="738" spans="4:6">
      <c r="D738" s="52"/>
      <c r="F738" s="52"/>
    </row>
    <row r="739" spans="4:6">
      <c r="D739" s="52"/>
      <c r="F739" s="52"/>
    </row>
    <row r="740" spans="4:6">
      <c r="D740" s="52"/>
      <c r="F740" s="52"/>
    </row>
    <row r="741" spans="4:6">
      <c r="D741" s="52"/>
      <c r="F741" s="52"/>
    </row>
    <row r="742" spans="4:6">
      <c r="D742" s="52"/>
      <c r="F742" s="52"/>
    </row>
    <row r="743" spans="4:6">
      <c r="D743" s="52"/>
      <c r="F743" s="52"/>
    </row>
    <row r="744" spans="4:6">
      <c r="D744" s="52"/>
      <c r="F744" s="52"/>
    </row>
    <row r="745" spans="4:6">
      <c r="D745" s="52"/>
      <c r="F745" s="52"/>
    </row>
    <row r="746" spans="4:6">
      <c r="D746" s="52"/>
      <c r="F746" s="52"/>
    </row>
    <row r="747" spans="4:6">
      <c r="D747" s="52"/>
      <c r="F747" s="52"/>
    </row>
    <row r="748" spans="4:6">
      <c r="D748" s="52"/>
      <c r="F748" s="52"/>
    </row>
    <row r="749" spans="4:6">
      <c r="D749" s="52"/>
      <c r="F749" s="52"/>
    </row>
    <row r="750" spans="4:6">
      <c r="D750" s="52"/>
      <c r="F750" s="52"/>
    </row>
    <row r="751" spans="4:6">
      <c r="D751" s="52"/>
      <c r="F751" s="52"/>
    </row>
    <row r="752" spans="4:6">
      <c r="D752" s="52"/>
      <c r="F752" s="52"/>
    </row>
    <row r="753" spans="4:6">
      <c r="D753" s="52"/>
      <c r="F753" s="52"/>
    </row>
    <row r="754" spans="4:6">
      <c r="D754" s="52"/>
      <c r="F754" s="52"/>
    </row>
    <row r="755" spans="4:6">
      <c r="D755" s="52"/>
      <c r="F755" s="52"/>
    </row>
    <row r="756" spans="4:6">
      <c r="D756" s="52"/>
      <c r="F756" s="52"/>
    </row>
    <row r="757" spans="4:6">
      <c r="D757" s="52"/>
      <c r="F757" s="52"/>
    </row>
    <row r="758" spans="4:6">
      <c r="D758" s="52"/>
      <c r="F758" s="52"/>
    </row>
    <row r="759" spans="4:6">
      <c r="D759" s="52"/>
      <c r="F759" s="52"/>
    </row>
    <row r="760" spans="4:6">
      <c r="D760" s="52"/>
      <c r="F760" s="52"/>
    </row>
    <row r="761" spans="4:6">
      <c r="D761" s="52"/>
      <c r="F761" s="52"/>
    </row>
    <row r="762" spans="4:6">
      <c r="D762" s="52"/>
      <c r="F762" s="52"/>
    </row>
    <row r="763" spans="4:6">
      <c r="D763" s="52"/>
      <c r="F763" s="52"/>
    </row>
    <row r="764" spans="4:6">
      <c r="D764" s="52"/>
      <c r="F764" s="52"/>
    </row>
    <row r="765" spans="4:6">
      <c r="D765" s="52"/>
      <c r="F765" s="52"/>
    </row>
    <row r="766" spans="4:6">
      <c r="D766" s="52"/>
      <c r="F766" s="52"/>
    </row>
    <row r="767" spans="4:6">
      <c r="D767" s="52"/>
      <c r="F767" s="52"/>
    </row>
    <row r="768" spans="4:6">
      <c r="D768" s="52"/>
      <c r="F768" s="52"/>
    </row>
    <row r="769" spans="4:6">
      <c r="D769" s="52"/>
      <c r="F769" s="52"/>
    </row>
    <row r="770" spans="4:6">
      <c r="D770" s="52"/>
      <c r="F770" s="52"/>
    </row>
    <row r="771" spans="4:6">
      <c r="D771" s="52"/>
      <c r="F771" s="52"/>
    </row>
    <row r="772" spans="4:6">
      <c r="D772" s="52"/>
      <c r="F772" s="52"/>
    </row>
    <row r="773" spans="4:6">
      <c r="D773" s="52"/>
      <c r="F773" s="52"/>
    </row>
    <row r="774" spans="4:6">
      <c r="D774" s="52"/>
      <c r="F774" s="52"/>
    </row>
    <row r="775" spans="4:6">
      <c r="D775" s="52"/>
      <c r="F775" s="52"/>
    </row>
    <row r="776" spans="4:6">
      <c r="D776" s="52"/>
      <c r="F776" s="52"/>
    </row>
    <row r="777" spans="4:6">
      <c r="D777" s="52"/>
      <c r="F777" s="52"/>
    </row>
    <row r="778" spans="4:6">
      <c r="D778" s="52"/>
      <c r="F778" s="52"/>
    </row>
    <row r="779" spans="4:6">
      <c r="D779" s="52"/>
      <c r="F779" s="52"/>
    </row>
    <row r="780" spans="4:6">
      <c r="D780" s="52"/>
      <c r="F780" s="52"/>
    </row>
    <row r="781" spans="4:6">
      <c r="D781" s="52"/>
      <c r="F781" s="52"/>
    </row>
    <row r="782" spans="4:6">
      <c r="D782" s="52"/>
      <c r="F782" s="52"/>
    </row>
    <row r="783" spans="4:6">
      <c r="D783" s="52"/>
      <c r="F783" s="52"/>
    </row>
    <row r="784" spans="4:6">
      <c r="D784" s="52"/>
      <c r="F784" s="52"/>
    </row>
    <row r="785" spans="4:6">
      <c r="D785" s="52"/>
      <c r="F785" s="52"/>
    </row>
    <row r="786" spans="4:6">
      <c r="D786" s="52"/>
      <c r="F786" s="52"/>
    </row>
    <row r="787" spans="4:6">
      <c r="D787" s="52"/>
      <c r="F787" s="52"/>
    </row>
    <row r="788" spans="4:6">
      <c r="D788" s="52"/>
      <c r="F788" s="52"/>
    </row>
    <row r="789" spans="4:6">
      <c r="D789" s="52"/>
      <c r="F789" s="52"/>
    </row>
    <row r="790" spans="4:6">
      <c r="D790" s="52"/>
      <c r="F790" s="52"/>
    </row>
    <row r="791" spans="4:6">
      <c r="D791" s="52"/>
      <c r="F791" s="52"/>
    </row>
    <row r="792" spans="4:6">
      <c r="D792" s="52"/>
      <c r="F792" s="52"/>
    </row>
    <row r="793" spans="4:6">
      <c r="D793" s="52"/>
      <c r="F793" s="52"/>
    </row>
    <row r="794" spans="4:6">
      <c r="D794" s="52"/>
      <c r="F794" s="52"/>
    </row>
    <row r="795" spans="4:6">
      <c r="D795" s="52"/>
      <c r="F795" s="52"/>
    </row>
    <row r="796" spans="4:6">
      <c r="D796" s="52"/>
      <c r="F796" s="52"/>
    </row>
    <row r="797" spans="4:6">
      <c r="D797" s="52"/>
      <c r="F797" s="52"/>
    </row>
    <row r="798" spans="4:6">
      <c r="D798" s="52"/>
      <c r="F798" s="52"/>
    </row>
    <row r="799" spans="4:6">
      <c r="D799" s="52"/>
      <c r="F799" s="52"/>
    </row>
    <row r="800" spans="4:6">
      <c r="D800" s="52"/>
      <c r="F800" s="52"/>
    </row>
    <row r="801" spans="4:6">
      <c r="D801" s="52"/>
      <c r="F801" s="52"/>
    </row>
    <row r="802" spans="4:6">
      <c r="D802" s="52"/>
      <c r="F802" s="52"/>
    </row>
    <row r="803" spans="4:6">
      <c r="D803" s="52"/>
      <c r="F803" s="52"/>
    </row>
    <row r="804" spans="4:6">
      <c r="D804" s="52"/>
      <c r="F804" s="52"/>
    </row>
    <row r="805" spans="4:6">
      <c r="D805" s="52"/>
      <c r="F805" s="52"/>
    </row>
    <row r="806" spans="4:6">
      <c r="D806" s="52"/>
      <c r="F806" s="52"/>
    </row>
    <row r="807" spans="4:6">
      <c r="D807" s="52"/>
      <c r="F807" s="52"/>
    </row>
    <row r="808" spans="4:6">
      <c r="D808" s="52"/>
      <c r="F808" s="52"/>
    </row>
    <row r="809" spans="4:6">
      <c r="D809" s="52"/>
      <c r="F809" s="52"/>
    </row>
    <row r="810" spans="4:6">
      <c r="D810" s="52"/>
      <c r="F810" s="52"/>
    </row>
    <row r="811" spans="4:6">
      <c r="D811" s="52"/>
      <c r="F811" s="52"/>
    </row>
    <row r="812" spans="4:6">
      <c r="D812" s="52"/>
      <c r="F812" s="52"/>
    </row>
    <row r="813" spans="4:6">
      <c r="D813" s="52"/>
      <c r="F813" s="52"/>
    </row>
    <row r="814" spans="4:6">
      <c r="D814" s="52"/>
      <c r="F814" s="52"/>
    </row>
    <row r="815" spans="4:6">
      <c r="D815" s="52"/>
      <c r="F815" s="52"/>
    </row>
    <row r="816" spans="4:6">
      <c r="D816" s="52"/>
      <c r="F816" s="52"/>
    </row>
    <row r="817" spans="4:6">
      <c r="D817" s="52"/>
      <c r="F817" s="52"/>
    </row>
    <row r="818" spans="4:6">
      <c r="D818" s="52"/>
      <c r="F818" s="52"/>
    </row>
    <row r="819" spans="4:6">
      <c r="D819" s="52"/>
      <c r="F819" s="52"/>
    </row>
    <row r="820" spans="4:6">
      <c r="D820" s="52"/>
      <c r="F820" s="52"/>
    </row>
    <row r="821" spans="4:6">
      <c r="D821" s="52"/>
      <c r="F821" s="52"/>
    </row>
    <row r="822" spans="4:6">
      <c r="D822" s="52"/>
      <c r="F822" s="52"/>
    </row>
    <row r="823" spans="4:6">
      <c r="D823" s="52"/>
      <c r="F823" s="52"/>
    </row>
    <row r="824" spans="4:6">
      <c r="D824" s="52"/>
      <c r="F824" s="52"/>
    </row>
    <row r="825" spans="4:6">
      <c r="D825" s="52"/>
      <c r="F825" s="52"/>
    </row>
    <row r="826" spans="4:6">
      <c r="D826" s="52"/>
      <c r="F826" s="52"/>
    </row>
    <row r="827" spans="4:6">
      <c r="D827" s="52"/>
      <c r="F827" s="52"/>
    </row>
    <row r="828" spans="4:6">
      <c r="D828" s="52"/>
      <c r="F828" s="52"/>
    </row>
    <row r="829" spans="4:6">
      <c r="D829" s="52"/>
      <c r="F829" s="52"/>
    </row>
    <row r="830" spans="4:6">
      <c r="D830" s="52"/>
      <c r="F830" s="52"/>
    </row>
    <row r="831" spans="4:6">
      <c r="D831" s="52"/>
      <c r="F831" s="52"/>
    </row>
    <row r="832" spans="4:6">
      <c r="D832" s="52"/>
      <c r="F832" s="52"/>
    </row>
    <row r="833" spans="4:6">
      <c r="D833" s="52"/>
      <c r="F833" s="52"/>
    </row>
    <row r="834" spans="4:6">
      <c r="D834" s="52"/>
      <c r="F834" s="52"/>
    </row>
    <row r="835" spans="4:6">
      <c r="D835" s="52"/>
      <c r="F835" s="52"/>
    </row>
    <row r="836" spans="4:6">
      <c r="D836" s="52"/>
      <c r="F836" s="52"/>
    </row>
    <row r="837" spans="4:6">
      <c r="D837" s="52"/>
      <c r="F837" s="52"/>
    </row>
    <row r="838" spans="4:6">
      <c r="D838" s="52"/>
      <c r="F838" s="52"/>
    </row>
    <row r="839" spans="4:6">
      <c r="D839" s="52"/>
      <c r="F839" s="52"/>
    </row>
    <row r="840" spans="4:6">
      <c r="D840" s="52"/>
      <c r="F840" s="52"/>
    </row>
    <row r="841" spans="4:6">
      <c r="D841" s="52"/>
      <c r="F841" s="52"/>
    </row>
    <row r="842" spans="4:6">
      <c r="D842" s="52"/>
      <c r="F842" s="52"/>
    </row>
    <row r="843" spans="4:6">
      <c r="D843" s="52"/>
      <c r="F843" s="52"/>
    </row>
    <row r="844" spans="4:6">
      <c r="D844" s="52"/>
      <c r="F844" s="52"/>
    </row>
    <row r="845" spans="4:6">
      <c r="D845" s="52"/>
      <c r="F845" s="52"/>
    </row>
    <row r="846" spans="4:6">
      <c r="D846" s="52"/>
      <c r="F846" s="52"/>
    </row>
    <row r="847" spans="4:6">
      <c r="D847" s="52"/>
      <c r="F847" s="52"/>
    </row>
    <row r="848" spans="4:6">
      <c r="D848" s="52"/>
      <c r="F848" s="52"/>
    </row>
    <row r="849" spans="4:6">
      <c r="D849" s="52"/>
      <c r="F849" s="52"/>
    </row>
    <row r="850" spans="4:6">
      <c r="D850" s="52"/>
      <c r="F850" s="52"/>
    </row>
    <row r="851" spans="4:6">
      <c r="D851" s="52"/>
      <c r="F851" s="52"/>
    </row>
    <row r="852" spans="4:6">
      <c r="D852" s="52"/>
      <c r="F852" s="52"/>
    </row>
    <row r="853" spans="4:6">
      <c r="D853" s="52"/>
      <c r="F853" s="52"/>
    </row>
    <row r="854" spans="4:6">
      <c r="D854" s="52"/>
      <c r="F854" s="52"/>
    </row>
    <row r="855" spans="4:6">
      <c r="D855" s="52"/>
      <c r="F855" s="52"/>
    </row>
    <row r="856" spans="4:6">
      <c r="D856" s="52"/>
      <c r="F856" s="52"/>
    </row>
    <row r="857" spans="4:6">
      <c r="D857" s="52"/>
      <c r="F857" s="52"/>
    </row>
    <row r="858" spans="4:6">
      <c r="D858" s="52"/>
      <c r="F858" s="52"/>
    </row>
    <row r="859" spans="4:6">
      <c r="D859" s="52"/>
      <c r="F859" s="52"/>
    </row>
    <row r="860" spans="4:6">
      <c r="D860" s="52"/>
      <c r="F860" s="52"/>
    </row>
    <row r="861" spans="4:6">
      <c r="D861" s="52"/>
      <c r="F861" s="52"/>
    </row>
    <row r="862" spans="4:6">
      <c r="D862" s="52"/>
      <c r="F862" s="52"/>
    </row>
    <row r="863" spans="4:6">
      <c r="D863" s="52"/>
      <c r="F863" s="52"/>
    </row>
    <row r="864" spans="4:6">
      <c r="D864" s="52"/>
      <c r="F864" s="52"/>
    </row>
    <row r="865" spans="4:6">
      <c r="D865" s="52"/>
      <c r="F865" s="52"/>
    </row>
    <row r="866" spans="4:6">
      <c r="D866" s="52"/>
      <c r="F866" s="52"/>
    </row>
    <row r="867" spans="4:6">
      <c r="D867" s="52"/>
      <c r="F867" s="52"/>
    </row>
    <row r="868" spans="4:6">
      <c r="D868" s="52"/>
      <c r="F868" s="52"/>
    </row>
    <row r="869" spans="4:6">
      <c r="D869" s="52"/>
      <c r="F869" s="52"/>
    </row>
    <row r="870" spans="4:6">
      <c r="D870" s="52"/>
      <c r="F870" s="52"/>
    </row>
    <row r="871" spans="4:6">
      <c r="D871" s="52"/>
      <c r="F871" s="52"/>
    </row>
    <row r="872" spans="4:6">
      <c r="D872" s="52"/>
      <c r="F872" s="52"/>
    </row>
    <row r="873" spans="4:6">
      <c r="D873" s="52"/>
      <c r="F873" s="52"/>
    </row>
    <row r="874" spans="4:6">
      <c r="D874" s="52"/>
      <c r="F874" s="52"/>
    </row>
    <row r="875" spans="4:6">
      <c r="D875" s="52"/>
      <c r="F875" s="52"/>
    </row>
    <row r="876" spans="4:6">
      <c r="D876" s="52"/>
      <c r="F876" s="52"/>
    </row>
    <row r="877" spans="4:6">
      <c r="D877" s="52"/>
      <c r="F877" s="52"/>
    </row>
    <row r="878" spans="4:6">
      <c r="D878" s="52"/>
      <c r="F878" s="52"/>
    </row>
    <row r="879" spans="4:6">
      <c r="D879" s="52"/>
      <c r="F879" s="52"/>
    </row>
    <row r="880" spans="4:6">
      <c r="D880" s="52"/>
      <c r="F880" s="52"/>
    </row>
    <row r="881" spans="4:6">
      <c r="D881" s="52"/>
      <c r="F881" s="52"/>
    </row>
    <row r="882" spans="4:6">
      <c r="D882" s="52"/>
      <c r="F882" s="52"/>
    </row>
    <row r="883" spans="4:6">
      <c r="D883" s="52"/>
      <c r="F883" s="52"/>
    </row>
    <row r="884" spans="4:6">
      <c r="D884" s="52"/>
      <c r="F884" s="52"/>
    </row>
    <row r="885" spans="4:6">
      <c r="D885" s="52"/>
      <c r="F885" s="52"/>
    </row>
    <row r="886" spans="4:6">
      <c r="D886" s="52"/>
      <c r="F886" s="52"/>
    </row>
    <row r="887" spans="4:6">
      <c r="D887" s="52"/>
      <c r="F887" s="52"/>
    </row>
    <row r="888" spans="4:6">
      <c r="D888" s="52"/>
      <c r="F888" s="52"/>
    </row>
    <row r="889" spans="4:6">
      <c r="D889" s="52"/>
      <c r="F889" s="52"/>
    </row>
    <row r="890" spans="4:6">
      <c r="D890" s="52"/>
      <c r="F890" s="52"/>
    </row>
    <row r="891" spans="4:6">
      <c r="D891" s="52"/>
      <c r="F891" s="52"/>
    </row>
    <row r="892" spans="4:6">
      <c r="D892" s="52"/>
      <c r="F892" s="52"/>
    </row>
    <row r="893" spans="4:6">
      <c r="D893" s="52"/>
      <c r="F893" s="52"/>
    </row>
    <row r="894" spans="4:6">
      <c r="D894" s="52"/>
      <c r="F894" s="52"/>
    </row>
    <row r="895" spans="4:6">
      <c r="D895" s="52"/>
      <c r="F895" s="52"/>
    </row>
    <row r="896" spans="4:6">
      <c r="D896" s="52"/>
      <c r="F896" s="52"/>
    </row>
    <row r="897" spans="4:6">
      <c r="D897" s="52"/>
      <c r="F897" s="52"/>
    </row>
    <row r="898" spans="4:6">
      <c r="D898" s="52"/>
      <c r="F898" s="52"/>
    </row>
    <row r="899" spans="4:6">
      <c r="D899" s="52"/>
      <c r="F899" s="52"/>
    </row>
    <row r="900" spans="4:6">
      <c r="D900" s="52"/>
      <c r="F900" s="52"/>
    </row>
    <row r="901" spans="4:6">
      <c r="D901" s="52"/>
      <c r="F901" s="52"/>
    </row>
    <row r="902" spans="4:6">
      <c r="D902" s="52"/>
      <c r="F902" s="52"/>
    </row>
    <row r="903" spans="4:6">
      <c r="D903" s="52"/>
      <c r="F903" s="52"/>
    </row>
    <row r="904" spans="4:6">
      <c r="D904" s="52"/>
      <c r="F904" s="52"/>
    </row>
    <row r="905" spans="4:6">
      <c r="D905" s="52"/>
      <c r="F905" s="52"/>
    </row>
    <row r="906" spans="4:6">
      <c r="D906" s="52"/>
      <c r="F906" s="52"/>
    </row>
    <row r="907" spans="4:6">
      <c r="D907" s="52"/>
      <c r="F907" s="52"/>
    </row>
    <row r="908" spans="4:6">
      <c r="D908" s="52"/>
      <c r="F908" s="52"/>
    </row>
    <row r="909" spans="4:6">
      <c r="D909" s="52"/>
      <c r="F909" s="52"/>
    </row>
    <row r="910" spans="4:6">
      <c r="D910" s="52"/>
      <c r="F910" s="52"/>
    </row>
    <row r="911" spans="4:6">
      <c r="D911" s="52"/>
      <c r="F911" s="52"/>
    </row>
    <row r="912" spans="4:6">
      <c r="D912" s="52"/>
      <c r="F912" s="52"/>
    </row>
    <row r="913" spans="4:6">
      <c r="D913" s="52"/>
      <c r="F913" s="52"/>
    </row>
    <row r="914" spans="4:6">
      <c r="D914" s="52"/>
      <c r="F914" s="52"/>
    </row>
    <row r="915" spans="4:6">
      <c r="D915" s="52"/>
      <c r="F915" s="52"/>
    </row>
    <row r="916" spans="4:6">
      <c r="D916" s="52"/>
      <c r="F916" s="52"/>
    </row>
    <row r="917" spans="4:6">
      <c r="D917" s="52"/>
      <c r="F917" s="52"/>
    </row>
    <row r="918" spans="4:6">
      <c r="D918" s="52"/>
      <c r="F918" s="52"/>
    </row>
    <row r="919" spans="4:6">
      <c r="D919" s="52"/>
      <c r="F919" s="52"/>
    </row>
    <row r="920" spans="4:6">
      <c r="D920" s="52"/>
      <c r="F920" s="52"/>
    </row>
    <row r="921" spans="4:6">
      <c r="D921" s="52"/>
      <c r="F921" s="52"/>
    </row>
    <row r="922" spans="4:6">
      <c r="D922" s="52"/>
      <c r="F922" s="52"/>
    </row>
    <row r="923" spans="4:6">
      <c r="D923" s="52"/>
      <c r="F923" s="52"/>
    </row>
    <row r="924" spans="4:6">
      <c r="D924" s="52"/>
      <c r="F924" s="52"/>
    </row>
    <row r="925" spans="4:6">
      <c r="D925" s="52"/>
      <c r="F925" s="52"/>
    </row>
    <row r="926" spans="4:6">
      <c r="D926" s="52"/>
      <c r="F926" s="52"/>
    </row>
    <row r="927" spans="4:6">
      <c r="D927" s="52"/>
      <c r="F927" s="52"/>
    </row>
    <row r="928" spans="4:6">
      <c r="D928" s="52"/>
      <c r="F928" s="52"/>
    </row>
    <row r="929" spans="4:6">
      <c r="D929" s="52"/>
      <c r="F929" s="52"/>
    </row>
    <row r="930" spans="4:6">
      <c r="D930" s="52"/>
      <c r="F930" s="52"/>
    </row>
    <row r="931" spans="4:6">
      <c r="D931" s="52"/>
      <c r="F931" s="52"/>
    </row>
    <row r="932" spans="4:6">
      <c r="D932" s="52"/>
      <c r="F932" s="52"/>
    </row>
    <row r="933" spans="4:6">
      <c r="D933" s="52"/>
      <c r="F933" s="52"/>
    </row>
    <row r="934" spans="4:6">
      <c r="D934" s="52"/>
      <c r="F934" s="52"/>
    </row>
    <row r="935" spans="4:6">
      <c r="D935" s="52"/>
      <c r="F935" s="52"/>
    </row>
    <row r="936" spans="4:6">
      <c r="D936" s="52"/>
      <c r="F936" s="52"/>
    </row>
    <row r="937" spans="4:6">
      <c r="D937" s="52"/>
      <c r="F937" s="52"/>
    </row>
    <row r="938" spans="4:6">
      <c r="D938" s="52"/>
      <c r="F938" s="52"/>
    </row>
    <row r="939" spans="4:6">
      <c r="D939" s="52"/>
      <c r="F939" s="52"/>
    </row>
    <row r="940" spans="4:6">
      <c r="D940" s="52"/>
      <c r="F940" s="52"/>
    </row>
    <row r="941" spans="4:6">
      <c r="D941" s="52"/>
      <c r="F941" s="52"/>
    </row>
    <row r="942" spans="4:6">
      <c r="D942" s="52"/>
      <c r="F942" s="52"/>
    </row>
    <row r="943" spans="4:6">
      <c r="D943" s="52"/>
      <c r="F943" s="52"/>
    </row>
    <row r="944" spans="4:6">
      <c r="D944" s="52"/>
      <c r="F944" s="52"/>
    </row>
    <row r="945" spans="4:6">
      <c r="D945" s="52"/>
      <c r="F945" s="52"/>
    </row>
    <row r="946" spans="4:6">
      <c r="D946" s="52"/>
      <c r="F946" s="52"/>
    </row>
    <row r="947" spans="4:6">
      <c r="D947" s="52"/>
      <c r="F947" s="52"/>
    </row>
    <row r="948" spans="4:6">
      <c r="D948" s="52"/>
      <c r="F948" s="52"/>
    </row>
    <row r="949" spans="4:6">
      <c r="D949" s="52"/>
      <c r="F949" s="52"/>
    </row>
    <row r="950" spans="4:6">
      <c r="D950" s="52"/>
      <c r="F950" s="52"/>
    </row>
    <row r="951" spans="4:6">
      <c r="D951" s="52"/>
      <c r="F951" s="52"/>
    </row>
    <row r="952" spans="4:6">
      <c r="D952" s="52"/>
      <c r="F952" s="52"/>
    </row>
    <row r="953" spans="4:6">
      <c r="D953" s="52"/>
      <c r="F953" s="52"/>
    </row>
    <row r="954" spans="4:6">
      <c r="D954" s="52"/>
      <c r="F954" s="52"/>
    </row>
    <row r="955" spans="4:6">
      <c r="D955" s="52"/>
      <c r="F955" s="52"/>
    </row>
    <row r="956" spans="4:6">
      <c r="D956" s="52"/>
      <c r="F956" s="52"/>
    </row>
    <row r="957" spans="4:6">
      <c r="D957" s="52"/>
      <c r="F957" s="52"/>
    </row>
    <row r="958" spans="4:6">
      <c r="D958" s="52"/>
      <c r="F958" s="52"/>
    </row>
    <row r="959" spans="4:6">
      <c r="D959" s="52"/>
      <c r="F959" s="52"/>
    </row>
    <row r="960" spans="4:6">
      <c r="D960" s="52"/>
      <c r="F960" s="52"/>
    </row>
    <row r="961" spans="4:6">
      <c r="D961" s="52"/>
      <c r="F961" s="52"/>
    </row>
    <row r="962" spans="4:6">
      <c r="D962" s="52"/>
      <c r="F962" s="52"/>
    </row>
    <row r="963" spans="4:6">
      <c r="D963" s="52"/>
      <c r="F963" s="52"/>
    </row>
    <row r="964" spans="4:6">
      <c r="D964" s="52"/>
      <c r="F964" s="52"/>
    </row>
    <row r="965" spans="4:6">
      <c r="D965" s="52"/>
      <c r="F965" s="52"/>
    </row>
    <row r="966" spans="4:6">
      <c r="D966" s="52"/>
      <c r="F966" s="52"/>
    </row>
    <row r="967" spans="4:6">
      <c r="D967" s="52"/>
      <c r="F967" s="52"/>
    </row>
    <row r="968" spans="4:6">
      <c r="D968" s="52"/>
      <c r="F968" s="52"/>
    </row>
    <row r="969" spans="4:6">
      <c r="D969" s="52"/>
      <c r="F969" s="52"/>
    </row>
    <row r="970" spans="4:6">
      <c r="D970" s="52"/>
      <c r="F970" s="52"/>
    </row>
    <row r="971" spans="4:6">
      <c r="D971" s="52"/>
      <c r="F971" s="52"/>
    </row>
    <row r="972" spans="4:6">
      <c r="D972" s="52"/>
      <c r="F972" s="52"/>
    </row>
    <row r="973" spans="4:6">
      <c r="D973" s="52"/>
      <c r="F973" s="52"/>
    </row>
    <row r="974" spans="4:6">
      <c r="D974" s="52"/>
      <c r="F974" s="52"/>
    </row>
    <row r="975" spans="4:6">
      <c r="D975" s="52"/>
      <c r="F975" s="52"/>
    </row>
    <row r="976" spans="4:6">
      <c r="D976" s="52"/>
      <c r="F976" s="52"/>
    </row>
    <row r="977" spans="4:6">
      <c r="D977" s="52"/>
      <c r="F977" s="52"/>
    </row>
    <row r="978" spans="4:6">
      <c r="D978" s="52"/>
      <c r="F978" s="52"/>
    </row>
    <row r="979" spans="4:6">
      <c r="D979" s="52"/>
      <c r="F979" s="52"/>
    </row>
    <row r="980" spans="4:6">
      <c r="D980" s="52"/>
      <c r="F980" s="52"/>
    </row>
    <row r="981" spans="4:6">
      <c r="D981" s="52"/>
      <c r="F981" s="52"/>
    </row>
    <row r="982" spans="4:6">
      <c r="D982" s="52"/>
      <c r="F982" s="52"/>
    </row>
    <row r="983" spans="4:6">
      <c r="D983" s="52"/>
      <c r="F983" s="52"/>
    </row>
    <row r="984" spans="4:6">
      <c r="D984" s="52"/>
      <c r="F984" s="52"/>
    </row>
    <row r="985" spans="4:6">
      <c r="D985" s="52"/>
      <c r="F985" s="52"/>
    </row>
    <row r="986" spans="4:6">
      <c r="D986" s="52"/>
      <c r="F986" s="52"/>
    </row>
    <row r="987" spans="4:6">
      <c r="D987" s="52"/>
      <c r="F987" s="52"/>
    </row>
    <row r="988" spans="4:6">
      <c r="D988" s="52"/>
      <c r="F988" s="52"/>
    </row>
    <row r="989" spans="4:6">
      <c r="D989" s="52"/>
      <c r="F989" s="52"/>
    </row>
    <row r="990" spans="4:6">
      <c r="D990" s="52"/>
      <c r="F990" s="52"/>
    </row>
    <row r="991" spans="4:6">
      <c r="D991" s="52"/>
      <c r="F991" s="52"/>
    </row>
    <row r="992" spans="4:6">
      <c r="D992" s="52"/>
      <c r="F992" s="52"/>
    </row>
    <row r="993" spans="4:6">
      <c r="D993" s="52"/>
      <c r="F993" s="52"/>
    </row>
    <row r="994" spans="4:6">
      <c r="D994" s="52"/>
      <c r="F994" s="52"/>
    </row>
    <row r="995" spans="4:6">
      <c r="D995" s="52"/>
      <c r="F995" s="52"/>
    </row>
    <row r="996" spans="4:6">
      <c r="D996" s="52"/>
      <c r="F996" s="52"/>
    </row>
    <row r="997" spans="4:6">
      <c r="D997" s="52"/>
      <c r="F997" s="52"/>
    </row>
    <row r="998" spans="4:6">
      <c r="D998" s="52"/>
      <c r="F998" s="52"/>
    </row>
    <row r="999" spans="4:6">
      <c r="D999" s="52"/>
      <c r="F999" s="52"/>
    </row>
    <row r="1000" spans="4:6">
      <c r="D1000" s="52"/>
      <c r="F1000" s="52"/>
    </row>
    <row r="1001" spans="4:6">
      <c r="D1001" s="52"/>
      <c r="F1001" s="52"/>
    </row>
    <row r="1002" spans="4:6">
      <c r="D1002" s="52"/>
      <c r="F1002" s="52"/>
    </row>
    <row r="1003" spans="4:6">
      <c r="D1003" s="52"/>
      <c r="F1003" s="52"/>
    </row>
    <row r="1004" spans="4:6">
      <c r="D1004" s="52"/>
      <c r="F1004" s="52"/>
    </row>
  </sheetData>
  <mergeCells count="1">
    <mergeCell ref="AF1:AG1"/>
  </mergeCells>
  <conditionalFormatting sqref="B2:B251">
    <cfRule type="expression" dxfId="71" priority="10" stopIfTrue="1">
      <formula>OR(B2=2,B2=4,B2=6,B2=8,B2=10,B2=11,B2=13,B2=15,B2=17,B2=20,B2=22,B2=24,B2=26,B2=28,B2=29,B2=31,B2=33,B2=35)</formula>
    </cfRule>
    <cfRule type="expression" dxfId="70" priority="11" stopIfTrue="1">
      <formula>OR(B2=1,B2=3,B2=5,B2=7,B2=9,B2=12,B2=14,B2=16,B2=18,B2=19,B2=21,B2=23,B2=25,B2=27,B2=30,B2=32,B2=34,B2=36)</formula>
    </cfRule>
    <cfRule type="expression" dxfId="69" priority="12" stopIfTrue="1">
      <formula>ISBLANK(B2)=FALSE</formula>
    </cfRule>
  </conditionalFormatting>
  <conditionalFormatting sqref="B2:B251">
    <cfRule type="expression" dxfId="68" priority="7" stopIfTrue="1">
      <formula>OR(B2=2,B2=4,B2=6,B2=8,B2=10,B2=11,B2=13,B2=15,B2=17,B2=20,B2=22,B2=24,B2=26,B2=28,B2=29,B2=31,B2=33,B2=35)</formula>
    </cfRule>
    <cfRule type="expression" dxfId="67" priority="8" stopIfTrue="1">
      <formula>OR(B2=1,B2=3,B2=5,B2=7,B2=9,B2=12,B2=14,B2=16,B2=18,B2=19,B2=21,B2=23,B2=25,B2=27,B2=30,B2=32,B2=34,B2=36)</formula>
    </cfRule>
    <cfRule type="expression" dxfId="66" priority="9" stopIfTrue="1">
      <formula>ISBLANK(B2)=FALSE</formula>
    </cfRule>
  </conditionalFormatting>
  <conditionalFormatting sqref="C2:C251">
    <cfRule type="expression" dxfId="65" priority="6">
      <formula>D2=2</formula>
    </cfRule>
  </conditionalFormatting>
  <conditionalFormatting sqref="E2:E251">
    <cfRule type="expression" dxfId="64" priority="5">
      <formula>F2=2</formula>
    </cfRule>
  </conditionalFormatting>
  <conditionalFormatting sqref="G2">
    <cfRule type="expression" dxfId="63" priority="4">
      <formula>$C2=G2</formula>
    </cfRule>
  </conditionalFormatting>
  <conditionalFormatting sqref="H2">
    <cfRule type="expression" dxfId="62" priority="3">
      <formula>$C2=H2</formula>
    </cfRule>
  </conditionalFormatting>
  <conditionalFormatting sqref="G3:G251">
    <cfRule type="expression" dxfId="61" priority="2">
      <formula>$C3=G3</formula>
    </cfRule>
  </conditionalFormatting>
  <conditionalFormatting sqref="H3:H251">
    <cfRule type="expression" dxfId="60" priority="1">
      <formula>$C3=H3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04"/>
  <sheetViews>
    <sheetView workbookViewId="0">
      <pane ySplit="1" topLeftCell="A2" activePane="bottomLeft" state="frozen"/>
      <selection pane="bottomLeft" activeCell="B2" sqref="B2"/>
    </sheetView>
  </sheetViews>
  <sheetFormatPr defaultColWidth="4" defaultRowHeight="18.75"/>
  <cols>
    <col min="1" max="1" width="5.7109375" style="66" customWidth="1"/>
    <col min="2" max="2" width="4.7109375" style="57" customWidth="1"/>
    <col min="3" max="3" width="4.7109375" style="44" customWidth="1"/>
    <col min="4" max="4" width="4.7109375" style="53" hidden="1" customWidth="1"/>
    <col min="5" max="5" width="4.7109375" style="44" customWidth="1"/>
    <col min="6" max="6" width="4.7109375" style="53" hidden="1" customWidth="1"/>
    <col min="7" max="8" width="4.7109375" style="44" customWidth="1"/>
    <col min="9" max="10" width="4" style="5"/>
    <col min="11" max="17" width="4" style="72"/>
    <col min="18" max="23" width="4" style="5"/>
    <col min="24" max="16384" width="4" style="72"/>
  </cols>
  <sheetData>
    <row r="1" spans="1:51" ht="20.100000000000001" customHeight="1" thickBot="1">
      <c r="A1" s="65" t="s">
        <v>26</v>
      </c>
      <c r="B1" s="62"/>
      <c r="C1" s="63" t="s">
        <v>39</v>
      </c>
      <c r="D1" s="63"/>
      <c r="E1" s="63" t="s">
        <v>0</v>
      </c>
      <c r="F1" s="43"/>
      <c r="G1" s="58"/>
      <c r="H1" s="58"/>
      <c r="I1" s="2"/>
      <c r="J1" s="2"/>
      <c r="K1" s="3"/>
      <c r="O1" s="9"/>
      <c r="Q1" s="9"/>
      <c r="R1" s="9"/>
      <c r="S1" s="9"/>
      <c r="T1" s="9"/>
      <c r="U1" s="9"/>
      <c r="V1" s="9"/>
      <c r="W1" s="9"/>
      <c r="AF1" s="76"/>
      <c r="AG1" s="77"/>
      <c r="AQ1" s="9"/>
    </row>
    <row r="2" spans="1:51" ht="20.100000000000001" customHeight="1" thickBot="1">
      <c r="A2" s="65">
        <v>1</v>
      </c>
      <c r="B2" s="45">
        <f ca="1">Streams!B2</f>
        <v>15</v>
      </c>
      <c r="C2" s="46">
        <f ca="1">VLOOKUP(B2,Partition!$AB$2:$AC$38,2)</f>
        <v>1</v>
      </c>
      <c r="D2" s="47">
        <f ca="1">COUNTIF(INDEX(C2:INDEX(C2,IFERROR(LOOKUP(2,1/($D$1:D1=2),ROW($D$1:D1)-MIN(ROW($D$1:D1)-1)),1),),),C2)</f>
        <v>1</v>
      </c>
      <c r="E2" s="46">
        <f ca="1">IF(C2=G2,1,IF(C2=H2,2,""))</f>
        <v>1</v>
      </c>
      <c r="F2" s="48">
        <f ca="1">COUNTIF(INDEX(E2:INDEX(E2,IFERROR(LOOKUP(2,1/($F$1:F1=2),ROW($F$1:F1)-MIN(ROW($F$1:F1)-1)),1),),),E2)</f>
        <v>1</v>
      </c>
      <c r="G2" s="49">
        <v>1</v>
      </c>
      <c r="H2" s="49">
        <f>G2+1</f>
        <v>2</v>
      </c>
      <c r="I2" s="6"/>
      <c r="J2" s="6"/>
      <c r="O2" s="9"/>
      <c r="R2" s="6"/>
      <c r="S2" s="6"/>
      <c r="T2" s="6"/>
      <c r="U2" s="6"/>
      <c r="V2" s="6"/>
      <c r="W2" s="6"/>
      <c r="Y2" s="3"/>
      <c r="AQ2" s="3"/>
      <c r="AY2" s="3"/>
    </row>
    <row r="3" spans="1:51" ht="20.100000000000001" customHeight="1" thickBot="1">
      <c r="A3" s="65">
        <f>1+A2</f>
        <v>2</v>
      </c>
      <c r="B3" s="45">
        <f ca="1">Streams!B3</f>
        <v>27</v>
      </c>
      <c r="C3" s="46">
        <f ca="1">VLOOKUP(B3,Partition!$AB$2:$AC$38,2)</f>
        <v>1</v>
      </c>
      <c r="D3" s="47">
        <f ca="1">COUNTIF(INDEX(C3:INDEX($C$1:C3,IFERROR(LOOKUP(2,1/($D$1:D2=2),ROW($D$1:D2)-MIN(ROW($D$1:D2)-1)),1),),),C3)</f>
        <v>2</v>
      </c>
      <c r="E3" s="46">
        <f t="shared" ref="E3" ca="1" si="0">IF(C3=G3,1,IF(C3=H3,2,""))</f>
        <v>1</v>
      </c>
      <c r="F3" s="48">
        <f ca="1">COUNTIF(INDEX(E3:INDEX($E$1:E3,IFERROR(LOOKUP(2,1/($F$1:F2=2),ROW($F$1:F2)-MIN(ROW($F$1:F2)-1)),1),),),E3)</f>
        <v>2</v>
      </c>
      <c r="G3" s="49">
        <f ca="1">IF(C2&lt;&gt;0,C2,G2)</f>
        <v>1</v>
      </c>
      <c r="H3" s="49">
        <f ca="1">IF(AND(G2&lt;&gt;G3,G2&lt;&gt;G3,G2&lt;&gt;0),G2,H2)</f>
        <v>2</v>
      </c>
      <c r="I3" s="6"/>
      <c r="J3" s="6"/>
      <c r="O3" s="9"/>
      <c r="R3" s="6"/>
      <c r="S3" s="6"/>
      <c r="T3" s="6"/>
      <c r="U3" s="6"/>
      <c r="V3" s="6"/>
      <c r="W3" s="6"/>
      <c r="Y3" s="3"/>
      <c r="AQ3" s="3"/>
      <c r="AY3" s="3"/>
    </row>
    <row r="4" spans="1:51" ht="20.100000000000001" customHeight="1" thickBot="1">
      <c r="A4" s="65">
        <f t="shared" ref="A4:A67" si="1">1+A3</f>
        <v>3</v>
      </c>
      <c r="B4" s="45">
        <f ca="1">Streams!B4</f>
        <v>29</v>
      </c>
      <c r="C4" s="46">
        <f ca="1">VLOOKUP(B4,Partition!$AB$2:$AC$38,2)</f>
        <v>2</v>
      </c>
      <c r="D4" s="47">
        <f ca="1">COUNTIF(INDEX(C4:INDEX($C$1:C4,IFERROR(LOOKUP(2,1/($D$1:D3=2),ROW($D$1:D3)-MIN(ROW($D$1:D3)-1)),1),),),C4)</f>
        <v>1</v>
      </c>
      <c r="E4" s="46">
        <f t="shared" ref="E4:E67" ca="1" si="2">IF(C4=G4,1,IF(C4=H4,2,""))</f>
        <v>2</v>
      </c>
      <c r="F4" s="48">
        <f ca="1">COUNTIF(INDEX(E4:INDEX($E$1:E4,IFERROR(LOOKUP(2,1/($F$1:F3=2),ROW($F$1:F3)-MIN(ROW($F$1:F3)-1)),1),),),E4)</f>
        <v>1</v>
      </c>
      <c r="G4" s="49">
        <f t="shared" ref="G4:G67" ca="1" si="3">IF(C3&lt;&gt;0,C3,G3)</f>
        <v>1</v>
      </c>
      <c r="H4" s="49">
        <f t="shared" ref="H4:H67" ca="1" si="4">IF(AND(G3&lt;&gt;G4,G3&lt;&gt;G4,G3&lt;&gt;0),G3,H3)</f>
        <v>2</v>
      </c>
      <c r="I4" s="6"/>
      <c r="J4" s="6"/>
      <c r="O4" s="9"/>
      <c r="R4" s="6"/>
      <c r="S4" s="6"/>
      <c r="T4" s="6"/>
      <c r="U4" s="6"/>
      <c r="V4" s="6"/>
      <c r="W4" s="6"/>
      <c r="Y4" s="3"/>
      <c r="AQ4" s="3"/>
      <c r="AY4" s="3"/>
    </row>
    <row r="5" spans="1:51" ht="20.100000000000001" customHeight="1" thickBot="1">
      <c r="A5" s="65">
        <f t="shared" si="1"/>
        <v>4</v>
      </c>
      <c r="B5" s="45">
        <f ca="1">Streams!B5</f>
        <v>22</v>
      </c>
      <c r="C5" s="46">
        <f ca="1">VLOOKUP(B5,Partition!$AB$2:$AC$38,2)</f>
        <v>2</v>
      </c>
      <c r="D5" s="47">
        <f ca="1">COUNTIF(INDEX(C5:INDEX($C$1:C5,IFERROR(LOOKUP(2,1/($D$1:D4=2),ROW($D$1:D4)-MIN(ROW($D$1:D4)-1)),1),),),C5)</f>
        <v>2</v>
      </c>
      <c r="E5" s="46">
        <f t="shared" ca="1" si="2"/>
        <v>1</v>
      </c>
      <c r="F5" s="48">
        <f ca="1">COUNTIF(INDEX(E5:INDEX($E$1:E5,IFERROR(LOOKUP(2,1/($F$1:F4=2),ROW($F$1:F4)-MIN(ROW($F$1:F4)-1)),1),),),E5)</f>
        <v>2</v>
      </c>
      <c r="G5" s="49">
        <f t="shared" ca="1" si="3"/>
        <v>2</v>
      </c>
      <c r="H5" s="49">
        <f t="shared" ca="1" si="4"/>
        <v>1</v>
      </c>
      <c r="I5" s="6"/>
      <c r="J5" s="6"/>
      <c r="O5" s="9"/>
      <c r="R5" s="6"/>
      <c r="S5" s="6"/>
      <c r="T5" s="6"/>
      <c r="U5" s="6"/>
      <c r="V5" s="6"/>
      <c r="W5" s="6"/>
      <c r="Y5" s="3"/>
      <c r="AQ5" s="3"/>
      <c r="AY5" s="3"/>
    </row>
    <row r="6" spans="1:51" ht="20.100000000000001" customHeight="1" thickBot="1">
      <c r="A6" s="65">
        <f t="shared" si="1"/>
        <v>5</v>
      </c>
      <c r="B6" s="45">
        <f ca="1">Streams!B6</f>
        <v>9</v>
      </c>
      <c r="C6" s="46">
        <f ca="1">VLOOKUP(B6,Partition!$AB$2:$AC$38,2)</f>
        <v>2</v>
      </c>
      <c r="D6" s="47">
        <f ca="1">COUNTIF(INDEX(C6:INDEX($C$1:C6,IFERROR(LOOKUP(2,1/($D$1:D5=2),ROW($D$1:D5)-MIN(ROW($D$1:D5)-1)),1),),),C6)</f>
        <v>2</v>
      </c>
      <c r="E6" s="46">
        <f t="shared" ca="1" si="2"/>
        <v>1</v>
      </c>
      <c r="F6" s="48">
        <f ca="1">COUNTIF(INDEX(E6:INDEX($E$1:E6,IFERROR(LOOKUP(2,1/($F$1:F5=2),ROW($F$1:F5)-MIN(ROW($F$1:F5)-1)),1),),),E6)</f>
        <v>2</v>
      </c>
      <c r="G6" s="49">
        <f t="shared" ca="1" si="3"/>
        <v>2</v>
      </c>
      <c r="H6" s="49">
        <f t="shared" ca="1" si="4"/>
        <v>1</v>
      </c>
      <c r="I6" s="6"/>
      <c r="J6" s="6"/>
      <c r="O6" s="9"/>
      <c r="R6" s="6"/>
      <c r="S6" s="6"/>
      <c r="T6" s="6"/>
      <c r="U6" s="6"/>
      <c r="V6" s="6"/>
      <c r="W6" s="6"/>
      <c r="Y6" s="3"/>
      <c r="AQ6" s="3"/>
      <c r="AY6" s="3"/>
    </row>
    <row r="7" spans="1:51" ht="20.100000000000001" customHeight="1" thickBot="1">
      <c r="A7" s="65">
        <f t="shared" si="1"/>
        <v>6</v>
      </c>
      <c r="B7" s="45">
        <f ca="1">Streams!B7</f>
        <v>3</v>
      </c>
      <c r="C7" s="46">
        <f ca="1">VLOOKUP(B7,Partition!$AB$2:$AC$38,2)</f>
        <v>2</v>
      </c>
      <c r="D7" s="47">
        <f ca="1">COUNTIF(INDEX(C7:INDEX($C$1:C7,IFERROR(LOOKUP(2,1/($D$1:D6=2),ROW($D$1:D6)-MIN(ROW($D$1:D6)-1)),1),),),C7)</f>
        <v>2</v>
      </c>
      <c r="E7" s="46">
        <f t="shared" ca="1" si="2"/>
        <v>1</v>
      </c>
      <c r="F7" s="48">
        <f ca="1">COUNTIF(INDEX(E7:INDEX($E$1:E7,IFERROR(LOOKUP(2,1/($F$1:F6=2),ROW($F$1:F6)-MIN(ROW($F$1:F6)-1)),1),),),E7)</f>
        <v>2</v>
      </c>
      <c r="G7" s="49">
        <f t="shared" ca="1" si="3"/>
        <v>2</v>
      </c>
      <c r="H7" s="49">
        <f t="shared" ca="1" si="4"/>
        <v>1</v>
      </c>
      <c r="I7" s="6"/>
      <c r="J7" s="6"/>
      <c r="O7" s="9"/>
      <c r="R7" s="6"/>
      <c r="S7" s="6"/>
      <c r="T7" s="6"/>
      <c r="U7" s="6"/>
      <c r="V7" s="6"/>
      <c r="W7" s="6"/>
      <c r="Y7" s="3"/>
      <c r="AQ7" s="3"/>
      <c r="AY7" s="3"/>
    </row>
    <row r="8" spans="1:51" ht="20.100000000000001" customHeight="1" thickBot="1">
      <c r="A8" s="65">
        <f t="shared" si="1"/>
        <v>7</v>
      </c>
      <c r="B8" s="45">
        <f ca="1">Streams!B8</f>
        <v>32</v>
      </c>
      <c r="C8" s="46">
        <f ca="1">VLOOKUP(B8,Partition!$AB$2:$AC$38,2)</f>
        <v>1</v>
      </c>
      <c r="D8" s="47">
        <f ca="1">COUNTIF(INDEX(C8:INDEX($C$1:C8,IFERROR(LOOKUP(2,1/($D$1:D7=2),ROW($D$1:D7)-MIN(ROW($D$1:D7)-1)),1),),),C8)</f>
        <v>1</v>
      </c>
      <c r="E8" s="46">
        <f t="shared" ca="1" si="2"/>
        <v>2</v>
      </c>
      <c r="F8" s="48">
        <f ca="1">COUNTIF(INDEX(E8:INDEX($E$1:E8,IFERROR(LOOKUP(2,1/($F$1:F7=2),ROW($F$1:F7)-MIN(ROW($F$1:F7)-1)),1),),),E8)</f>
        <v>1</v>
      </c>
      <c r="G8" s="49">
        <f t="shared" ca="1" si="3"/>
        <v>2</v>
      </c>
      <c r="H8" s="49">
        <f t="shared" ca="1" si="4"/>
        <v>1</v>
      </c>
      <c r="I8" s="6"/>
      <c r="J8" s="6"/>
      <c r="O8" s="9"/>
      <c r="R8" s="6"/>
      <c r="S8" s="6"/>
      <c r="T8" s="6"/>
      <c r="U8" s="6"/>
      <c r="V8" s="6"/>
      <c r="W8" s="6"/>
      <c r="Y8" s="3"/>
      <c r="AQ8" s="3"/>
      <c r="AY8" s="3"/>
    </row>
    <row r="9" spans="1:51" ht="20.100000000000001" customHeight="1" thickBot="1">
      <c r="A9" s="65">
        <f t="shared" si="1"/>
        <v>8</v>
      </c>
      <c r="B9" s="45">
        <f ca="1">Streams!B9</f>
        <v>22</v>
      </c>
      <c r="C9" s="46">
        <f ca="1">VLOOKUP(B9,Partition!$AB$2:$AC$38,2)</f>
        <v>2</v>
      </c>
      <c r="D9" s="47">
        <f ca="1">COUNTIF(INDEX(C9:INDEX($C$1:C9,IFERROR(LOOKUP(2,1/($D$1:D8=2),ROW($D$1:D8)-MIN(ROW($D$1:D8)-1)),1),),),C9)</f>
        <v>2</v>
      </c>
      <c r="E9" s="46">
        <f t="shared" ca="1" si="2"/>
        <v>2</v>
      </c>
      <c r="F9" s="48">
        <f ca="1">COUNTIF(INDEX(E9:INDEX($E$1:E9,IFERROR(LOOKUP(2,1/($F$1:F8=2),ROW($F$1:F8)-MIN(ROW($F$1:F8)-1)),1),),),E9)</f>
        <v>2</v>
      </c>
      <c r="G9" s="49">
        <f t="shared" ca="1" si="3"/>
        <v>1</v>
      </c>
      <c r="H9" s="49">
        <f t="shared" ca="1" si="4"/>
        <v>2</v>
      </c>
      <c r="I9" s="6"/>
      <c r="J9" s="6"/>
      <c r="O9" s="9"/>
      <c r="R9" s="6"/>
      <c r="S9" s="6"/>
      <c r="T9" s="6"/>
      <c r="U9" s="6"/>
      <c r="V9" s="6"/>
      <c r="W9" s="6"/>
      <c r="Y9" s="3"/>
      <c r="AQ9" s="3"/>
      <c r="AY9" s="3"/>
    </row>
    <row r="10" spans="1:51" ht="20.100000000000001" customHeight="1" thickBot="1">
      <c r="A10" s="65">
        <f t="shared" si="1"/>
        <v>9</v>
      </c>
      <c r="B10" s="45">
        <f ca="1">Streams!B10</f>
        <v>28</v>
      </c>
      <c r="C10" s="46">
        <f ca="1">VLOOKUP(B10,Partition!$AB$2:$AC$38,2)</f>
        <v>2</v>
      </c>
      <c r="D10" s="47">
        <f ca="1">COUNTIF(INDEX(C10:INDEX($C$1:C10,IFERROR(LOOKUP(2,1/($D$1:D9=2),ROW($D$1:D9)-MIN(ROW($D$1:D9)-1)),1),),),C10)</f>
        <v>2</v>
      </c>
      <c r="E10" s="46">
        <f t="shared" ca="1" si="2"/>
        <v>1</v>
      </c>
      <c r="F10" s="48">
        <f ca="1">COUNTIF(INDEX(E10:INDEX($E$1:E10,IFERROR(LOOKUP(2,1/($F$1:F9=2),ROW($F$1:F9)-MIN(ROW($F$1:F9)-1)),1),),),E10)</f>
        <v>1</v>
      </c>
      <c r="G10" s="49">
        <f t="shared" ca="1" si="3"/>
        <v>2</v>
      </c>
      <c r="H10" s="49">
        <f t="shared" ca="1" si="4"/>
        <v>1</v>
      </c>
      <c r="I10" s="6"/>
      <c r="J10" s="6"/>
      <c r="O10" s="9"/>
      <c r="R10" s="6"/>
      <c r="S10" s="6"/>
      <c r="T10" s="6"/>
      <c r="U10" s="6"/>
      <c r="V10" s="6"/>
      <c r="W10" s="6"/>
      <c r="Y10" s="3"/>
      <c r="AQ10" s="3"/>
      <c r="AY10" s="3"/>
    </row>
    <row r="11" spans="1:51" ht="20.100000000000001" customHeight="1" thickBot="1">
      <c r="A11" s="65">
        <f t="shared" si="1"/>
        <v>10</v>
      </c>
      <c r="B11" s="45">
        <f ca="1">Streams!B11</f>
        <v>33</v>
      </c>
      <c r="C11" s="46">
        <f ca="1">VLOOKUP(B11,Partition!$AB$2:$AC$38,2)</f>
        <v>2</v>
      </c>
      <c r="D11" s="47">
        <f ca="1">COUNTIF(INDEX(C11:INDEX($C$1:C11,IFERROR(LOOKUP(2,1/($D$1:D10=2),ROW($D$1:D10)-MIN(ROW($D$1:D10)-1)),1),),),C11)</f>
        <v>2</v>
      </c>
      <c r="E11" s="46">
        <f t="shared" ca="1" si="2"/>
        <v>1</v>
      </c>
      <c r="F11" s="48">
        <f ca="1">COUNTIF(INDEX(E11:INDEX($E$1:E11,IFERROR(LOOKUP(2,1/($F$1:F10=2),ROW($F$1:F10)-MIN(ROW($F$1:F10)-1)),1),),),E11)</f>
        <v>2</v>
      </c>
      <c r="G11" s="49">
        <f t="shared" ca="1" si="3"/>
        <v>2</v>
      </c>
      <c r="H11" s="49">
        <f t="shared" ca="1" si="4"/>
        <v>1</v>
      </c>
      <c r="I11" s="6"/>
      <c r="J11" s="6"/>
      <c r="O11" s="9"/>
      <c r="R11" s="6"/>
      <c r="S11" s="6"/>
      <c r="T11" s="6"/>
      <c r="U11" s="6"/>
      <c r="V11" s="6"/>
      <c r="W11" s="6"/>
      <c r="Y11" s="3"/>
      <c r="AQ11" s="3"/>
      <c r="AY11" s="3"/>
    </row>
    <row r="12" spans="1:51" ht="20.100000000000001" customHeight="1" thickBot="1">
      <c r="A12" s="65">
        <f t="shared" si="1"/>
        <v>11</v>
      </c>
      <c r="B12" s="45">
        <f ca="1">Streams!B12</f>
        <v>29</v>
      </c>
      <c r="C12" s="46">
        <f ca="1">VLOOKUP(B12,Partition!$AB$2:$AC$38,2)</f>
        <v>2</v>
      </c>
      <c r="D12" s="47">
        <f ca="1">COUNTIF(INDEX(C12:INDEX($C$1:C12,IFERROR(LOOKUP(2,1/($D$1:D11=2),ROW($D$1:D11)-MIN(ROW($D$1:D11)-1)),1),),),C12)</f>
        <v>2</v>
      </c>
      <c r="E12" s="46">
        <f t="shared" ca="1" si="2"/>
        <v>1</v>
      </c>
      <c r="F12" s="48">
        <f ca="1">COUNTIF(INDEX(E12:INDEX($E$1:E12,IFERROR(LOOKUP(2,1/($F$1:F11=2),ROW($F$1:F11)-MIN(ROW($F$1:F11)-1)),1),),),E12)</f>
        <v>2</v>
      </c>
      <c r="G12" s="49">
        <f t="shared" ca="1" si="3"/>
        <v>2</v>
      </c>
      <c r="H12" s="49">
        <f t="shared" ca="1" si="4"/>
        <v>1</v>
      </c>
      <c r="I12" s="6"/>
      <c r="J12" s="6"/>
      <c r="O12" s="9"/>
      <c r="R12" s="6"/>
      <c r="S12" s="6"/>
      <c r="T12" s="6"/>
      <c r="U12" s="6"/>
      <c r="V12" s="6"/>
      <c r="W12" s="6"/>
      <c r="Y12" s="3"/>
      <c r="AQ12" s="3"/>
      <c r="AY12" s="3"/>
    </row>
    <row r="13" spans="1:51" ht="20.100000000000001" customHeight="1" thickBot="1">
      <c r="A13" s="65">
        <f t="shared" si="1"/>
        <v>12</v>
      </c>
      <c r="B13" s="45">
        <f ca="1">Streams!B13</f>
        <v>26</v>
      </c>
      <c r="C13" s="46">
        <f ca="1">VLOOKUP(B13,Partition!$AB$2:$AC$38,2)</f>
        <v>2</v>
      </c>
      <c r="D13" s="47">
        <f ca="1">COUNTIF(INDEX(C13:INDEX($C$1:C13,IFERROR(LOOKUP(2,1/($D$1:D12=2),ROW($D$1:D12)-MIN(ROW($D$1:D12)-1)),1),),),C13)</f>
        <v>2</v>
      </c>
      <c r="E13" s="46">
        <f t="shared" ca="1" si="2"/>
        <v>1</v>
      </c>
      <c r="F13" s="48">
        <f ca="1">COUNTIF(INDEX(E13:INDEX($E$1:E13,IFERROR(LOOKUP(2,1/($F$1:F12=2),ROW($F$1:F12)-MIN(ROW($F$1:F12)-1)),1),),),E13)</f>
        <v>2</v>
      </c>
      <c r="G13" s="49">
        <f t="shared" ca="1" si="3"/>
        <v>2</v>
      </c>
      <c r="H13" s="49">
        <f t="shared" ca="1" si="4"/>
        <v>1</v>
      </c>
      <c r="I13" s="6"/>
      <c r="J13" s="6"/>
      <c r="O13" s="9"/>
      <c r="R13" s="6"/>
      <c r="S13" s="6"/>
      <c r="T13" s="6"/>
      <c r="U13" s="6"/>
      <c r="V13" s="6"/>
      <c r="W13" s="6"/>
      <c r="Y13" s="3"/>
      <c r="AQ13" s="3"/>
      <c r="AY13" s="3"/>
    </row>
    <row r="14" spans="1:51" ht="20.100000000000001" customHeight="1" thickBot="1">
      <c r="A14" s="65">
        <f t="shared" si="1"/>
        <v>13</v>
      </c>
      <c r="B14" s="45">
        <f ca="1">Streams!B14</f>
        <v>2</v>
      </c>
      <c r="C14" s="46">
        <f ca="1">VLOOKUP(B14,Partition!$AB$2:$AC$38,2)</f>
        <v>1</v>
      </c>
      <c r="D14" s="47">
        <f ca="1">COUNTIF(INDEX(C14:INDEX($C$1:C14,IFERROR(LOOKUP(2,1/($D$1:D13=2),ROW($D$1:D13)-MIN(ROW($D$1:D13)-1)),1),),),C14)</f>
        <v>1</v>
      </c>
      <c r="E14" s="46">
        <f t="shared" ca="1" si="2"/>
        <v>2</v>
      </c>
      <c r="F14" s="48">
        <f ca="1">COUNTIF(INDEX(E14:INDEX($E$1:E14,IFERROR(LOOKUP(2,1/($F$1:F13=2),ROW($F$1:F13)-MIN(ROW($F$1:F13)-1)),1),),),E14)</f>
        <v>1</v>
      </c>
      <c r="G14" s="49">
        <f t="shared" ca="1" si="3"/>
        <v>2</v>
      </c>
      <c r="H14" s="49">
        <f t="shared" ca="1" si="4"/>
        <v>1</v>
      </c>
      <c r="I14" s="6"/>
      <c r="J14" s="6"/>
      <c r="O14" s="9"/>
      <c r="R14" s="6"/>
      <c r="S14" s="6"/>
      <c r="T14" s="6"/>
      <c r="U14" s="6"/>
      <c r="V14" s="6"/>
      <c r="W14" s="6"/>
      <c r="AQ14" s="3"/>
      <c r="AY14" s="3"/>
    </row>
    <row r="15" spans="1:51" ht="20.100000000000001" customHeight="1" thickBot="1">
      <c r="A15" s="65">
        <f t="shared" si="1"/>
        <v>14</v>
      </c>
      <c r="B15" s="45">
        <f ca="1">Streams!B15</f>
        <v>25</v>
      </c>
      <c r="C15" s="46">
        <f ca="1">VLOOKUP(B15,Partition!$AB$2:$AC$38,2)</f>
        <v>1</v>
      </c>
      <c r="D15" s="47">
        <f ca="1">COUNTIF(INDEX(C15:INDEX($C$1:C15,IFERROR(LOOKUP(2,1/($D$1:D14=2),ROW($D$1:D14)-MIN(ROW($D$1:D14)-1)),1),),),C15)</f>
        <v>2</v>
      </c>
      <c r="E15" s="46">
        <f t="shared" ca="1" si="2"/>
        <v>1</v>
      </c>
      <c r="F15" s="48">
        <f ca="1">COUNTIF(INDEX(E15:INDEX($E$1:E15,IFERROR(LOOKUP(2,1/($F$1:F14=2),ROW($F$1:F14)-MIN(ROW($F$1:F14)-1)),1),),),E15)</f>
        <v>2</v>
      </c>
      <c r="G15" s="49">
        <f t="shared" ca="1" si="3"/>
        <v>1</v>
      </c>
      <c r="H15" s="49">
        <f t="shared" ca="1" si="4"/>
        <v>2</v>
      </c>
      <c r="I15" s="6"/>
      <c r="J15" s="6"/>
      <c r="O15" s="9"/>
      <c r="R15" s="6"/>
      <c r="S15" s="6"/>
      <c r="T15" s="6"/>
      <c r="U15" s="6"/>
      <c r="V15" s="6"/>
      <c r="W15" s="6"/>
      <c r="AQ15" s="3"/>
      <c r="AY15" s="3"/>
    </row>
    <row r="16" spans="1:51" ht="20.100000000000001" customHeight="1" thickBot="1">
      <c r="A16" s="65">
        <f t="shared" si="1"/>
        <v>15</v>
      </c>
      <c r="B16" s="45">
        <f ca="1">Streams!B16</f>
        <v>32</v>
      </c>
      <c r="C16" s="46">
        <f ca="1">VLOOKUP(B16,Partition!$AB$2:$AC$38,2)</f>
        <v>1</v>
      </c>
      <c r="D16" s="47">
        <f ca="1">COUNTIF(INDEX(C16:INDEX($C$1:C16,IFERROR(LOOKUP(2,1/($D$1:D15=2),ROW($D$1:D15)-MIN(ROW($D$1:D15)-1)),1),),),C16)</f>
        <v>2</v>
      </c>
      <c r="E16" s="46">
        <f t="shared" ca="1" si="2"/>
        <v>1</v>
      </c>
      <c r="F16" s="48">
        <f ca="1">COUNTIF(INDEX(E16:INDEX($E$1:E16,IFERROR(LOOKUP(2,1/($F$1:F15=2),ROW($F$1:F15)-MIN(ROW($F$1:F15)-1)),1),),),E16)</f>
        <v>2</v>
      </c>
      <c r="G16" s="49">
        <f t="shared" ca="1" si="3"/>
        <v>1</v>
      </c>
      <c r="H16" s="49">
        <f t="shared" ca="1" si="4"/>
        <v>2</v>
      </c>
      <c r="I16" s="6"/>
      <c r="J16" s="6"/>
      <c r="O16" s="9"/>
      <c r="R16" s="6"/>
      <c r="S16" s="6"/>
      <c r="T16" s="6"/>
      <c r="U16" s="6"/>
      <c r="V16" s="6"/>
      <c r="W16" s="6"/>
      <c r="AQ16" s="3"/>
      <c r="AY16" s="3"/>
    </row>
    <row r="17" spans="1:51" ht="20.100000000000001" customHeight="1" thickBot="1">
      <c r="A17" s="65">
        <f t="shared" si="1"/>
        <v>16</v>
      </c>
      <c r="B17" s="45">
        <f ca="1">Streams!B17</f>
        <v>13</v>
      </c>
      <c r="C17" s="46">
        <f ca="1">VLOOKUP(B17,Partition!$AB$2:$AC$38,2)</f>
        <v>1</v>
      </c>
      <c r="D17" s="47">
        <f ca="1">COUNTIF(INDEX(C17:INDEX($C$1:C17,IFERROR(LOOKUP(2,1/($D$1:D16=2),ROW($D$1:D16)-MIN(ROW($D$1:D16)-1)),1),),),C17)</f>
        <v>2</v>
      </c>
      <c r="E17" s="46">
        <f t="shared" ca="1" si="2"/>
        <v>1</v>
      </c>
      <c r="F17" s="48">
        <f ca="1">COUNTIF(INDEX(E17:INDEX($E$1:E17,IFERROR(LOOKUP(2,1/($F$1:F16=2),ROW($F$1:F16)-MIN(ROW($F$1:F16)-1)),1),),),E17)</f>
        <v>2</v>
      </c>
      <c r="G17" s="49">
        <f t="shared" ca="1" si="3"/>
        <v>1</v>
      </c>
      <c r="H17" s="49">
        <f t="shared" ca="1" si="4"/>
        <v>2</v>
      </c>
      <c r="I17" s="6"/>
      <c r="J17" s="6"/>
      <c r="O17" s="9"/>
      <c r="R17" s="6"/>
      <c r="S17" s="6"/>
      <c r="T17" s="6"/>
      <c r="U17" s="6"/>
      <c r="V17" s="6"/>
      <c r="W17" s="6"/>
      <c r="AQ17" s="3"/>
      <c r="AY17" s="3"/>
    </row>
    <row r="18" spans="1:51" ht="20.100000000000001" customHeight="1" thickBot="1">
      <c r="A18" s="65">
        <f t="shared" si="1"/>
        <v>17</v>
      </c>
      <c r="B18" s="45">
        <f ca="1">Streams!B18</f>
        <v>26</v>
      </c>
      <c r="C18" s="46">
        <f ca="1">VLOOKUP(B18,Partition!$AB$2:$AC$38,2)</f>
        <v>2</v>
      </c>
      <c r="D18" s="47">
        <f ca="1">COUNTIF(INDEX(C18:INDEX($C$1:C18,IFERROR(LOOKUP(2,1/($D$1:D17=2),ROW($D$1:D17)-MIN(ROW($D$1:D17)-1)),1),),),C18)</f>
        <v>1</v>
      </c>
      <c r="E18" s="46">
        <f t="shared" ca="1" si="2"/>
        <v>2</v>
      </c>
      <c r="F18" s="48">
        <f ca="1">COUNTIF(INDEX(E18:INDEX($E$1:E18,IFERROR(LOOKUP(2,1/($F$1:F17=2),ROW($F$1:F17)-MIN(ROW($F$1:F17)-1)),1),),),E18)</f>
        <v>1</v>
      </c>
      <c r="G18" s="49">
        <f t="shared" ca="1" si="3"/>
        <v>1</v>
      </c>
      <c r="H18" s="49">
        <f t="shared" ca="1" si="4"/>
        <v>2</v>
      </c>
      <c r="I18" s="6"/>
      <c r="J18" s="6"/>
      <c r="O18" s="9"/>
      <c r="R18" s="6"/>
      <c r="S18" s="6"/>
      <c r="T18" s="6"/>
      <c r="U18" s="6"/>
      <c r="V18" s="6"/>
      <c r="W18" s="6"/>
      <c r="AQ18" s="3"/>
      <c r="AY18" s="3"/>
    </row>
    <row r="19" spans="1:51" ht="20.100000000000001" customHeight="1" thickBot="1">
      <c r="A19" s="65">
        <f t="shared" si="1"/>
        <v>18</v>
      </c>
      <c r="B19" s="45">
        <f ca="1">Streams!B19</f>
        <v>14</v>
      </c>
      <c r="C19" s="46">
        <f ca="1">VLOOKUP(B19,Partition!$AB$2:$AC$38,2)</f>
        <v>2</v>
      </c>
      <c r="D19" s="47">
        <f ca="1">COUNTIF(INDEX(C19:INDEX($C$1:C19,IFERROR(LOOKUP(2,1/($D$1:D18=2),ROW($D$1:D18)-MIN(ROW($D$1:D18)-1)),1),),),C19)</f>
        <v>2</v>
      </c>
      <c r="E19" s="46">
        <f t="shared" ca="1" si="2"/>
        <v>1</v>
      </c>
      <c r="F19" s="48">
        <f ca="1">COUNTIF(INDEX(E19:INDEX($E$1:E19,IFERROR(LOOKUP(2,1/($F$1:F18=2),ROW($F$1:F18)-MIN(ROW($F$1:F18)-1)),1),),),E19)</f>
        <v>2</v>
      </c>
      <c r="G19" s="49">
        <f t="shared" ca="1" si="3"/>
        <v>2</v>
      </c>
      <c r="H19" s="49">
        <f t="shared" ca="1" si="4"/>
        <v>1</v>
      </c>
      <c r="I19" s="6"/>
      <c r="J19" s="6"/>
      <c r="O19" s="9"/>
      <c r="R19" s="6"/>
      <c r="S19" s="6"/>
      <c r="T19" s="6"/>
      <c r="U19" s="6"/>
      <c r="V19" s="6"/>
      <c r="W19" s="6"/>
      <c r="AQ19" s="3"/>
      <c r="AY19" s="3"/>
    </row>
    <row r="20" spans="1:51" ht="20.100000000000001" customHeight="1" thickBot="1">
      <c r="A20" s="65">
        <f t="shared" si="1"/>
        <v>19</v>
      </c>
      <c r="B20" s="45">
        <f ca="1">Streams!B20</f>
        <v>36</v>
      </c>
      <c r="C20" s="46">
        <f ca="1">VLOOKUP(B20,Partition!$AB$2:$AC$38,2)</f>
        <v>1</v>
      </c>
      <c r="D20" s="47">
        <f ca="1">COUNTIF(INDEX(C20:INDEX($C$1:C20,IFERROR(LOOKUP(2,1/($D$1:D19=2),ROW($D$1:D19)-MIN(ROW($D$1:D19)-1)),1),),),C20)</f>
        <v>1</v>
      </c>
      <c r="E20" s="46">
        <f t="shared" ca="1" si="2"/>
        <v>2</v>
      </c>
      <c r="F20" s="48">
        <f ca="1">COUNTIF(INDEX(E20:INDEX($E$1:E20,IFERROR(LOOKUP(2,1/($F$1:F19=2),ROW($F$1:F19)-MIN(ROW($F$1:F19)-1)),1),),),E20)</f>
        <v>1</v>
      </c>
      <c r="G20" s="49">
        <f t="shared" ca="1" si="3"/>
        <v>2</v>
      </c>
      <c r="H20" s="49">
        <f t="shared" ca="1" si="4"/>
        <v>1</v>
      </c>
      <c r="I20" s="6"/>
      <c r="J20" s="6"/>
      <c r="O20" s="9"/>
      <c r="R20" s="6"/>
      <c r="S20" s="6"/>
      <c r="T20" s="6"/>
      <c r="U20" s="6"/>
      <c r="V20" s="6"/>
      <c r="W20" s="6"/>
      <c r="AQ20" s="3"/>
      <c r="AY20" s="3"/>
    </row>
    <row r="21" spans="1:51" ht="20.100000000000001" customHeight="1" thickBot="1">
      <c r="A21" s="65">
        <f t="shared" si="1"/>
        <v>20</v>
      </c>
      <c r="B21" s="45">
        <f ca="1">Streams!B21</f>
        <v>11</v>
      </c>
      <c r="C21" s="46">
        <f ca="1">VLOOKUP(B21,Partition!$AB$2:$AC$38,2)</f>
        <v>1</v>
      </c>
      <c r="D21" s="47">
        <f ca="1">COUNTIF(INDEX(C21:INDEX($C$1:C21,IFERROR(LOOKUP(2,1/($D$1:D20=2),ROW($D$1:D20)-MIN(ROW($D$1:D20)-1)),1),),),C21)</f>
        <v>2</v>
      </c>
      <c r="E21" s="46">
        <f t="shared" ca="1" si="2"/>
        <v>1</v>
      </c>
      <c r="F21" s="48">
        <f ca="1">COUNTIF(INDEX(E21:INDEX($E$1:E21,IFERROR(LOOKUP(2,1/($F$1:F20=2),ROW($F$1:F20)-MIN(ROW($F$1:F20)-1)),1),),),E21)</f>
        <v>2</v>
      </c>
      <c r="G21" s="49">
        <f t="shared" ca="1" si="3"/>
        <v>1</v>
      </c>
      <c r="H21" s="49">
        <f t="shared" ca="1" si="4"/>
        <v>2</v>
      </c>
      <c r="I21" s="6"/>
      <c r="J21" s="6"/>
      <c r="O21" s="9"/>
      <c r="R21" s="6"/>
      <c r="S21" s="6"/>
      <c r="T21" s="6"/>
      <c r="U21" s="6"/>
      <c r="V21" s="6"/>
      <c r="W21" s="6"/>
      <c r="AQ21" s="3"/>
      <c r="AY21" s="3"/>
    </row>
    <row r="22" spans="1:51" ht="20.100000000000001" customHeight="1" thickBot="1">
      <c r="A22" s="65">
        <f t="shared" si="1"/>
        <v>21</v>
      </c>
      <c r="B22" s="45">
        <f ca="1">Streams!B22</f>
        <v>6</v>
      </c>
      <c r="C22" s="46">
        <f ca="1">VLOOKUP(B22,Partition!$AB$2:$AC$38,2)</f>
        <v>1</v>
      </c>
      <c r="D22" s="47">
        <f ca="1">COUNTIF(INDEX(C22:INDEX($C$1:C22,IFERROR(LOOKUP(2,1/($D$1:D21=2),ROW($D$1:D21)-MIN(ROW($D$1:D21)-1)),1),),),C22)</f>
        <v>2</v>
      </c>
      <c r="E22" s="46">
        <f t="shared" ca="1" si="2"/>
        <v>1</v>
      </c>
      <c r="F22" s="48">
        <f ca="1">COUNTIF(INDEX(E22:INDEX($E$1:E22,IFERROR(LOOKUP(2,1/($F$1:F21=2),ROW($F$1:F21)-MIN(ROW($F$1:F21)-1)),1),),),E22)</f>
        <v>2</v>
      </c>
      <c r="G22" s="49">
        <f t="shared" ca="1" si="3"/>
        <v>1</v>
      </c>
      <c r="H22" s="49">
        <f t="shared" ca="1" si="4"/>
        <v>2</v>
      </c>
      <c r="I22" s="6"/>
      <c r="J22" s="6"/>
      <c r="O22" s="9"/>
      <c r="R22" s="6"/>
      <c r="S22" s="6"/>
      <c r="T22" s="6"/>
      <c r="U22" s="6"/>
      <c r="V22" s="6"/>
      <c r="W22" s="6"/>
      <c r="AQ22" s="3"/>
      <c r="AY22" s="3"/>
    </row>
    <row r="23" spans="1:51" ht="20.100000000000001" customHeight="1" thickBot="1">
      <c r="A23" s="65">
        <f t="shared" si="1"/>
        <v>22</v>
      </c>
      <c r="B23" s="45">
        <f ca="1">Streams!B23</f>
        <v>33</v>
      </c>
      <c r="C23" s="46">
        <f ca="1">VLOOKUP(B23,Partition!$AB$2:$AC$38,2)</f>
        <v>2</v>
      </c>
      <c r="D23" s="47">
        <f ca="1">COUNTIF(INDEX(C23:INDEX($C$1:C23,IFERROR(LOOKUP(2,1/($D$1:D22=2),ROW($D$1:D22)-MIN(ROW($D$1:D22)-1)),1),),),C23)</f>
        <v>1</v>
      </c>
      <c r="E23" s="46">
        <f t="shared" ca="1" si="2"/>
        <v>2</v>
      </c>
      <c r="F23" s="48">
        <f ca="1">COUNTIF(INDEX(E23:INDEX($E$1:E23,IFERROR(LOOKUP(2,1/($F$1:F22=2),ROW($F$1:F22)-MIN(ROW($F$1:F22)-1)),1),),),E23)</f>
        <v>1</v>
      </c>
      <c r="G23" s="49">
        <f t="shared" ca="1" si="3"/>
        <v>1</v>
      </c>
      <c r="H23" s="49">
        <f t="shared" ca="1" si="4"/>
        <v>2</v>
      </c>
      <c r="I23" s="6"/>
      <c r="J23" s="6"/>
      <c r="O23" s="9"/>
      <c r="R23" s="6"/>
      <c r="S23" s="6"/>
      <c r="T23" s="6"/>
      <c r="U23" s="6"/>
      <c r="V23" s="6"/>
      <c r="W23" s="6"/>
      <c r="AQ23" s="3"/>
      <c r="AY23" s="3"/>
    </row>
    <row r="24" spans="1:51" ht="20.100000000000001" customHeight="1" thickBot="1">
      <c r="A24" s="65">
        <f t="shared" si="1"/>
        <v>23</v>
      </c>
      <c r="B24" s="45">
        <f ca="1">Streams!B24</f>
        <v>26</v>
      </c>
      <c r="C24" s="46">
        <f ca="1">VLOOKUP(B24,Partition!$AB$2:$AC$38,2)</f>
        <v>2</v>
      </c>
      <c r="D24" s="47">
        <f ca="1">COUNTIF(INDEX(C24:INDEX($C$1:C24,IFERROR(LOOKUP(2,1/($D$1:D23=2),ROW($D$1:D23)-MIN(ROW($D$1:D23)-1)),1),),),C24)</f>
        <v>2</v>
      </c>
      <c r="E24" s="46">
        <f t="shared" ca="1" si="2"/>
        <v>1</v>
      </c>
      <c r="F24" s="48">
        <f ca="1">COUNTIF(INDEX(E24:INDEX($E$1:E24,IFERROR(LOOKUP(2,1/($F$1:F23=2),ROW($F$1:F23)-MIN(ROW($F$1:F23)-1)),1),),),E24)</f>
        <v>2</v>
      </c>
      <c r="G24" s="49">
        <f t="shared" ca="1" si="3"/>
        <v>2</v>
      </c>
      <c r="H24" s="49">
        <f t="shared" ca="1" si="4"/>
        <v>1</v>
      </c>
      <c r="I24" s="6"/>
      <c r="J24" s="6"/>
      <c r="O24" s="9"/>
      <c r="R24" s="6"/>
      <c r="S24" s="6"/>
      <c r="T24" s="6"/>
      <c r="U24" s="6"/>
      <c r="V24" s="6"/>
      <c r="W24" s="6"/>
      <c r="AQ24" s="3"/>
      <c r="AY24" s="3"/>
    </row>
    <row r="25" spans="1:51" ht="20.100000000000001" customHeight="1" thickBot="1">
      <c r="A25" s="65">
        <f t="shared" si="1"/>
        <v>24</v>
      </c>
      <c r="B25" s="45">
        <f ca="1">Streams!B25</f>
        <v>30</v>
      </c>
      <c r="C25" s="46">
        <f ca="1">VLOOKUP(B25,Partition!$AB$2:$AC$38,2)</f>
        <v>1</v>
      </c>
      <c r="D25" s="47">
        <f ca="1">COUNTIF(INDEX(C25:INDEX($C$1:C25,IFERROR(LOOKUP(2,1/($D$1:D24=2),ROW($D$1:D24)-MIN(ROW($D$1:D24)-1)),1),),),C25)</f>
        <v>1</v>
      </c>
      <c r="E25" s="46">
        <f t="shared" ca="1" si="2"/>
        <v>2</v>
      </c>
      <c r="F25" s="48">
        <f ca="1">COUNTIF(INDEX(E25:INDEX($E$1:E25,IFERROR(LOOKUP(2,1/($F$1:F24=2),ROW($F$1:F24)-MIN(ROW($F$1:F24)-1)),1),),),E25)</f>
        <v>1</v>
      </c>
      <c r="G25" s="49">
        <f t="shared" ca="1" si="3"/>
        <v>2</v>
      </c>
      <c r="H25" s="49">
        <f t="shared" ca="1" si="4"/>
        <v>1</v>
      </c>
      <c r="I25" s="6"/>
      <c r="J25" s="6"/>
      <c r="O25" s="9"/>
      <c r="R25" s="6"/>
      <c r="S25" s="6"/>
      <c r="T25" s="6"/>
      <c r="U25" s="6"/>
      <c r="V25" s="6"/>
      <c r="W25" s="6"/>
      <c r="AQ25" s="3"/>
      <c r="AY25" s="3"/>
    </row>
    <row r="26" spans="1:51" ht="20.100000000000001" customHeight="1" thickBot="1">
      <c r="A26" s="65">
        <f t="shared" si="1"/>
        <v>25</v>
      </c>
      <c r="B26" s="45">
        <f ca="1">Streams!B26</f>
        <v>12</v>
      </c>
      <c r="C26" s="46">
        <f ca="1">VLOOKUP(B26,Partition!$AB$2:$AC$38,2)</f>
        <v>2</v>
      </c>
      <c r="D26" s="47">
        <f ca="1">COUNTIF(INDEX(C26:INDEX($C$1:C26,IFERROR(LOOKUP(2,1/($D$1:D25=2),ROW($D$1:D25)-MIN(ROW($D$1:D25)-1)),1),),),C26)</f>
        <v>2</v>
      </c>
      <c r="E26" s="46">
        <f t="shared" ca="1" si="2"/>
        <v>2</v>
      </c>
      <c r="F26" s="48">
        <f ca="1">COUNTIF(INDEX(E26:INDEX($E$1:E26,IFERROR(LOOKUP(2,1/($F$1:F25=2),ROW($F$1:F25)-MIN(ROW($F$1:F25)-1)),1),),),E26)</f>
        <v>2</v>
      </c>
      <c r="G26" s="49">
        <f t="shared" ca="1" si="3"/>
        <v>1</v>
      </c>
      <c r="H26" s="49">
        <f t="shared" ca="1" si="4"/>
        <v>2</v>
      </c>
      <c r="I26" s="6"/>
      <c r="J26" s="6"/>
      <c r="O26" s="9"/>
      <c r="R26" s="6"/>
      <c r="S26" s="6"/>
      <c r="T26" s="6"/>
      <c r="U26" s="6"/>
      <c r="V26" s="6"/>
      <c r="W26" s="6"/>
      <c r="AQ26" s="3"/>
      <c r="AY26" s="3"/>
    </row>
    <row r="27" spans="1:51" ht="20.100000000000001" customHeight="1" thickBot="1">
      <c r="A27" s="65">
        <f t="shared" si="1"/>
        <v>26</v>
      </c>
      <c r="B27" s="45">
        <f ca="1">Streams!B27</f>
        <v>26</v>
      </c>
      <c r="C27" s="46">
        <f ca="1">VLOOKUP(B27,Partition!$AB$2:$AC$38,2)</f>
        <v>2</v>
      </c>
      <c r="D27" s="47">
        <f ca="1">COUNTIF(INDEX(C27:INDEX($C$1:C27,IFERROR(LOOKUP(2,1/($D$1:D26=2),ROW($D$1:D26)-MIN(ROW($D$1:D26)-1)),1),),),C27)</f>
        <v>2</v>
      </c>
      <c r="E27" s="46">
        <f t="shared" ca="1" si="2"/>
        <v>1</v>
      </c>
      <c r="F27" s="48">
        <f ca="1">COUNTIF(INDEX(E27:INDEX($E$1:E27,IFERROR(LOOKUP(2,1/($F$1:F26=2),ROW($F$1:F26)-MIN(ROW($F$1:F26)-1)),1),),),E27)</f>
        <v>1</v>
      </c>
      <c r="G27" s="49">
        <f t="shared" ca="1" si="3"/>
        <v>2</v>
      </c>
      <c r="H27" s="49">
        <f t="shared" ca="1" si="4"/>
        <v>1</v>
      </c>
      <c r="I27" s="6"/>
      <c r="J27" s="6"/>
      <c r="O27" s="9"/>
      <c r="R27" s="6"/>
      <c r="S27" s="6"/>
      <c r="T27" s="6"/>
      <c r="U27" s="6"/>
      <c r="V27" s="6"/>
      <c r="W27" s="6"/>
      <c r="AQ27" s="3"/>
      <c r="AY27" s="3"/>
    </row>
    <row r="28" spans="1:51" ht="20.100000000000001" customHeight="1" thickBot="1">
      <c r="A28" s="65">
        <f t="shared" si="1"/>
        <v>27</v>
      </c>
      <c r="B28" s="45">
        <f ca="1">Streams!B28</f>
        <v>26</v>
      </c>
      <c r="C28" s="46">
        <f ca="1">VLOOKUP(B28,Partition!$AB$2:$AC$38,2)</f>
        <v>2</v>
      </c>
      <c r="D28" s="47">
        <f ca="1">COUNTIF(INDEX(C28:INDEX($C$1:C28,IFERROR(LOOKUP(2,1/($D$1:D27=2),ROW($D$1:D27)-MIN(ROW($D$1:D27)-1)),1),),),C28)</f>
        <v>2</v>
      </c>
      <c r="E28" s="46">
        <f t="shared" ca="1" si="2"/>
        <v>1</v>
      </c>
      <c r="F28" s="48">
        <f ca="1">COUNTIF(INDEX(E28:INDEX($E$1:E28,IFERROR(LOOKUP(2,1/($F$1:F27=2),ROW($F$1:F27)-MIN(ROW($F$1:F27)-1)),1),),),E28)</f>
        <v>2</v>
      </c>
      <c r="G28" s="49">
        <f t="shared" ca="1" si="3"/>
        <v>2</v>
      </c>
      <c r="H28" s="49">
        <f t="shared" ca="1" si="4"/>
        <v>1</v>
      </c>
      <c r="I28" s="6"/>
      <c r="J28" s="6"/>
      <c r="O28" s="9"/>
      <c r="R28" s="6"/>
      <c r="S28" s="6"/>
      <c r="T28" s="6"/>
      <c r="U28" s="6"/>
      <c r="V28" s="6"/>
      <c r="W28" s="6"/>
      <c r="AQ28" s="3"/>
      <c r="AY28" s="3"/>
    </row>
    <row r="29" spans="1:51" ht="20.100000000000001" customHeight="1" thickBot="1">
      <c r="A29" s="65">
        <f t="shared" si="1"/>
        <v>28</v>
      </c>
      <c r="B29" s="45">
        <f ca="1">Streams!B29</f>
        <v>5</v>
      </c>
      <c r="C29" s="46">
        <f ca="1">VLOOKUP(B29,Partition!$AB$2:$AC$38,2)</f>
        <v>2</v>
      </c>
      <c r="D29" s="47">
        <f ca="1">COUNTIF(INDEX(C29:INDEX($C$1:C29,IFERROR(LOOKUP(2,1/($D$1:D28=2),ROW($D$1:D28)-MIN(ROW($D$1:D28)-1)),1),),),C29)</f>
        <v>2</v>
      </c>
      <c r="E29" s="46">
        <f t="shared" ca="1" si="2"/>
        <v>1</v>
      </c>
      <c r="F29" s="48">
        <f ca="1">COUNTIF(INDEX(E29:INDEX($E$1:E29,IFERROR(LOOKUP(2,1/($F$1:F28=2),ROW($F$1:F28)-MIN(ROW($F$1:F28)-1)),1),),),E29)</f>
        <v>2</v>
      </c>
      <c r="G29" s="49">
        <f t="shared" ca="1" si="3"/>
        <v>2</v>
      </c>
      <c r="H29" s="49">
        <f t="shared" ca="1" si="4"/>
        <v>1</v>
      </c>
      <c r="I29" s="6"/>
      <c r="J29" s="6"/>
      <c r="O29" s="9"/>
      <c r="R29" s="6"/>
      <c r="S29" s="6"/>
      <c r="T29" s="6"/>
      <c r="U29" s="6"/>
      <c r="V29" s="6"/>
      <c r="W29" s="6"/>
      <c r="AQ29" s="3"/>
      <c r="AY29" s="3"/>
    </row>
    <row r="30" spans="1:51" ht="20.100000000000001" customHeight="1" thickBot="1">
      <c r="A30" s="65">
        <f t="shared" si="1"/>
        <v>29</v>
      </c>
      <c r="B30" s="45">
        <f ca="1">Streams!B30</f>
        <v>34</v>
      </c>
      <c r="C30" s="46">
        <f ca="1">VLOOKUP(B30,Partition!$AB$2:$AC$38,2)</f>
        <v>1</v>
      </c>
      <c r="D30" s="47">
        <f ca="1">COUNTIF(INDEX(C30:INDEX($C$1:C30,IFERROR(LOOKUP(2,1/($D$1:D29=2),ROW($D$1:D29)-MIN(ROW($D$1:D29)-1)),1),),),C30)</f>
        <v>1</v>
      </c>
      <c r="E30" s="46">
        <f t="shared" ca="1" si="2"/>
        <v>2</v>
      </c>
      <c r="F30" s="48">
        <f ca="1">COUNTIF(INDEX(E30:INDEX($E$1:E30,IFERROR(LOOKUP(2,1/($F$1:F29=2),ROW($F$1:F29)-MIN(ROW($F$1:F29)-1)),1),),),E30)</f>
        <v>1</v>
      </c>
      <c r="G30" s="49">
        <f t="shared" ca="1" si="3"/>
        <v>2</v>
      </c>
      <c r="H30" s="49">
        <f t="shared" ca="1" si="4"/>
        <v>1</v>
      </c>
      <c r="I30" s="6"/>
      <c r="J30" s="6"/>
      <c r="O30" s="9"/>
      <c r="R30" s="6"/>
      <c r="S30" s="6"/>
      <c r="T30" s="6"/>
      <c r="U30" s="6"/>
      <c r="V30" s="6"/>
      <c r="W30" s="6"/>
      <c r="AQ30" s="3"/>
      <c r="AY30" s="3"/>
    </row>
    <row r="31" spans="1:51" ht="20.100000000000001" customHeight="1" thickBot="1">
      <c r="A31" s="65">
        <f t="shared" si="1"/>
        <v>30</v>
      </c>
      <c r="B31" s="45">
        <f ca="1">Streams!B31</f>
        <v>23</v>
      </c>
      <c r="C31" s="46">
        <f ca="1">VLOOKUP(B31,Partition!$AB$2:$AC$38,2)</f>
        <v>1</v>
      </c>
      <c r="D31" s="47">
        <f ca="1">COUNTIF(INDEX(C31:INDEX($C$1:C31,IFERROR(LOOKUP(2,1/($D$1:D30=2),ROW($D$1:D30)-MIN(ROW($D$1:D30)-1)),1),),),C31)</f>
        <v>2</v>
      </c>
      <c r="E31" s="46">
        <f t="shared" ca="1" si="2"/>
        <v>1</v>
      </c>
      <c r="F31" s="48">
        <f ca="1">COUNTIF(INDEX(E31:INDEX($E$1:E31,IFERROR(LOOKUP(2,1/($F$1:F30=2),ROW($F$1:F30)-MIN(ROW($F$1:F30)-1)),1),),),E31)</f>
        <v>2</v>
      </c>
      <c r="G31" s="49">
        <f t="shared" ca="1" si="3"/>
        <v>1</v>
      </c>
      <c r="H31" s="49">
        <f t="shared" ca="1" si="4"/>
        <v>2</v>
      </c>
      <c r="I31" s="6"/>
      <c r="J31" s="6"/>
      <c r="O31" s="9"/>
      <c r="R31" s="6"/>
      <c r="S31" s="6"/>
      <c r="T31" s="6"/>
      <c r="U31" s="6"/>
      <c r="V31" s="6"/>
      <c r="W31" s="6"/>
      <c r="AQ31" s="3"/>
      <c r="AY31" s="3"/>
    </row>
    <row r="32" spans="1:51" ht="20.100000000000001" customHeight="1" thickBot="1">
      <c r="A32" s="65">
        <f t="shared" si="1"/>
        <v>31</v>
      </c>
      <c r="B32" s="45">
        <f ca="1">Streams!B32</f>
        <v>14</v>
      </c>
      <c r="C32" s="46">
        <f ca="1">VLOOKUP(B32,Partition!$AB$2:$AC$38,2)</f>
        <v>2</v>
      </c>
      <c r="D32" s="47">
        <f ca="1">COUNTIF(INDEX(C32:INDEX($C$1:C32,IFERROR(LOOKUP(2,1/($D$1:D31=2),ROW($D$1:D31)-MIN(ROW($D$1:D31)-1)),1),),),C32)</f>
        <v>1</v>
      </c>
      <c r="E32" s="46">
        <f t="shared" ca="1" si="2"/>
        <v>2</v>
      </c>
      <c r="F32" s="48">
        <f ca="1">COUNTIF(INDEX(E32:INDEX($E$1:E32,IFERROR(LOOKUP(2,1/($F$1:F31=2),ROW($F$1:F31)-MIN(ROW($F$1:F31)-1)),1),),),E32)</f>
        <v>1</v>
      </c>
      <c r="G32" s="49">
        <f t="shared" ca="1" si="3"/>
        <v>1</v>
      </c>
      <c r="H32" s="49">
        <f t="shared" ca="1" si="4"/>
        <v>2</v>
      </c>
      <c r="I32" s="6"/>
      <c r="J32" s="6"/>
      <c r="O32" s="9"/>
      <c r="R32" s="6"/>
      <c r="S32" s="6"/>
      <c r="T32" s="6"/>
      <c r="U32" s="6"/>
      <c r="V32" s="6"/>
      <c r="W32" s="6"/>
      <c r="AQ32" s="3"/>
      <c r="AY32" s="3"/>
    </row>
    <row r="33" spans="1:51" ht="20.100000000000001" customHeight="1" thickBot="1">
      <c r="A33" s="65">
        <f t="shared" si="1"/>
        <v>32</v>
      </c>
      <c r="B33" s="45">
        <f ca="1">Streams!B33</f>
        <v>27</v>
      </c>
      <c r="C33" s="46">
        <f ca="1">VLOOKUP(B33,Partition!$AB$2:$AC$38,2)</f>
        <v>1</v>
      </c>
      <c r="D33" s="47">
        <f ca="1">COUNTIF(INDEX(C33:INDEX($C$1:C33,IFERROR(LOOKUP(2,1/($D$1:D32=2),ROW($D$1:D32)-MIN(ROW($D$1:D32)-1)),1),),),C33)</f>
        <v>2</v>
      </c>
      <c r="E33" s="46">
        <f t="shared" ca="1" si="2"/>
        <v>2</v>
      </c>
      <c r="F33" s="48">
        <f ca="1">COUNTIF(INDEX(E33:INDEX($E$1:E33,IFERROR(LOOKUP(2,1/($F$1:F32=2),ROW($F$1:F32)-MIN(ROW($F$1:F32)-1)),1),),),E33)</f>
        <v>2</v>
      </c>
      <c r="G33" s="49">
        <f t="shared" ca="1" si="3"/>
        <v>2</v>
      </c>
      <c r="H33" s="49">
        <f t="shared" ca="1" si="4"/>
        <v>1</v>
      </c>
      <c r="I33" s="6"/>
      <c r="J33" s="6"/>
      <c r="O33" s="9"/>
      <c r="R33" s="6"/>
      <c r="S33" s="6"/>
      <c r="T33" s="6"/>
      <c r="U33" s="6"/>
      <c r="V33" s="6"/>
      <c r="W33" s="6"/>
      <c r="AQ33" s="3"/>
      <c r="AY33" s="3"/>
    </row>
    <row r="34" spans="1:51" ht="20.100000000000001" customHeight="1" thickBot="1">
      <c r="A34" s="65">
        <f t="shared" si="1"/>
        <v>33</v>
      </c>
      <c r="B34" s="45">
        <f ca="1">Streams!B34</f>
        <v>16</v>
      </c>
      <c r="C34" s="46">
        <f ca="1">VLOOKUP(B34,Partition!$AB$2:$AC$38,2)</f>
        <v>2</v>
      </c>
      <c r="D34" s="47">
        <f ca="1">COUNTIF(INDEX(C34:INDEX($C$1:C34,IFERROR(LOOKUP(2,1/($D$1:D33=2),ROW($D$1:D33)-MIN(ROW($D$1:D33)-1)),1),),),C34)</f>
        <v>1</v>
      </c>
      <c r="E34" s="46">
        <f t="shared" ca="1" si="2"/>
        <v>2</v>
      </c>
      <c r="F34" s="48">
        <f ca="1">COUNTIF(INDEX(E34:INDEX($E$1:E34,IFERROR(LOOKUP(2,1/($F$1:F33=2),ROW($F$1:F33)-MIN(ROW($F$1:F33)-1)),1),),),E34)</f>
        <v>2</v>
      </c>
      <c r="G34" s="49">
        <f t="shared" ca="1" si="3"/>
        <v>1</v>
      </c>
      <c r="H34" s="49">
        <f t="shared" ca="1" si="4"/>
        <v>2</v>
      </c>
      <c r="I34" s="6"/>
      <c r="J34" s="6"/>
      <c r="O34" s="9"/>
      <c r="R34" s="6"/>
      <c r="S34" s="6"/>
      <c r="T34" s="6"/>
      <c r="U34" s="6"/>
      <c r="V34" s="6"/>
      <c r="W34" s="6"/>
      <c r="AQ34" s="3"/>
      <c r="AY34" s="3"/>
    </row>
    <row r="35" spans="1:51" ht="20.100000000000001" customHeight="1" thickBot="1">
      <c r="A35" s="65">
        <f t="shared" si="1"/>
        <v>34</v>
      </c>
      <c r="B35" s="45">
        <f ca="1">Streams!B35</f>
        <v>15</v>
      </c>
      <c r="C35" s="46">
        <f ca="1">VLOOKUP(B35,Partition!$AB$2:$AC$38,2)</f>
        <v>1</v>
      </c>
      <c r="D35" s="47">
        <f ca="1">COUNTIF(INDEX(C35:INDEX($C$1:C35,IFERROR(LOOKUP(2,1/($D$1:D34=2),ROW($D$1:D34)-MIN(ROW($D$1:D34)-1)),1),),),C35)</f>
        <v>2</v>
      </c>
      <c r="E35" s="46">
        <f t="shared" ca="1" si="2"/>
        <v>2</v>
      </c>
      <c r="F35" s="48">
        <f ca="1">COUNTIF(INDEX(E35:INDEX($E$1:E35,IFERROR(LOOKUP(2,1/($F$1:F34=2),ROW($F$1:F34)-MIN(ROW($F$1:F34)-1)),1),),),E35)</f>
        <v>2</v>
      </c>
      <c r="G35" s="49">
        <f t="shared" ca="1" si="3"/>
        <v>2</v>
      </c>
      <c r="H35" s="49">
        <f t="shared" ca="1" si="4"/>
        <v>1</v>
      </c>
      <c r="I35" s="6"/>
      <c r="J35" s="6"/>
      <c r="O35" s="9"/>
      <c r="R35" s="6"/>
      <c r="S35" s="6"/>
      <c r="T35" s="6"/>
      <c r="U35" s="6"/>
      <c r="V35" s="6"/>
      <c r="W35" s="6"/>
      <c r="AQ35" s="3"/>
      <c r="AY35" s="3"/>
    </row>
    <row r="36" spans="1:51" ht="20.100000000000001" customHeight="1" thickBot="1">
      <c r="A36" s="65">
        <f t="shared" si="1"/>
        <v>35</v>
      </c>
      <c r="B36" s="45">
        <f ca="1">Streams!B36</f>
        <v>23</v>
      </c>
      <c r="C36" s="46">
        <f ca="1">VLOOKUP(B36,Partition!$AB$2:$AC$38,2)</f>
        <v>1</v>
      </c>
      <c r="D36" s="47">
        <f ca="1">COUNTIF(INDEX(C36:INDEX($C$1:C36,IFERROR(LOOKUP(2,1/($D$1:D35=2),ROW($D$1:D35)-MIN(ROW($D$1:D35)-1)),1),),),C36)</f>
        <v>2</v>
      </c>
      <c r="E36" s="46">
        <f t="shared" ca="1" si="2"/>
        <v>1</v>
      </c>
      <c r="F36" s="48">
        <f ca="1">COUNTIF(INDEX(E36:INDEX($E$1:E36,IFERROR(LOOKUP(2,1/($F$1:F35=2),ROW($F$1:F35)-MIN(ROW($F$1:F35)-1)),1),),),E36)</f>
        <v>1</v>
      </c>
      <c r="G36" s="49">
        <f t="shared" ca="1" si="3"/>
        <v>1</v>
      </c>
      <c r="H36" s="49">
        <f t="shared" ca="1" si="4"/>
        <v>2</v>
      </c>
      <c r="I36" s="6"/>
      <c r="J36" s="6"/>
      <c r="O36" s="9"/>
      <c r="R36" s="6"/>
      <c r="S36" s="6"/>
      <c r="T36" s="6"/>
      <c r="U36" s="6"/>
      <c r="V36" s="6"/>
      <c r="W36" s="6"/>
      <c r="AQ36" s="3"/>
      <c r="AY36" s="3"/>
    </row>
    <row r="37" spans="1:51" ht="20.100000000000001" customHeight="1" thickBot="1">
      <c r="A37" s="65">
        <f t="shared" si="1"/>
        <v>36</v>
      </c>
      <c r="B37" s="45">
        <f ca="1">Streams!B37</f>
        <v>5</v>
      </c>
      <c r="C37" s="46">
        <f ca="1">VLOOKUP(B37,Partition!$AB$2:$AC$38,2)</f>
        <v>2</v>
      </c>
      <c r="D37" s="47">
        <f ca="1">COUNTIF(INDEX(C37:INDEX($C$1:C37,IFERROR(LOOKUP(2,1/($D$1:D36=2),ROW($D$1:D36)-MIN(ROW($D$1:D36)-1)),1),),),C37)</f>
        <v>1</v>
      </c>
      <c r="E37" s="46">
        <f t="shared" ca="1" si="2"/>
        <v>2</v>
      </c>
      <c r="F37" s="48">
        <f ca="1">COUNTIF(INDEX(E37:INDEX($E$1:E37,IFERROR(LOOKUP(2,1/($F$1:F36=2),ROW($F$1:F36)-MIN(ROW($F$1:F36)-1)),1),),),E37)</f>
        <v>2</v>
      </c>
      <c r="G37" s="49">
        <f t="shared" ca="1" si="3"/>
        <v>1</v>
      </c>
      <c r="H37" s="49">
        <f t="shared" ca="1" si="4"/>
        <v>2</v>
      </c>
      <c r="I37" s="6"/>
      <c r="J37" s="6"/>
      <c r="O37" s="9"/>
      <c r="R37" s="6"/>
      <c r="S37" s="6"/>
      <c r="T37" s="6"/>
      <c r="U37" s="6"/>
      <c r="V37" s="6"/>
      <c r="W37" s="6"/>
      <c r="AQ37" s="3"/>
      <c r="AY37" s="3"/>
    </row>
    <row r="38" spans="1:51" ht="20.100000000000001" customHeight="1" thickBot="1">
      <c r="A38" s="65">
        <f t="shared" si="1"/>
        <v>37</v>
      </c>
      <c r="B38" s="45">
        <f ca="1">Streams!B38</f>
        <v>7</v>
      </c>
      <c r="C38" s="46">
        <f ca="1">VLOOKUP(B38,Partition!$AB$2:$AC$38,2)</f>
        <v>2</v>
      </c>
      <c r="D38" s="47">
        <f ca="1">COUNTIF(INDEX(C38:INDEX($C$1:C38,IFERROR(LOOKUP(2,1/($D$1:D37=2),ROW($D$1:D37)-MIN(ROW($D$1:D37)-1)),1),),),C38)</f>
        <v>2</v>
      </c>
      <c r="E38" s="46">
        <f t="shared" ca="1" si="2"/>
        <v>1</v>
      </c>
      <c r="F38" s="48">
        <f ca="1">COUNTIF(INDEX(E38:INDEX($E$1:E38,IFERROR(LOOKUP(2,1/($F$1:F37=2),ROW($F$1:F37)-MIN(ROW($F$1:F37)-1)),1),),),E38)</f>
        <v>1</v>
      </c>
      <c r="G38" s="49">
        <f t="shared" ca="1" si="3"/>
        <v>2</v>
      </c>
      <c r="H38" s="49">
        <f t="shared" ca="1" si="4"/>
        <v>1</v>
      </c>
      <c r="I38" s="6"/>
      <c r="J38" s="6"/>
      <c r="O38" s="9"/>
      <c r="R38" s="6"/>
      <c r="S38" s="6"/>
      <c r="T38" s="6"/>
      <c r="U38" s="6"/>
      <c r="V38" s="6"/>
      <c r="W38" s="6"/>
      <c r="AQ38" s="3"/>
      <c r="AY38" s="3"/>
    </row>
    <row r="39" spans="1:51" ht="20.100000000000001" customHeight="1" thickBot="1">
      <c r="A39" s="65">
        <f t="shared" si="1"/>
        <v>38</v>
      </c>
      <c r="B39" s="45">
        <f ca="1">Streams!B39</f>
        <v>7</v>
      </c>
      <c r="C39" s="46">
        <f ca="1">VLOOKUP(B39,Partition!$AB$2:$AC$38,2)</f>
        <v>2</v>
      </c>
      <c r="D39" s="47">
        <f ca="1">COUNTIF(INDEX(C39:INDEX($C$1:C39,IFERROR(LOOKUP(2,1/($D$1:D38=2),ROW($D$1:D38)-MIN(ROW($D$1:D38)-1)),1),),),C39)</f>
        <v>2</v>
      </c>
      <c r="E39" s="46">
        <f t="shared" ca="1" si="2"/>
        <v>1</v>
      </c>
      <c r="F39" s="48">
        <f ca="1">COUNTIF(INDEX(E39:INDEX($E$1:E39,IFERROR(LOOKUP(2,1/($F$1:F38=2),ROW($F$1:F38)-MIN(ROW($F$1:F38)-1)),1),),),E39)</f>
        <v>2</v>
      </c>
      <c r="G39" s="49">
        <f t="shared" ca="1" si="3"/>
        <v>2</v>
      </c>
      <c r="H39" s="49">
        <f t="shared" ca="1" si="4"/>
        <v>1</v>
      </c>
      <c r="I39" s="6"/>
      <c r="J39" s="6"/>
      <c r="O39" s="9"/>
      <c r="R39" s="6"/>
      <c r="S39" s="6"/>
      <c r="T39" s="6"/>
      <c r="U39" s="6"/>
      <c r="V39" s="6"/>
      <c r="W39" s="6"/>
      <c r="AQ39" s="3"/>
      <c r="AY39" s="3"/>
    </row>
    <row r="40" spans="1:51" ht="20.100000000000001" customHeight="1" thickBot="1">
      <c r="A40" s="65">
        <f t="shared" si="1"/>
        <v>39</v>
      </c>
      <c r="B40" s="45">
        <f ca="1">Streams!B40</f>
        <v>20</v>
      </c>
      <c r="C40" s="46">
        <f ca="1">VLOOKUP(B40,Partition!$AB$2:$AC$38,2)</f>
        <v>2</v>
      </c>
      <c r="D40" s="47">
        <f ca="1">COUNTIF(INDEX(C40:INDEX($C$1:C40,IFERROR(LOOKUP(2,1/($D$1:D39=2),ROW($D$1:D39)-MIN(ROW($D$1:D39)-1)),1),),),C40)</f>
        <v>2</v>
      </c>
      <c r="E40" s="46">
        <f t="shared" ca="1" si="2"/>
        <v>1</v>
      </c>
      <c r="F40" s="48">
        <f ca="1">COUNTIF(INDEX(E40:INDEX($E$1:E40,IFERROR(LOOKUP(2,1/($F$1:F39=2),ROW($F$1:F39)-MIN(ROW($F$1:F39)-1)),1),),),E40)</f>
        <v>2</v>
      </c>
      <c r="G40" s="49">
        <f t="shared" ca="1" si="3"/>
        <v>2</v>
      </c>
      <c r="H40" s="49">
        <f t="shared" ca="1" si="4"/>
        <v>1</v>
      </c>
      <c r="I40" s="6"/>
      <c r="J40" s="6"/>
      <c r="O40" s="9"/>
      <c r="R40" s="6"/>
      <c r="S40" s="6"/>
      <c r="T40" s="6"/>
      <c r="U40" s="6"/>
      <c r="V40" s="6"/>
      <c r="W40" s="6"/>
      <c r="AQ40" s="3"/>
      <c r="AY40" s="3"/>
    </row>
    <row r="41" spans="1:51" ht="20.100000000000001" customHeight="1" thickBot="1">
      <c r="A41" s="65">
        <f t="shared" si="1"/>
        <v>40</v>
      </c>
      <c r="B41" s="45">
        <f ca="1">Streams!B41</f>
        <v>22</v>
      </c>
      <c r="C41" s="46">
        <f ca="1">VLOOKUP(B41,Partition!$AB$2:$AC$38,2)</f>
        <v>2</v>
      </c>
      <c r="D41" s="47">
        <f ca="1">COUNTIF(INDEX(C41:INDEX($C$1:C41,IFERROR(LOOKUP(2,1/($D$1:D40=2),ROW($D$1:D40)-MIN(ROW($D$1:D40)-1)),1),),),C41)</f>
        <v>2</v>
      </c>
      <c r="E41" s="46">
        <f t="shared" ca="1" si="2"/>
        <v>1</v>
      </c>
      <c r="F41" s="48">
        <f ca="1">COUNTIF(INDEX(E41:INDEX($E$1:E41,IFERROR(LOOKUP(2,1/($F$1:F40=2),ROW($F$1:F40)-MIN(ROW($F$1:F40)-1)),1),),),E41)</f>
        <v>2</v>
      </c>
      <c r="G41" s="49">
        <f t="shared" ca="1" si="3"/>
        <v>2</v>
      </c>
      <c r="H41" s="49">
        <f t="shared" ca="1" si="4"/>
        <v>1</v>
      </c>
      <c r="I41" s="6"/>
      <c r="J41" s="6"/>
      <c r="O41" s="9"/>
      <c r="R41" s="6"/>
      <c r="S41" s="6"/>
      <c r="T41" s="6"/>
      <c r="U41" s="6"/>
      <c r="V41" s="6"/>
      <c r="W41" s="6"/>
      <c r="AQ41" s="3"/>
      <c r="AY41" s="3"/>
    </row>
    <row r="42" spans="1:51" ht="20.100000000000001" customHeight="1" thickBot="1">
      <c r="A42" s="65">
        <f t="shared" si="1"/>
        <v>41</v>
      </c>
      <c r="B42" s="45">
        <f ca="1">Streams!B42</f>
        <v>9</v>
      </c>
      <c r="C42" s="46">
        <f ca="1">VLOOKUP(B42,Partition!$AB$2:$AC$38,2)</f>
        <v>2</v>
      </c>
      <c r="D42" s="47">
        <f ca="1">COUNTIF(INDEX(C42:INDEX($C$1:C42,IFERROR(LOOKUP(2,1/($D$1:D41=2),ROW($D$1:D41)-MIN(ROW($D$1:D41)-1)),1),),),C42)</f>
        <v>2</v>
      </c>
      <c r="E42" s="46">
        <f t="shared" ca="1" si="2"/>
        <v>1</v>
      </c>
      <c r="F42" s="48">
        <f ca="1">COUNTIF(INDEX(E42:INDEX($E$1:E42,IFERROR(LOOKUP(2,1/($F$1:F41=2),ROW($F$1:F41)-MIN(ROW($F$1:F41)-1)),1),),),E42)</f>
        <v>2</v>
      </c>
      <c r="G42" s="49">
        <f t="shared" ca="1" si="3"/>
        <v>2</v>
      </c>
      <c r="H42" s="49">
        <f t="shared" ca="1" si="4"/>
        <v>1</v>
      </c>
      <c r="I42" s="6"/>
      <c r="J42" s="6"/>
      <c r="O42" s="9"/>
      <c r="R42" s="6"/>
      <c r="S42" s="6"/>
      <c r="T42" s="6"/>
      <c r="U42" s="6"/>
      <c r="V42" s="6"/>
      <c r="W42" s="6"/>
      <c r="AQ42" s="3"/>
      <c r="AY42" s="3"/>
    </row>
    <row r="43" spans="1:51" ht="20.100000000000001" customHeight="1" thickBot="1">
      <c r="A43" s="65">
        <f t="shared" si="1"/>
        <v>42</v>
      </c>
      <c r="B43" s="45">
        <f ca="1">Streams!B43</f>
        <v>35</v>
      </c>
      <c r="C43" s="46">
        <f ca="1">VLOOKUP(B43,Partition!$AB$2:$AC$38,2)</f>
        <v>2</v>
      </c>
      <c r="D43" s="47">
        <f ca="1">COUNTIF(INDEX(C43:INDEX($C$1:C43,IFERROR(LOOKUP(2,1/($D$1:D42=2),ROW($D$1:D42)-MIN(ROW($D$1:D42)-1)),1),),),C43)</f>
        <v>2</v>
      </c>
      <c r="E43" s="46">
        <f t="shared" ca="1" si="2"/>
        <v>1</v>
      </c>
      <c r="F43" s="48">
        <f ca="1">COUNTIF(INDEX(E43:INDEX($E$1:E43,IFERROR(LOOKUP(2,1/($F$1:F42=2),ROW($F$1:F42)-MIN(ROW($F$1:F42)-1)),1),),),E43)</f>
        <v>2</v>
      </c>
      <c r="G43" s="49">
        <f t="shared" ca="1" si="3"/>
        <v>2</v>
      </c>
      <c r="H43" s="49">
        <f t="shared" ca="1" si="4"/>
        <v>1</v>
      </c>
      <c r="I43" s="6"/>
      <c r="J43" s="6"/>
      <c r="O43" s="9"/>
      <c r="R43" s="6"/>
      <c r="S43" s="6"/>
      <c r="T43" s="6"/>
      <c r="U43" s="6"/>
      <c r="V43" s="6"/>
      <c r="W43" s="6"/>
      <c r="AQ43" s="3"/>
      <c r="AY43" s="3"/>
    </row>
    <row r="44" spans="1:51" ht="20.100000000000001" customHeight="1" thickBot="1">
      <c r="A44" s="65">
        <f t="shared" si="1"/>
        <v>43</v>
      </c>
      <c r="B44" s="45">
        <f ca="1">Streams!B44</f>
        <v>17</v>
      </c>
      <c r="C44" s="46">
        <f ca="1">VLOOKUP(B44,Partition!$AB$2:$AC$38,2)</f>
        <v>1</v>
      </c>
      <c r="D44" s="47">
        <f ca="1">COUNTIF(INDEX(C44:INDEX($C$1:C44,IFERROR(LOOKUP(2,1/($D$1:D43=2),ROW($D$1:D43)-MIN(ROW($D$1:D43)-1)),1),),),C44)</f>
        <v>1</v>
      </c>
      <c r="E44" s="46">
        <f t="shared" ca="1" si="2"/>
        <v>2</v>
      </c>
      <c r="F44" s="48">
        <f ca="1">COUNTIF(INDEX(E44:INDEX($E$1:E44,IFERROR(LOOKUP(2,1/($F$1:F43=2),ROW($F$1:F43)-MIN(ROW($F$1:F43)-1)),1),),),E44)</f>
        <v>1</v>
      </c>
      <c r="G44" s="49">
        <f t="shared" ca="1" si="3"/>
        <v>2</v>
      </c>
      <c r="H44" s="49">
        <f t="shared" ca="1" si="4"/>
        <v>1</v>
      </c>
      <c r="I44" s="6"/>
      <c r="J44" s="6"/>
      <c r="O44" s="9"/>
      <c r="R44" s="6"/>
      <c r="S44" s="6"/>
      <c r="T44" s="6"/>
      <c r="U44" s="6"/>
      <c r="V44" s="6"/>
      <c r="W44" s="6"/>
      <c r="AQ44" s="3"/>
      <c r="AY44" s="3"/>
    </row>
    <row r="45" spans="1:51" ht="20.100000000000001" customHeight="1" thickBot="1">
      <c r="A45" s="65">
        <f t="shared" si="1"/>
        <v>44</v>
      </c>
      <c r="B45" s="45">
        <f ca="1">Streams!B45</f>
        <v>35</v>
      </c>
      <c r="C45" s="46">
        <f ca="1">VLOOKUP(B45,Partition!$AB$2:$AC$38,2)</f>
        <v>2</v>
      </c>
      <c r="D45" s="47">
        <f ca="1">COUNTIF(INDEX(C45:INDEX($C$1:C45,IFERROR(LOOKUP(2,1/($D$1:D44=2),ROW($D$1:D44)-MIN(ROW($D$1:D44)-1)),1),),),C45)</f>
        <v>2</v>
      </c>
      <c r="E45" s="46">
        <f t="shared" ca="1" si="2"/>
        <v>2</v>
      </c>
      <c r="F45" s="48">
        <f ca="1">COUNTIF(INDEX(E45:INDEX($E$1:E45,IFERROR(LOOKUP(2,1/($F$1:F44=2),ROW($F$1:F44)-MIN(ROW($F$1:F44)-1)),1),),),E45)</f>
        <v>2</v>
      </c>
      <c r="G45" s="49">
        <f t="shared" ca="1" si="3"/>
        <v>1</v>
      </c>
      <c r="H45" s="49">
        <f t="shared" ca="1" si="4"/>
        <v>2</v>
      </c>
      <c r="I45" s="6"/>
      <c r="J45" s="6"/>
      <c r="O45" s="9"/>
      <c r="R45" s="6"/>
      <c r="S45" s="6"/>
      <c r="T45" s="6"/>
      <c r="U45" s="6"/>
      <c r="V45" s="6"/>
      <c r="W45" s="6"/>
      <c r="AQ45" s="3"/>
      <c r="AY45" s="3"/>
    </row>
    <row r="46" spans="1:51" ht="20.100000000000001" customHeight="1" thickBot="1">
      <c r="A46" s="65">
        <f t="shared" si="1"/>
        <v>45</v>
      </c>
      <c r="B46" s="45">
        <f ca="1">Streams!B46</f>
        <v>28</v>
      </c>
      <c r="C46" s="46">
        <f ca="1">VLOOKUP(B46,Partition!$AB$2:$AC$38,2)</f>
        <v>2</v>
      </c>
      <c r="D46" s="47">
        <f ca="1">COUNTIF(INDEX(C46:INDEX($C$1:C46,IFERROR(LOOKUP(2,1/($D$1:D45=2),ROW($D$1:D45)-MIN(ROW($D$1:D45)-1)),1),),),C46)</f>
        <v>2</v>
      </c>
      <c r="E46" s="46">
        <f t="shared" ca="1" si="2"/>
        <v>1</v>
      </c>
      <c r="F46" s="48">
        <f ca="1">COUNTIF(INDEX(E46:INDEX($E$1:E46,IFERROR(LOOKUP(2,1/($F$1:F45=2),ROW($F$1:F45)-MIN(ROW($F$1:F45)-1)),1),),),E46)</f>
        <v>1</v>
      </c>
      <c r="G46" s="49">
        <f t="shared" ca="1" si="3"/>
        <v>2</v>
      </c>
      <c r="H46" s="49">
        <f t="shared" ca="1" si="4"/>
        <v>1</v>
      </c>
      <c r="I46" s="6"/>
      <c r="J46" s="6"/>
      <c r="O46" s="9"/>
      <c r="R46" s="6"/>
      <c r="S46" s="6"/>
      <c r="T46" s="6"/>
      <c r="U46" s="6"/>
      <c r="V46" s="6"/>
      <c r="W46" s="6"/>
      <c r="AQ46" s="3"/>
      <c r="AY46" s="3"/>
    </row>
    <row r="47" spans="1:51" ht="20.100000000000001" customHeight="1" thickBot="1">
      <c r="A47" s="65">
        <f t="shared" si="1"/>
        <v>46</v>
      </c>
      <c r="B47" s="45">
        <f ca="1">Streams!B47</f>
        <v>8</v>
      </c>
      <c r="C47" s="46">
        <f ca="1">VLOOKUP(B47,Partition!$AB$2:$AC$38,2)</f>
        <v>1</v>
      </c>
      <c r="D47" s="47">
        <f ca="1">COUNTIF(INDEX(C47:INDEX($C$1:C47,IFERROR(LOOKUP(2,1/($D$1:D46=2),ROW($D$1:D46)-MIN(ROW($D$1:D46)-1)),1),),),C47)</f>
        <v>1</v>
      </c>
      <c r="E47" s="46">
        <f t="shared" ca="1" si="2"/>
        <v>2</v>
      </c>
      <c r="F47" s="48">
        <f ca="1">COUNTIF(INDEX(E47:INDEX($E$1:E47,IFERROR(LOOKUP(2,1/($F$1:F46=2),ROW($F$1:F46)-MIN(ROW($F$1:F46)-1)),1),),),E47)</f>
        <v>2</v>
      </c>
      <c r="G47" s="49">
        <f t="shared" ca="1" si="3"/>
        <v>2</v>
      </c>
      <c r="H47" s="49">
        <f t="shared" ca="1" si="4"/>
        <v>1</v>
      </c>
      <c r="I47" s="6"/>
      <c r="J47" s="6"/>
      <c r="O47" s="9"/>
      <c r="R47" s="6"/>
      <c r="S47" s="6"/>
      <c r="T47" s="6"/>
      <c r="U47" s="6"/>
      <c r="V47" s="6"/>
      <c r="W47" s="6"/>
      <c r="AQ47" s="3"/>
      <c r="AY47" s="3"/>
    </row>
    <row r="48" spans="1:51" ht="20.100000000000001" customHeight="1" thickBot="1">
      <c r="A48" s="65">
        <f t="shared" si="1"/>
        <v>47</v>
      </c>
      <c r="B48" s="45">
        <f ca="1">Streams!B48</f>
        <v>13</v>
      </c>
      <c r="C48" s="46">
        <f ca="1">VLOOKUP(B48,Partition!$AB$2:$AC$38,2)</f>
        <v>1</v>
      </c>
      <c r="D48" s="47">
        <f ca="1">COUNTIF(INDEX(C48:INDEX($C$1:C48,IFERROR(LOOKUP(2,1/($D$1:D47=2),ROW($D$1:D47)-MIN(ROW($D$1:D47)-1)),1),),),C48)</f>
        <v>2</v>
      </c>
      <c r="E48" s="46">
        <f t="shared" ca="1" si="2"/>
        <v>1</v>
      </c>
      <c r="F48" s="48">
        <f ca="1">COUNTIF(INDEX(E48:INDEX($E$1:E48,IFERROR(LOOKUP(2,1/($F$1:F47=2),ROW($F$1:F47)-MIN(ROW($F$1:F47)-1)),1),),),E48)</f>
        <v>1</v>
      </c>
      <c r="G48" s="49">
        <f t="shared" ca="1" si="3"/>
        <v>1</v>
      </c>
      <c r="H48" s="49">
        <f t="shared" ca="1" si="4"/>
        <v>2</v>
      </c>
      <c r="I48" s="6"/>
      <c r="J48" s="6"/>
      <c r="O48" s="9"/>
      <c r="R48" s="6"/>
      <c r="S48" s="6"/>
      <c r="T48" s="6"/>
      <c r="U48" s="6"/>
      <c r="V48" s="6"/>
      <c r="W48" s="6"/>
      <c r="AQ48" s="3"/>
      <c r="AY48" s="3"/>
    </row>
    <row r="49" spans="1:51" ht="20.100000000000001" customHeight="1" thickBot="1">
      <c r="A49" s="65">
        <f t="shared" si="1"/>
        <v>48</v>
      </c>
      <c r="B49" s="45">
        <f ca="1">Streams!B49</f>
        <v>29</v>
      </c>
      <c r="C49" s="46">
        <f ca="1">VLOOKUP(B49,Partition!$AB$2:$AC$38,2)</f>
        <v>2</v>
      </c>
      <c r="D49" s="47">
        <f ca="1">COUNTIF(INDEX(C49:INDEX($C$1:C49,IFERROR(LOOKUP(2,1/($D$1:D48=2),ROW($D$1:D48)-MIN(ROW($D$1:D48)-1)),1),),),C49)</f>
        <v>1</v>
      </c>
      <c r="E49" s="46">
        <f t="shared" ca="1" si="2"/>
        <v>2</v>
      </c>
      <c r="F49" s="48">
        <f ca="1">COUNTIF(INDEX(E49:INDEX($E$1:E49,IFERROR(LOOKUP(2,1/($F$1:F48=2),ROW($F$1:F48)-MIN(ROW($F$1:F48)-1)),1),),),E49)</f>
        <v>2</v>
      </c>
      <c r="G49" s="49">
        <f t="shared" ca="1" si="3"/>
        <v>1</v>
      </c>
      <c r="H49" s="49">
        <f t="shared" ca="1" si="4"/>
        <v>2</v>
      </c>
      <c r="I49" s="6"/>
      <c r="J49" s="6"/>
      <c r="O49" s="9"/>
      <c r="R49" s="6"/>
      <c r="S49" s="6"/>
      <c r="T49" s="6"/>
      <c r="U49" s="6"/>
      <c r="V49" s="6"/>
      <c r="W49" s="6"/>
      <c r="AQ49" s="3"/>
      <c r="AY49" s="3"/>
    </row>
    <row r="50" spans="1:51" ht="20.100000000000001" customHeight="1" thickBot="1">
      <c r="A50" s="65">
        <f t="shared" si="1"/>
        <v>49</v>
      </c>
      <c r="B50" s="45">
        <f ca="1">Streams!B50</f>
        <v>4</v>
      </c>
      <c r="C50" s="46">
        <f ca="1">VLOOKUP(B50,Partition!$AB$2:$AC$38,2)</f>
        <v>1</v>
      </c>
      <c r="D50" s="47">
        <f ca="1">COUNTIF(INDEX(C50:INDEX($C$1:C50,IFERROR(LOOKUP(2,1/($D$1:D49=2),ROW($D$1:D49)-MIN(ROW($D$1:D49)-1)),1),),),C50)</f>
        <v>2</v>
      </c>
      <c r="E50" s="46">
        <f t="shared" ca="1" si="2"/>
        <v>2</v>
      </c>
      <c r="F50" s="48">
        <f ca="1">COUNTIF(INDEX(E50:INDEX($E$1:E50,IFERROR(LOOKUP(2,1/($F$1:F49=2),ROW($F$1:F49)-MIN(ROW($F$1:F49)-1)),1),),),E50)</f>
        <v>2</v>
      </c>
      <c r="G50" s="49">
        <f t="shared" ca="1" si="3"/>
        <v>2</v>
      </c>
      <c r="H50" s="49">
        <f t="shared" ca="1" si="4"/>
        <v>1</v>
      </c>
      <c r="I50" s="6"/>
      <c r="J50" s="6"/>
      <c r="O50" s="9"/>
      <c r="R50" s="6"/>
      <c r="S50" s="6"/>
      <c r="T50" s="6"/>
      <c r="U50" s="6"/>
      <c r="V50" s="6"/>
      <c r="W50" s="6"/>
      <c r="AQ50" s="3"/>
      <c r="AY50" s="3"/>
    </row>
    <row r="51" spans="1:51" ht="20.100000000000001" customHeight="1" thickBot="1">
      <c r="A51" s="65">
        <f t="shared" si="1"/>
        <v>50</v>
      </c>
      <c r="B51" s="45">
        <f ca="1">Streams!B51</f>
        <v>9</v>
      </c>
      <c r="C51" s="46">
        <f ca="1">VLOOKUP(B51,Partition!$AB$2:$AC$38,2)</f>
        <v>2</v>
      </c>
      <c r="D51" s="47">
        <f ca="1">COUNTIF(INDEX(C51:INDEX($C$1:C51,IFERROR(LOOKUP(2,1/($D$1:D50=2),ROW($D$1:D50)-MIN(ROW($D$1:D50)-1)),1),),),C51)</f>
        <v>1</v>
      </c>
      <c r="E51" s="46">
        <f t="shared" ca="1" si="2"/>
        <v>2</v>
      </c>
      <c r="F51" s="48">
        <f ca="1">COUNTIF(INDEX(E51:INDEX($E$1:E51,IFERROR(LOOKUP(2,1/($F$1:F50=2),ROW($F$1:F50)-MIN(ROW($F$1:F50)-1)),1),),),E51)</f>
        <v>2</v>
      </c>
      <c r="G51" s="49">
        <f t="shared" ca="1" si="3"/>
        <v>1</v>
      </c>
      <c r="H51" s="49">
        <f t="shared" ca="1" si="4"/>
        <v>2</v>
      </c>
      <c r="I51" s="6"/>
      <c r="J51" s="6"/>
      <c r="O51" s="9"/>
      <c r="R51" s="6"/>
      <c r="S51" s="6"/>
      <c r="T51" s="6"/>
      <c r="U51" s="6"/>
      <c r="V51" s="6"/>
      <c r="W51" s="6"/>
      <c r="AQ51" s="3"/>
      <c r="AY51" s="3"/>
    </row>
    <row r="52" spans="1:51" ht="20.100000000000001" customHeight="1" thickBot="1">
      <c r="A52" s="65">
        <f t="shared" si="1"/>
        <v>51</v>
      </c>
      <c r="B52" s="45">
        <f ca="1">Streams!B52</f>
        <v>11</v>
      </c>
      <c r="C52" s="46">
        <f ca="1">VLOOKUP(B52,Partition!$AB$2:$AC$38,2)</f>
        <v>1</v>
      </c>
      <c r="D52" s="47">
        <f ca="1">COUNTIF(INDEX(C52:INDEX($C$1:C52,IFERROR(LOOKUP(2,1/($D$1:D51=2),ROW($D$1:D51)-MIN(ROW($D$1:D51)-1)),1),),),C52)</f>
        <v>2</v>
      </c>
      <c r="E52" s="46">
        <f t="shared" ca="1" si="2"/>
        <v>2</v>
      </c>
      <c r="F52" s="48">
        <f ca="1">COUNTIF(INDEX(E52:INDEX($E$1:E52,IFERROR(LOOKUP(2,1/($F$1:F51=2),ROW($F$1:F51)-MIN(ROW($F$1:F51)-1)),1),),),E52)</f>
        <v>2</v>
      </c>
      <c r="G52" s="49">
        <f t="shared" ca="1" si="3"/>
        <v>2</v>
      </c>
      <c r="H52" s="49">
        <f t="shared" ca="1" si="4"/>
        <v>1</v>
      </c>
      <c r="I52" s="6"/>
      <c r="J52" s="6"/>
      <c r="O52" s="9"/>
      <c r="R52" s="6"/>
      <c r="S52" s="6"/>
      <c r="T52" s="6"/>
      <c r="U52" s="6"/>
      <c r="V52" s="6"/>
      <c r="W52" s="6"/>
      <c r="AQ52" s="3"/>
      <c r="AY52" s="3"/>
    </row>
    <row r="53" spans="1:51" ht="20.100000000000001" customHeight="1" thickBot="1">
      <c r="A53" s="65">
        <f t="shared" si="1"/>
        <v>52</v>
      </c>
      <c r="B53" s="45">
        <f ca="1">Streams!B53</f>
        <v>20</v>
      </c>
      <c r="C53" s="46">
        <f ca="1">VLOOKUP(B53,Partition!$AB$2:$AC$38,2)</f>
        <v>2</v>
      </c>
      <c r="D53" s="47">
        <f ca="1">COUNTIF(INDEX(C53:INDEX($C$1:C53,IFERROR(LOOKUP(2,1/($D$1:D52=2),ROW($D$1:D52)-MIN(ROW($D$1:D52)-1)),1),),),C53)</f>
        <v>1</v>
      </c>
      <c r="E53" s="46">
        <f t="shared" ca="1" si="2"/>
        <v>2</v>
      </c>
      <c r="F53" s="48">
        <f ca="1">COUNTIF(INDEX(E53:INDEX($E$1:E53,IFERROR(LOOKUP(2,1/($F$1:F52=2),ROW($F$1:F52)-MIN(ROW($F$1:F52)-1)),1),),),E53)</f>
        <v>2</v>
      </c>
      <c r="G53" s="49">
        <f t="shared" ca="1" si="3"/>
        <v>1</v>
      </c>
      <c r="H53" s="49">
        <f t="shared" ca="1" si="4"/>
        <v>2</v>
      </c>
      <c r="I53" s="6"/>
      <c r="J53" s="6"/>
      <c r="O53" s="9"/>
      <c r="R53" s="6"/>
      <c r="S53" s="6"/>
      <c r="T53" s="6"/>
      <c r="U53" s="6"/>
      <c r="V53" s="6"/>
      <c r="W53" s="6"/>
      <c r="AQ53" s="3"/>
      <c r="AY53" s="3"/>
    </row>
    <row r="54" spans="1:51" ht="20.100000000000001" customHeight="1" thickBot="1">
      <c r="A54" s="65">
        <f t="shared" si="1"/>
        <v>53</v>
      </c>
      <c r="B54" s="45">
        <f ca="1">Streams!B54</f>
        <v>31</v>
      </c>
      <c r="C54" s="46">
        <f ca="1">VLOOKUP(B54,Partition!$AB$2:$AC$38,2)</f>
        <v>2</v>
      </c>
      <c r="D54" s="47">
        <f ca="1">COUNTIF(INDEX(C54:INDEX($C$1:C54,IFERROR(LOOKUP(2,1/($D$1:D53=2),ROW($D$1:D53)-MIN(ROW($D$1:D53)-1)),1),),),C54)</f>
        <v>2</v>
      </c>
      <c r="E54" s="46">
        <f t="shared" ca="1" si="2"/>
        <v>1</v>
      </c>
      <c r="F54" s="48">
        <f ca="1">COUNTIF(INDEX(E54:INDEX($E$1:E54,IFERROR(LOOKUP(2,1/($F$1:F53=2),ROW($F$1:F53)-MIN(ROW($F$1:F53)-1)),1),),),E54)</f>
        <v>1</v>
      </c>
      <c r="G54" s="49">
        <f t="shared" ca="1" si="3"/>
        <v>2</v>
      </c>
      <c r="H54" s="49">
        <f t="shared" ca="1" si="4"/>
        <v>1</v>
      </c>
      <c r="I54" s="6"/>
      <c r="J54" s="6"/>
      <c r="O54" s="9"/>
      <c r="R54" s="6"/>
      <c r="S54" s="6"/>
      <c r="T54" s="6"/>
      <c r="U54" s="6"/>
      <c r="V54" s="6"/>
      <c r="W54" s="6"/>
      <c r="AQ54" s="3"/>
      <c r="AY54" s="3"/>
    </row>
    <row r="55" spans="1:51" ht="20.100000000000001" customHeight="1" thickBot="1">
      <c r="A55" s="65">
        <f t="shared" si="1"/>
        <v>54</v>
      </c>
      <c r="B55" s="45">
        <f ca="1">Streams!B55</f>
        <v>12</v>
      </c>
      <c r="C55" s="46">
        <f ca="1">VLOOKUP(B55,Partition!$AB$2:$AC$38,2)</f>
        <v>2</v>
      </c>
      <c r="D55" s="47">
        <f ca="1">COUNTIF(INDEX(C55:INDEX($C$1:C55,IFERROR(LOOKUP(2,1/($D$1:D54=2),ROW($D$1:D54)-MIN(ROW($D$1:D54)-1)),1),),),C55)</f>
        <v>2</v>
      </c>
      <c r="E55" s="46">
        <f t="shared" ca="1" si="2"/>
        <v>1</v>
      </c>
      <c r="F55" s="48">
        <f ca="1">COUNTIF(INDEX(E55:INDEX($E$1:E55,IFERROR(LOOKUP(2,1/($F$1:F54=2),ROW($F$1:F54)-MIN(ROW($F$1:F54)-1)),1),),),E55)</f>
        <v>2</v>
      </c>
      <c r="G55" s="49">
        <f t="shared" ca="1" si="3"/>
        <v>2</v>
      </c>
      <c r="H55" s="49">
        <f t="shared" ca="1" si="4"/>
        <v>1</v>
      </c>
      <c r="I55" s="6"/>
      <c r="J55" s="6"/>
      <c r="O55" s="9"/>
      <c r="R55" s="6"/>
      <c r="S55" s="6"/>
      <c r="T55" s="6"/>
      <c r="U55" s="6"/>
      <c r="V55" s="6"/>
      <c r="W55" s="6"/>
      <c r="AQ55" s="3"/>
      <c r="AY55" s="3"/>
    </row>
    <row r="56" spans="1:51" ht="20.100000000000001" customHeight="1" thickBot="1">
      <c r="A56" s="65">
        <f t="shared" si="1"/>
        <v>55</v>
      </c>
      <c r="B56" s="45">
        <f ca="1">Streams!B56</f>
        <v>11</v>
      </c>
      <c r="C56" s="46">
        <f ca="1">VLOOKUP(B56,Partition!$AB$2:$AC$38,2)</f>
        <v>1</v>
      </c>
      <c r="D56" s="47">
        <f ca="1">COUNTIF(INDEX(C56:INDEX($C$1:C56,IFERROR(LOOKUP(2,1/($D$1:D55=2),ROW($D$1:D55)-MIN(ROW($D$1:D55)-1)),1),),),C56)</f>
        <v>1</v>
      </c>
      <c r="E56" s="46">
        <f t="shared" ca="1" si="2"/>
        <v>2</v>
      </c>
      <c r="F56" s="48">
        <f ca="1">COUNTIF(INDEX(E56:INDEX($E$1:E56,IFERROR(LOOKUP(2,1/($F$1:F55=2),ROW($F$1:F55)-MIN(ROW($F$1:F55)-1)),1),),),E56)</f>
        <v>1</v>
      </c>
      <c r="G56" s="49">
        <f t="shared" ca="1" si="3"/>
        <v>2</v>
      </c>
      <c r="H56" s="49">
        <f t="shared" ca="1" si="4"/>
        <v>1</v>
      </c>
      <c r="I56" s="6"/>
      <c r="J56" s="6"/>
      <c r="O56" s="9"/>
      <c r="R56" s="6"/>
      <c r="S56" s="6"/>
      <c r="T56" s="6"/>
      <c r="U56" s="6"/>
      <c r="V56" s="6"/>
      <c r="W56" s="6"/>
      <c r="AQ56" s="3"/>
      <c r="AY56" s="3"/>
    </row>
    <row r="57" spans="1:51" ht="20.100000000000001" customHeight="1" thickBot="1">
      <c r="A57" s="65">
        <f t="shared" si="1"/>
        <v>56</v>
      </c>
      <c r="B57" s="45">
        <f ca="1">Streams!B57</f>
        <v>13</v>
      </c>
      <c r="C57" s="46">
        <f ca="1">VLOOKUP(B57,Partition!$AB$2:$AC$38,2)</f>
        <v>1</v>
      </c>
      <c r="D57" s="47">
        <f ca="1">COUNTIF(INDEX(C57:INDEX($C$1:C57,IFERROR(LOOKUP(2,1/($D$1:D56=2),ROW($D$1:D56)-MIN(ROW($D$1:D56)-1)),1),),),C57)</f>
        <v>2</v>
      </c>
      <c r="E57" s="46">
        <f t="shared" ca="1" si="2"/>
        <v>1</v>
      </c>
      <c r="F57" s="48">
        <f ca="1">COUNTIF(INDEX(E57:INDEX($E$1:E57,IFERROR(LOOKUP(2,1/($F$1:F56=2),ROW($F$1:F56)-MIN(ROW($F$1:F56)-1)),1),),),E57)</f>
        <v>2</v>
      </c>
      <c r="G57" s="49">
        <f t="shared" ca="1" si="3"/>
        <v>1</v>
      </c>
      <c r="H57" s="49">
        <f t="shared" ca="1" si="4"/>
        <v>2</v>
      </c>
      <c r="I57" s="6"/>
      <c r="J57" s="6"/>
      <c r="O57" s="9"/>
      <c r="R57" s="6"/>
      <c r="S57" s="6"/>
      <c r="T57" s="6"/>
      <c r="U57" s="6"/>
      <c r="V57" s="6"/>
      <c r="W57" s="6"/>
      <c r="AQ57" s="3"/>
      <c r="AY57" s="3"/>
    </row>
    <row r="58" spans="1:51" ht="20.100000000000001" customHeight="1" thickBot="1">
      <c r="A58" s="65">
        <f t="shared" si="1"/>
        <v>57</v>
      </c>
      <c r="B58" s="45">
        <f ca="1">Streams!B58</f>
        <v>31</v>
      </c>
      <c r="C58" s="46">
        <f ca="1">VLOOKUP(B58,Partition!$AB$2:$AC$38,2)</f>
        <v>2</v>
      </c>
      <c r="D58" s="47">
        <f ca="1">COUNTIF(INDEX(C58:INDEX($C$1:C58,IFERROR(LOOKUP(2,1/($D$1:D57=2),ROW($D$1:D57)-MIN(ROW($D$1:D57)-1)),1),),),C58)</f>
        <v>1</v>
      </c>
      <c r="E58" s="46">
        <f t="shared" ca="1" si="2"/>
        <v>2</v>
      </c>
      <c r="F58" s="48">
        <f ca="1">COUNTIF(INDEX(E58:INDEX($E$1:E58,IFERROR(LOOKUP(2,1/($F$1:F57=2),ROW($F$1:F57)-MIN(ROW($F$1:F57)-1)),1),),),E58)</f>
        <v>1</v>
      </c>
      <c r="G58" s="49">
        <f t="shared" ca="1" si="3"/>
        <v>1</v>
      </c>
      <c r="H58" s="49">
        <f t="shared" ca="1" si="4"/>
        <v>2</v>
      </c>
      <c r="I58" s="6"/>
      <c r="J58" s="6"/>
      <c r="O58" s="9"/>
      <c r="R58" s="6"/>
      <c r="S58" s="6"/>
      <c r="T58" s="6"/>
      <c r="U58" s="6"/>
      <c r="V58" s="6"/>
      <c r="W58" s="6"/>
      <c r="AQ58" s="3"/>
      <c r="AY58" s="3"/>
    </row>
    <row r="59" spans="1:51" ht="20.100000000000001" customHeight="1" thickBot="1">
      <c r="A59" s="65">
        <f t="shared" si="1"/>
        <v>58</v>
      </c>
      <c r="B59" s="45">
        <f ca="1">Streams!B59</f>
        <v>15</v>
      </c>
      <c r="C59" s="46">
        <f ca="1">VLOOKUP(B59,Partition!$AB$2:$AC$38,2)</f>
        <v>1</v>
      </c>
      <c r="D59" s="47">
        <f ca="1">COUNTIF(INDEX(C59:INDEX($C$1:C59,IFERROR(LOOKUP(2,1/($D$1:D58=2),ROW($D$1:D58)-MIN(ROW($D$1:D58)-1)),1),),),C59)</f>
        <v>2</v>
      </c>
      <c r="E59" s="46">
        <f t="shared" ca="1" si="2"/>
        <v>2</v>
      </c>
      <c r="F59" s="48">
        <f ca="1">COUNTIF(INDEX(E59:INDEX($E$1:E59,IFERROR(LOOKUP(2,1/($F$1:F58=2),ROW($F$1:F58)-MIN(ROW($F$1:F58)-1)),1),),),E59)</f>
        <v>2</v>
      </c>
      <c r="G59" s="49">
        <f t="shared" ca="1" si="3"/>
        <v>2</v>
      </c>
      <c r="H59" s="49">
        <f t="shared" ca="1" si="4"/>
        <v>1</v>
      </c>
      <c r="I59" s="6"/>
      <c r="J59" s="6"/>
      <c r="O59" s="9"/>
      <c r="R59" s="6"/>
      <c r="S59" s="6"/>
      <c r="T59" s="6"/>
      <c r="U59" s="6"/>
      <c r="V59" s="6"/>
      <c r="W59" s="6"/>
      <c r="AQ59" s="3"/>
      <c r="AY59" s="3"/>
    </row>
    <row r="60" spans="1:51" ht="20.100000000000001" customHeight="1" thickBot="1">
      <c r="A60" s="65">
        <f t="shared" si="1"/>
        <v>59</v>
      </c>
      <c r="B60" s="45">
        <f ca="1">Streams!B60</f>
        <v>3</v>
      </c>
      <c r="C60" s="46">
        <f ca="1">VLOOKUP(B60,Partition!$AB$2:$AC$38,2)</f>
        <v>2</v>
      </c>
      <c r="D60" s="47">
        <f ca="1">COUNTIF(INDEX(C60:INDEX($C$1:C60,IFERROR(LOOKUP(2,1/($D$1:D59=2),ROW($D$1:D59)-MIN(ROW($D$1:D59)-1)),1),),),C60)</f>
        <v>1</v>
      </c>
      <c r="E60" s="46">
        <f t="shared" ca="1" si="2"/>
        <v>2</v>
      </c>
      <c r="F60" s="48">
        <f ca="1">COUNTIF(INDEX(E60:INDEX($E$1:E60,IFERROR(LOOKUP(2,1/($F$1:F59=2),ROW($F$1:F59)-MIN(ROW($F$1:F59)-1)),1),),),E60)</f>
        <v>2</v>
      </c>
      <c r="G60" s="49">
        <f t="shared" ca="1" si="3"/>
        <v>1</v>
      </c>
      <c r="H60" s="49">
        <f t="shared" ca="1" si="4"/>
        <v>2</v>
      </c>
      <c r="I60" s="6"/>
      <c r="J60" s="6"/>
      <c r="O60" s="9"/>
      <c r="R60" s="6"/>
      <c r="S60" s="6"/>
      <c r="T60" s="6"/>
      <c r="U60" s="6"/>
      <c r="V60" s="6"/>
      <c r="W60" s="6"/>
      <c r="AQ60" s="3"/>
      <c r="AY60" s="3"/>
    </row>
    <row r="61" spans="1:51" ht="20.100000000000001" customHeight="1" thickBot="1">
      <c r="A61" s="65">
        <f t="shared" si="1"/>
        <v>60</v>
      </c>
      <c r="B61" s="45">
        <f ca="1">Streams!B61</f>
        <v>5</v>
      </c>
      <c r="C61" s="46">
        <f ca="1">VLOOKUP(B61,Partition!$AB$2:$AC$38,2)</f>
        <v>2</v>
      </c>
      <c r="D61" s="47">
        <f ca="1">COUNTIF(INDEX(C61:INDEX($C$1:C61,IFERROR(LOOKUP(2,1/($D$1:D60=2),ROW($D$1:D60)-MIN(ROW($D$1:D60)-1)),1),),),C61)</f>
        <v>2</v>
      </c>
      <c r="E61" s="46">
        <f t="shared" ca="1" si="2"/>
        <v>1</v>
      </c>
      <c r="F61" s="48">
        <f ca="1">COUNTIF(INDEX(E61:INDEX($E$1:E61,IFERROR(LOOKUP(2,1/($F$1:F60=2),ROW($F$1:F60)-MIN(ROW($F$1:F60)-1)),1),),),E61)</f>
        <v>1</v>
      </c>
      <c r="G61" s="49">
        <f t="shared" ca="1" si="3"/>
        <v>2</v>
      </c>
      <c r="H61" s="49">
        <f t="shared" ca="1" si="4"/>
        <v>1</v>
      </c>
      <c r="I61" s="6"/>
      <c r="J61" s="6"/>
      <c r="O61" s="9"/>
      <c r="R61" s="6"/>
      <c r="S61" s="6"/>
      <c r="T61" s="6"/>
      <c r="U61" s="6"/>
      <c r="V61" s="6"/>
      <c r="W61" s="6"/>
      <c r="AQ61" s="3"/>
      <c r="AY61" s="3"/>
    </row>
    <row r="62" spans="1:51" ht="20.100000000000001" customHeight="1" thickBot="1">
      <c r="A62" s="65">
        <f t="shared" si="1"/>
        <v>61</v>
      </c>
      <c r="B62" s="45">
        <f ca="1">Streams!B62</f>
        <v>5</v>
      </c>
      <c r="C62" s="46">
        <f ca="1">VLOOKUP(B62,Partition!$AB$2:$AC$38,2)</f>
        <v>2</v>
      </c>
      <c r="D62" s="47">
        <f ca="1">COUNTIF(INDEX(C62:INDEX($C$1:C62,IFERROR(LOOKUP(2,1/($D$1:D61=2),ROW($D$1:D61)-MIN(ROW($D$1:D61)-1)),1),),),C62)</f>
        <v>2</v>
      </c>
      <c r="E62" s="46">
        <f t="shared" ca="1" si="2"/>
        <v>1</v>
      </c>
      <c r="F62" s="48">
        <f ca="1">COUNTIF(INDEX(E62:INDEX($E$1:E62,IFERROR(LOOKUP(2,1/($F$1:F61=2),ROW($F$1:F61)-MIN(ROW($F$1:F61)-1)),1),),),E62)</f>
        <v>2</v>
      </c>
      <c r="G62" s="49">
        <f t="shared" ca="1" si="3"/>
        <v>2</v>
      </c>
      <c r="H62" s="49">
        <f t="shared" ca="1" si="4"/>
        <v>1</v>
      </c>
      <c r="I62" s="6"/>
      <c r="J62" s="6"/>
      <c r="O62" s="9"/>
      <c r="R62" s="6"/>
      <c r="S62" s="6"/>
      <c r="T62" s="6"/>
      <c r="U62" s="6"/>
      <c r="V62" s="6"/>
      <c r="W62" s="6"/>
      <c r="AQ62" s="3"/>
      <c r="AY62" s="3"/>
    </row>
    <row r="63" spans="1:51" ht="20.100000000000001" customHeight="1" thickBot="1">
      <c r="A63" s="65">
        <f t="shared" si="1"/>
        <v>62</v>
      </c>
      <c r="B63" s="45">
        <f ca="1">Streams!B63</f>
        <v>9</v>
      </c>
      <c r="C63" s="46">
        <f ca="1">VLOOKUP(B63,Partition!$AB$2:$AC$38,2)</f>
        <v>2</v>
      </c>
      <c r="D63" s="47">
        <f ca="1">COUNTIF(INDEX(C63:INDEX($C$1:C63,IFERROR(LOOKUP(2,1/($D$1:D62=2),ROW($D$1:D62)-MIN(ROW($D$1:D62)-1)),1),),),C63)</f>
        <v>2</v>
      </c>
      <c r="E63" s="46">
        <f t="shared" ca="1" si="2"/>
        <v>1</v>
      </c>
      <c r="F63" s="48">
        <f ca="1">COUNTIF(INDEX(E63:INDEX($E$1:E63,IFERROR(LOOKUP(2,1/($F$1:F62=2),ROW($F$1:F62)-MIN(ROW($F$1:F62)-1)),1),),),E63)</f>
        <v>2</v>
      </c>
      <c r="G63" s="49">
        <f t="shared" ca="1" si="3"/>
        <v>2</v>
      </c>
      <c r="H63" s="49">
        <f t="shared" ca="1" si="4"/>
        <v>1</v>
      </c>
      <c r="I63" s="6"/>
      <c r="J63" s="6"/>
      <c r="O63" s="9"/>
      <c r="R63" s="6"/>
      <c r="S63" s="6"/>
      <c r="T63" s="6"/>
      <c r="U63" s="6"/>
      <c r="V63" s="6"/>
      <c r="W63" s="6"/>
      <c r="AQ63" s="3"/>
      <c r="AY63" s="3"/>
    </row>
    <row r="64" spans="1:51" ht="20.100000000000001" customHeight="1" thickBot="1">
      <c r="A64" s="65">
        <f t="shared" si="1"/>
        <v>63</v>
      </c>
      <c r="B64" s="45">
        <f ca="1">Streams!B64</f>
        <v>36</v>
      </c>
      <c r="C64" s="46">
        <f ca="1">VLOOKUP(B64,Partition!$AB$2:$AC$38,2)</f>
        <v>1</v>
      </c>
      <c r="D64" s="47">
        <f ca="1">COUNTIF(INDEX(C64:INDEX($C$1:C64,IFERROR(LOOKUP(2,1/($D$1:D63=2),ROW($D$1:D63)-MIN(ROW($D$1:D63)-1)),1),),),C64)</f>
        <v>1</v>
      </c>
      <c r="E64" s="46">
        <f t="shared" ca="1" si="2"/>
        <v>2</v>
      </c>
      <c r="F64" s="48">
        <f ca="1">COUNTIF(INDEX(E64:INDEX($E$1:E64,IFERROR(LOOKUP(2,1/($F$1:F63=2),ROW($F$1:F63)-MIN(ROW($F$1:F63)-1)),1),),),E64)</f>
        <v>1</v>
      </c>
      <c r="G64" s="49">
        <f t="shared" ca="1" si="3"/>
        <v>2</v>
      </c>
      <c r="H64" s="49">
        <f t="shared" ca="1" si="4"/>
        <v>1</v>
      </c>
      <c r="I64" s="6"/>
      <c r="J64" s="6"/>
      <c r="O64" s="9"/>
      <c r="R64" s="6"/>
      <c r="S64" s="6"/>
      <c r="T64" s="6"/>
      <c r="U64" s="6"/>
      <c r="V64" s="6"/>
      <c r="W64" s="6"/>
      <c r="AQ64" s="3"/>
      <c r="AY64" s="3"/>
    </row>
    <row r="65" spans="1:51" ht="20.100000000000001" customHeight="1" thickBot="1">
      <c r="A65" s="65">
        <f t="shared" si="1"/>
        <v>64</v>
      </c>
      <c r="B65" s="45">
        <f ca="1">Streams!B65</f>
        <v>11</v>
      </c>
      <c r="C65" s="46">
        <f ca="1">VLOOKUP(B65,Partition!$AB$2:$AC$38,2)</f>
        <v>1</v>
      </c>
      <c r="D65" s="47">
        <f ca="1">COUNTIF(INDEX(C65:INDEX($C$1:C65,IFERROR(LOOKUP(2,1/($D$1:D64=2),ROW($D$1:D64)-MIN(ROW($D$1:D64)-1)),1),),),C65)</f>
        <v>2</v>
      </c>
      <c r="E65" s="46">
        <f t="shared" ca="1" si="2"/>
        <v>1</v>
      </c>
      <c r="F65" s="48">
        <f ca="1">COUNTIF(INDEX(E65:INDEX($E$1:E65,IFERROR(LOOKUP(2,1/($F$1:F64=2),ROW($F$1:F64)-MIN(ROW($F$1:F64)-1)),1),),),E65)</f>
        <v>2</v>
      </c>
      <c r="G65" s="49">
        <f t="shared" ca="1" si="3"/>
        <v>1</v>
      </c>
      <c r="H65" s="49">
        <f t="shared" ca="1" si="4"/>
        <v>2</v>
      </c>
      <c r="I65" s="6"/>
      <c r="J65" s="6"/>
      <c r="O65" s="9"/>
      <c r="R65" s="6"/>
      <c r="S65" s="6"/>
      <c r="T65" s="6"/>
      <c r="U65" s="6"/>
      <c r="V65" s="6"/>
      <c r="W65" s="6"/>
      <c r="AQ65" s="3"/>
      <c r="AY65" s="3"/>
    </row>
    <row r="66" spans="1:51" ht="20.100000000000001" customHeight="1" thickBot="1">
      <c r="A66" s="65">
        <f t="shared" si="1"/>
        <v>65</v>
      </c>
      <c r="B66" s="45">
        <f ca="1">Streams!B66</f>
        <v>3</v>
      </c>
      <c r="C66" s="46">
        <f ca="1">VLOOKUP(B66,Partition!$AB$2:$AC$38,2)</f>
        <v>2</v>
      </c>
      <c r="D66" s="47">
        <f ca="1">COUNTIF(INDEX(C66:INDEX($C$1:C66,IFERROR(LOOKUP(2,1/($D$1:D65=2),ROW($D$1:D65)-MIN(ROW($D$1:D65)-1)),1),),),C66)</f>
        <v>1</v>
      </c>
      <c r="E66" s="46">
        <f t="shared" ca="1" si="2"/>
        <v>2</v>
      </c>
      <c r="F66" s="48">
        <f ca="1">COUNTIF(INDEX(E66:INDEX($E$1:E66,IFERROR(LOOKUP(2,1/($F$1:F65=2),ROW($F$1:F65)-MIN(ROW($F$1:F65)-1)),1),),),E66)</f>
        <v>1</v>
      </c>
      <c r="G66" s="49">
        <f t="shared" ca="1" si="3"/>
        <v>1</v>
      </c>
      <c r="H66" s="49">
        <f t="shared" ca="1" si="4"/>
        <v>2</v>
      </c>
      <c r="I66" s="6"/>
      <c r="J66" s="6"/>
      <c r="O66" s="9"/>
      <c r="R66" s="6"/>
      <c r="S66" s="6"/>
      <c r="T66" s="6"/>
      <c r="U66" s="6"/>
      <c r="V66" s="6"/>
      <c r="W66" s="6"/>
      <c r="AQ66" s="3"/>
      <c r="AY66" s="3"/>
    </row>
    <row r="67" spans="1:51" ht="20.100000000000001" customHeight="1" thickBot="1">
      <c r="A67" s="65">
        <f t="shared" si="1"/>
        <v>66</v>
      </c>
      <c r="B67" s="45">
        <f ca="1">Streams!B67</f>
        <v>0</v>
      </c>
      <c r="C67" s="46">
        <f ca="1">VLOOKUP(B67,Partition!$AB$2:$AC$38,2)</f>
        <v>0</v>
      </c>
      <c r="D67" s="47">
        <f ca="1">COUNTIF(INDEX(C67:INDEX($C$1:C67,IFERROR(LOOKUP(2,1/($D$1:D66=2),ROW($D$1:D66)-MIN(ROW($D$1:D66)-1)),1),),),C67)</f>
        <v>1</v>
      </c>
      <c r="E67" s="46" t="str">
        <f t="shared" ca="1" si="2"/>
        <v/>
      </c>
      <c r="F67" s="48">
        <f ca="1">COUNTIF(INDEX(E67:INDEX($E$1:E67,IFERROR(LOOKUP(2,1/($F$1:F66=2),ROW($F$1:F66)-MIN(ROW($F$1:F66)-1)),1),),),E67)</f>
        <v>1</v>
      </c>
      <c r="G67" s="49">
        <f t="shared" ca="1" si="3"/>
        <v>2</v>
      </c>
      <c r="H67" s="49">
        <f t="shared" ca="1" si="4"/>
        <v>1</v>
      </c>
      <c r="I67" s="6"/>
      <c r="J67" s="6"/>
      <c r="O67" s="9"/>
      <c r="R67" s="6"/>
      <c r="S67" s="6"/>
      <c r="T67" s="6"/>
      <c r="U67" s="6"/>
      <c r="V67" s="6"/>
      <c r="W67" s="6"/>
      <c r="AQ67" s="3"/>
      <c r="AY67" s="3"/>
    </row>
    <row r="68" spans="1:51" ht="20.100000000000001" customHeight="1" thickBot="1">
      <c r="A68" s="65">
        <f t="shared" ref="A68:A131" si="5">1+A67</f>
        <v>67</v>
      </c>
      <c r="B68" s="45">
        <f ca="1">Streams!B68</f>
        <v>6</v>
      </c>
      <c r="C68" s="46">
        <f ca="1">VLOOKUP(B68,Partition!$AB$2:$AC$38,2)</f>
        <v>1</v>
      </c>
      <c r="D68" s="47">
        <f ca="1">COUNTIF(INDEX(C68:INDEX($C$1:C68,IFERROR(LOOKUP(2,1/($D$1:D67=2),ROW($D$1:D67)-MIN(ROW($D$1:D67)-1)),1),),),C68)</f>
        <v>2</v>
      </c>
      <c r="E68" s="46">
        <f t="shared" ref="E68:E131" ca="1" si="6">IF(C68=G68,1,IF(C68=H68,2,""))</f>
        <v>2</v>
      </c>
      <c r="F68" s="48">
        <f ca="1">COUNTIF(INDEX(E68:INDEX($E$1:E68,IFERROR(LOOKUP(2,1/($F$1:F67=2),ROW($F$1:F67)-MIN(ROW($F$1:F67)-1)),1),),),E68)</f>
        <v>2</v>
      </c>
      <c r="G68" s="49">
        <f t="shared" ref="G68:G131" ca="1" si="7">IF(C67&lt;&gt;0,C67,G67)</f>
        <v>2</v>
      </c>
      <c r="H68" s="49">
        <f t="shared" ref="H68:H131" ca="1" si="8">IF(AND(G67&lt;&gt;G68,G67&lt;&gt;G68,G67&lt;&gt;0),G67,H67)</f>
        <v>1</v>
      </c>
      <c r="I68" s="6"/>
      <c r="J68" s="6"/>
      <c r="O68" s="9"/>
      <c r="R68" s="6"/>
      <c r="S68" s="6"/>
      <c r="T68" s="6"/>
      <c r="U68" s="6"/>
      <c r="V68" s="6"/>
      <c r="W68" s="6"/>
      <c r="AQ68" s="3"/>
      <c r="AY68" s="3"/>
    </row>
    <row r="69" spans="1:51" ht="20.100000000000001" customHeight="1" thickBot="1">
      <c r="A69" s="65">
        <f t="shared" si="5"/>
        <v>68</v>
      </c>
      <c r="B69" s="45">
        <f ca="1">Streams!B69</f>
        <v>21</v>
      </c>
      <c r="C69" s="46">
        <f ca="1">VLOOKUP(B69,Partition!$AB$2:$AC$38,2)</f>
        <v>1</v>
      </c>
      <c r="D69" s="47">
        <f ca="1">COUNTIF(INDEX(C69:INDEX($C$1:C69,IFERROR(LOOKUP(2,1/($D$1:D68=2),ROW($D$1:D68)-MIN(ROW($D$1:D68)-1)),1),),),C69)</f>
        <v>2</v>
      </c>
      <c r="E69" s="46">
        <f t="shared" ca="1" si="6"/>
        <v>1</v>
      </c>
      <c r="F69" s="48">
        <f ca="1">COUNTIF(INDEX(E69:INDEX($E$1:E69,IFERROR(LOOKUP(2,1/($F$1:F68=2),ROW($F$1:F68)-MIN(ROW($F$1:F68)-1)),1),),),E69)</f>
        <v>1</v>
      </c>
      <c r="G69" s="49">
        <f t="shared" ca="1" si="7"/>
        <v>1</v>
      </c>
      <c r="H69" s="49">
        <f t="shared" ca="1" si="8"/>
        <v>2</v>
      </c>
      <c r="I69" s="6"/>
      <c r="J69" s="6"/>
      <c r="O69" s="9"/>
      <c r="R69" s="6"/>
      <c r="S69" s="6"/>
      <c r="T69" s="6"/>
      <c r="U69" s="6"/>
      <c r="V69" s="6"/>
      <c r="W69" s="6"/>
      <c r="AQ69" s="3"/>
      <c r="AY69" s="3"/>
    </row>
    <row r="70" spans="1:51" ht="20.100000000000001" customHeight="1" thickBot="1">
      <c r="A70" s="65">
        <f t="shared" si="5"/>
        <v>69</v>
      </c>
      <c r="B70" s="45">
        <f ca="1">Streams!B70</f>
        <v>12</v>
      </c>
      <c r="C70" s="46">
        <f ca="1">VLOOKUP(B70,Partition!$AB$2:$AC$38,2)</f>
        <v>2</v>
      </c>
      <c r="D70" s="47">
        <f ca="1">COUNTIF(INDEX(C70:INDEX($C$1:C70,IFERROR(LOOKUP(2,1/($D$1:D69=2),ROW($D$1:D69)-MIN(ROW($D$1:D69)-1)),1),),),C70)</f>
        <v>1</v>
      </c>
      <c r="E70" s="46">
        <f t="shared" ca="1" si="6"/>
        <v>2</v>
      </c>
      <c r="F70" s="48">
        <f ca="1">COUNTIF(INDEX(E70:INDEX($E$1:E70,IFERROR(LOOKUP(2,1/($F$1:F69=2),ROW($F$1:F69)-MIN(ROW($F$1:F69)-1)),1),),),E70)</f>
        <v>2</v>
      </c>
      <c r="G70" s="49">
        <f t="shared" ca="1" si="7"/>
        <v>1</v>
      </c>
      <c r="H70" s="49">
        <f t="shared" ca="1" si="8"/>
        <v>2</v>
      </c>
      <c r="I70" s="6"/>
      <c r="J70" s="6"/>
      <c r="O70" s="9"/>
      <c r="R70" s="6"/>
      <c r="S70" s="6"/>
      <c r="T70" s="6"/>
      <c r="U70" s="6"/>
      <c r="V70" s="6"/>
      <c r="W70" s="6"/>
      <c r="AQ70" s="3"/>
      <c r="AY70" s="3"/>
    </row>
    <row r="71" spans="1:51" ht="20.100000000000001" customHeight="1" thickBot="1">
      <c r="A71" s="65">
        <f t="shared" si="5"/>
        <v>70</v>
      </c>
      <c r="B71" s="45">
        <f ca="1">Streams!B71</f>
        <v>35</v>
      </c>
      <c r="C71" s="46">
        <f ca="1">VLOOKUP(B71,Partition!$AB$2:$AC$38,2)</f>
        <v>2</v>
      </c>
      <c r="D71" s="47">
        <f ca="1">COUNTIF(INDEX(C71:INDEX($C$1:C71,IFERROR(LOOKUP(2,1/($D$1:D70=2),ROW($D$1:D70)-MIN(ROW($D$1:D70)-1)),1),),),C71)</f>
        <v>2</v>
      </c>
      <c r="E71" s="46">
        <f t="shared" ca="1" si="6"/>
        <v>1</v>
      </c>
      <c r="F71" s="48">
        <f ca="1">COUNTIF(INDEX(E71:INDEX($E$1:E71,IFERROR(LOOKUP(2,1/($F$1:F70=2),ROW($F$1:F70)-MIN(ROW($F$1:F70)-1)),1),),),E71)</f>
        <v>1</v>
      </c>
      <c r="G71" s="49">
        <f t="shared" ca="1" si="7"/>
        <v>2</v>
      </c>
      <c r="H71" s="49">
        <f t="shared" ca="1" si="8"/>
        <v>1</v>
      </c>
      <c r="I71" s="6"/>
      <c r="J71" s="6"/>
      <c r="O71" s="9"/>
      <c r="R71" s="6"/>
      <c r="S71" s="6"/>
      <c r="T71" s="6"/>
      <c r="U71" s="6"/>
      <c r="V71" s="6"/>
      <c r="W71" s="6"/>
      <c r="AQ71" s="3"/>
      <c r="AY71" s="3"/>
    </row>
    <row r="72" spans="1:51" ht="20.100000000000001" customHeight="1" thickBot="1">
      <c r="A72" s="65">
        <f t="shared" si="5"/>
        <v>71</v>
      </c>
      <c r="B72" s="45">
        <f ca="1">Streams!B72</f>
        <v>35</v>
      </c>
      <c r="C72" s="46">
        <f ca="1">VLOOKUP(B72,Partition!$AB$2:$AC$38,2)</f>
        <v>2</v>
      </c>
      <c r="D72" s="47">
        <f ca="1">COUNTIF(INDEX(C72:INDEX($C$1:C72,IFERROR(LOOKUP(2,1/($D$1:D71=2),ROW($D$1:D71)-MIN(ROW($D$1:D71)-1)),1),),),C72)</f>
        <v>2</v>
      </c>
      <c r="E72" s="46">
        <f t="shared" ca="1" si="6"/>
        <v>1</v>
      </c>
      <c r="F72" s="48">
        <f ca="1">COUNTIF(INDEX(E72:INDEX($E$1:E72,IFERROR(LOOKUP(2,1/($F$1:F71=2),ROW($F$1:F71)-MIN(ROW($F$1:F71)-1)),1),),),E72)</f>
        <v>2</v>
      </c>
      <c r="G72" s="49">
        <f t="shared" ca="1" si="7"/>
        <v>2</v>
      </c>
      <c r="H72" s="49">
        <f t="shared" ca="1" si="8"/>
        <v>1</v>
      </c>
      <c r="I72" s="6"/>
      <c r="J72" s="6"/>
      <c r="O72" s="9"/>
      <c r="R72" s="6"/>
      <c r="S72" s="6"/>
      <c r="T72" s="6"/>
      <c r="U72" s="6"/>
      <c r="V72" s="6"/>
      <c r="W72" s="6"/>
      <c r="AQ72" s="3"/>
      <c r="AY72" s="3"/>
    </row>
    <row r="73" spans="1:51" ht="20.100000000000001" customHeight="1" thickBot="1">
      <c r="A73" s="65">
        <f t="shared" si="5"/>
        <v>72</v>
      </c>
      <c r="B73" s="45">
        <f ca="1">Streams!B73</f>
        <v>11</v>
      </c>
      <c r="C73" s="46">
        <f ca="1">VLOOKUP(B73,Partition!$AB$2:$AC$38,2)</f>
        <v>1</v>
      </c>
      <c r="D73" s="47">
        <f ca="1">COUNTIF(INDEX(C73:INDEX($C$1:C73,IFERROR(LOOKUP(2,1/($D$1:D72=2),ROW($D$1:D72)-MIN(ROW($D$1:D72)-1)),1),),),C73)</f>
        <v>1</v>
      </c>
      <c r="E73" s="46">
        <f t="shared" ca="1" si="6"/>
        <v>2</v>
      </c>
      <c r="F73" s="48">
        <f ca="1">COUNTIF(INDEX(E73:INDEX($E$1:E73,IFERROR(LOOKUP(2,1/($F$1:F72=2),ROW($F$1:F72)-MIN(ROW($F$1:F72)-1)),1),),),E73)</f>
        <v>1</v>
      </c>
      <c r="G73" s="49">
        <f t="shared" ca="1" si="7"/>
        <v>2</v>
      </c>
      <c r="H73" s="49">
        <f t="shared" ca="1" si="8"/>
        <v>1</v>
      </c>
      <c r="I73" s="6"/>
      <c r="J73" s="6"/>
      <c r="O73" s="9"/>
      <c r="R73" s="6"/>
      <c r="S73" s="6"/>
      <c r="T73" s="6"/>
      <c r="U73" s="6"/>
      <c r="V73" s="6"/>
      <c r="W73" s="6"/>
      <c r="AQ73" s="3"/>
      <c r="AY73" s="3"/>
    </row>
    <row r="74" spans="1:51" ht="20.100000000000001" customHeight="1" thickBot="1">
      <c r="A74" s="65">
        <f t="shared" si="5"/>
        <v>73</v>
      </c>
      <c r="B74" s="45">
        <f ca="1">Streams!B74</f>
        <v>3</v>
      </c>
      <c r="C74" s="46">
        <f ca="1">VLOOKUP(B74,Partition!$AB$2:$AC$38,2)</f>
        <v>2</v>
      </c>
      <c r="D74" s="47">
        <f ca="1">COUNTIF(INDEX(C74:INDEX($C$1:C74,IFERROR(LOOKUP(2,1/($D$1:D73=2),ROW($D$1:D73)-MIN(ROW($D$1:D73)-1)),1),),),C74)</f>
        <v>2</v>
      </c>
      <c r="E74" s="46">
        <f t="shared" ca="1" si="6"/>
        <v>2</v>
      </c>
      <c r="F74" s="48">
        <f ca="1">COUNTIF(INDEX(E74:INDEX($E$1:E74,IFERROR(LOOKUP(2,1/($F$1:F73=2),ROW($F$1:F73)-MIN(ROW($F$1:F73)-1)),1),),),E74)</f>
        <v>2</v>
      </c>
      <c r="G74" s="49">
        <f t="shared" ca="1" si="7"/>
        <v>1</v>
      </c>
      <c r="H74" s="49">
        <f t="shared" ca="1" si="8"/>
        <v>2</v>
      </c>
      <c r="I74" s="6"/>
      <c r="J74" s="6"/>
      <c r="O74" s="9"/>
      <c r="R74" s="6"/>
      <c r="S74" s="6"/>
      <c r="T74" s="6"/>
      <c r="U74" s="6"/>
      <c r="V74" s="6"/>
      <c r="W74" s="6"/>
      <c r="AQ74" s="3"/>
      <c r="AY74" s="3"/>
    </row>
    <row r="75" spans="1:51" ht="20.100000000000001" customHeight="1" thickBot="1">
      <c r="A75" s="65">
        <f t="shared" si="5"/>
        <v>74</v>
      </c>
      <c r="B75" s="45">
        <f ca="1">Streams!B75</f>
        <v>35</v>
      </c>
      <c r="C75" s="46">
        <f ca="1">VLOOKUP(B75,Partition!$AB$2:$AC$38,2)</f>
        <v>2</v>
      </c>
      <c r="D75" s="47">
        <f ca="1">COUNTIF(INDEX(C75:INDEX($C$1:C75,IFERROR(LOOKUP(2,1/($D$1:D74=2),ROW($D$1:D74)-MIN(ROW($D$1:D74)-1)),1),),),C75)</f>
        <v>2</v>
      </c>
      <c r="E75" s="46">
        <f t="shared" ca="1" si="6"/>
        <v>1</v>
      </c>
      <c r="F75" s="48">
        <f ca="1">COUNTIF(INDEX(E75:INDEX($E$1:E75,IFERROR(LOOKUP(2,1/($F$1:F74=2),ROW($F$1:F74)-MIN(ROW($F$1:F74)-1)),1),),),E75)</f>
        <v>1</v>
      </c>
      <c r="G75" s="49">
        <f t="shared" ca="1" si="7"/>
        <v>2</v>
      </c>
      <c r="H75" s="49">
        <f t="shared" ca="1" si="8"/>
        <v>1</v>
      </c>
      <c r="I75" s="6"/>
      <c r="J75" s="6"/>
      <c r="O75" s="9"/>
      <c r="R75" s="6"/>
      <c r="S75" s="6"/>
      <c r="T75" s="6"/>
      <c r="U75" s="6"/>
      <c r="V75" s="6"/>
      <c r="W75" s="6"/>
      <c r="AQ75" s="3"/>
      <c r="AY75" s="3"/>
    </row>
    <row r="76" spans="1:51" ht="20.100000000000001" customHeight="1" thickBot="1">
      <c r="A76" s="65">
        <f t="shared" si="5"/>
        <v>75</v>
      </c>
      <c r="B76" s="45">
        <f ca="1">Streams!B76</f>
        <v>3</v>
      </c>
      <c r="C76" s="46">
        <f ca="1">VLOOKUP(B76,Partition!$AB$2:$AC$38,2)</f>
        <v>2</v>
      </c>
      <c r="D76" s="47">
        <f ca="1">COUNTIF(INDEX(C76:INDEX($C$1:C76,IFERROR(LOOKUP(2,1/($D$1:D75=2),ROW($D$1:D75)-MIN(ROW($D$1:D75)-1)),1),),),C76)</f>
        <v>2</v>
      </c>
      <c r="E76" s="46">
        <f t="shared" ca="1" si="6"/>
        <v>1</v>
      </c>
      <c r="F76" s="48">
        <f ca="1">COUNTIF(INDEX(E76:INDEX($E$1:E76,IFERROR(LOOKUP(2,1/($F$1:F75=2),ROW($F$1:F75)-MIN(ROW($F$1:F75)-1)),1),),),E76)</f>
        <v>2</v>
      </c>
      <c r="G76" s="49">
        <f t="shared" ca="1" si="7"/>
        <v>2</v>
      </c>
      <c r="H76" s="49">
        <f t="shared" ca="1" si="8"/>
        <v>1</v>
      </c>
      <c r="I76" s="6"/>
      <c r="J76" s="6"/>
      <c r="O76" s="9"/>
      <c r="R76" s="6"/>
      <c r="S76" s="6"/>
      <c r="T76" s="6"/>
      <c r="U76" s="6"/>
      <c r="V76" s="6"/>
      <c r="W76" s="6"/>
      <c r="AQ76" s="3"/>
      <c r="AY76" s="3"/>
    </row>
    <row r="77" spans="1:51" ht="20.100000000000001" customHeight="1" thickBot="1">
      <c r="A77" s="65">
        <f t="shared" si="5"/>
        <v>76</v>
      </c>
      <c r="B77" s="45">
        <f ca="1">Streams!B77</f>
        <v>19</v>
      </c>
      <c r="C77" s="46">
        <f ca="1">VLOOKUP(B77,Partition!$AB$2:$AC$38,2)</f>
        <v>1</v>
      </c>
      <c r="D77" s="47">
        <f ca="1">COUNTIF(INDEX(C77:INDEX($C$1:C77,IFERROR(LOOKUP(2,1/($D$1:D76=2),ROW($D$1:D76)-MIN(ROW($D$1:D76)-1)),1),),),C77)</f>
        <v>1</v>
      </c>
      <c r="E77" s="46">
        <f t="shared" ca="1" si="6"/>
        <v>2</v>
      </c>
      <c r="F77" s="48">
        <f ca="1">COUNTIF(INDEX(E77:INDEX($E$1:E77,IFERROR(LOOKUP(2,1/($F$1:F76=2),ROW($F$1:F76)-MIN(ROW($F$1:F76)-1)),1),),),E77)</f>
        <v>1</v>
      </c>
      <c r="G77" s="49">
        <f t="shared" ca="1" si="7"/>
        <v>2</v>
      </c>
      <c r="H77" s="49">
        <f t="shared" ca="1" si="8"/>
        <v>1</v>
      </c>
      <c r="I77" s="6"/>
      <c r="J77" s="6"/>
      <c r="O77" s="9"/>
      <c r="R77" s="6"/>
      <c r="S77" s="6"/>
      <c r="T77" s="6"/>
      <c r="U77" s="6"/>
      <c r="V77" s="6"/>
      <c r="W77" s="6"/>
      <c r="AQ77" s="3"/>
      <c r="AY77" s="3"/>
    </row>
    <row r="78" spans="1:51" ht="20.100000000000001" customHeight="1" thickBot="1">
      <c r="A78" s="65">
        <f t="shared" si="5"/>
        <v>77</v>
      </c>
      <c r="B78" s="45">
        <f ca="1">Streams!B78</f>
        <v>0</v>
      </c>
      <c r="C78" s="46">
        <f ca="1">VLOOKUP(B78,Partition!$AB$2:$AC$38,2)</f>
        <v>0</v>
      </c>
      <c r="D78" s="47">
        <f ca="1">COUNTIF(INDEX(C78:INDEX($C$1:C78,IFERROR(LOOKUP(2,1/($D$1:D77=2),ROW($D$1:D77)-MIN(ROW($D$1:D77)-1)),1),),),C78)</f>
        <v>1</v>
      </c>
      <c r="E78" s="46" t="str">
        <f t="shared" ca="1" si="6"/>
        <v/>
      </c>
      <c r="F78" s="48">
        <f ca="1">COUNTIF(INDEX(E78:INDEX($E$1:E78,IFERROR(LOOKUP(2,1/($F$1:F77=2),ROW($F$1:F77)-MIN(ROW($F$1:F77)-1)),1),),),E78)</f>
        <v>1</v>
      </c>
      <c r="G78" s="49">
        <f t="shared" ca="1" si="7"/>
        <v>1</v>
      </c>
      <c r="H78" s="49">
        <f t="shared" ca="1" si="8"/>
        <v>2</v>
      </c>
      <c r="I78" s="6"/>
      <c r="J78" s="6"/>
      <c r="O78" s="9"/>
      <c r="R78" s="6"/>
      <c r="S78" s="6"/>
      <c r="T78" s="6"/>
      <c r="U78" s="6"/>
      <c r="V78" s="6"/>
      <c r="W78" s="6"/>
      <c r="AQ78" s="3"/>
      <c r="AY78" s="3"/>
    </row>
    <row r="79" spans="1:51" ht="20.100000000000001" customHeight="1" thickBot="1">
      <c r="A79" s="65">
        <f t="shared" si="5"/>
        <v>78</v>
      </c>
      <c r="B79" s="45">
        <f ca="1">Streams!B79</f>
        <v>29</v>
      </c>
      <c r="C79" s="46">
        <f ca="1">VLOOKUP(B79,Partition!$AB$2:$AC$38,2)</f>
        <v>2</v>
      </c>
      <c r="D79" s="47">
        <f ca="1">COUNTIF(INDEX(C79:INDEX($C$1:C79,IFERROR(LOOKUP(2,1/($D$1:D78=2),ROW($D$1:D78)-MIN(ROW($D$1:D78)-1)),1),),),C79)</f>
        <v>2</v>
      </c>
      <c r="E79" s="46">
        <f t="shared" ca="1" si="6"/>
        <v>2</v>
      </c>
      <c r="F79" s="48">
        <f ca="1">COUNTIF(INDEX(E79:INDEX($E$1:E79,IFERROR(LOOKUP(2,1/($F$1:F78=2),ROW($F$1:F78)-MIN(ROW($F$1:F78)-1)),1),),),E79)</f>
        <v>2</v>
      </c>
      <c r="G79" s="49">
        <f t="shared" ca="1" si="7"/>
        <v>1</v>
      </c>
      <c r="H79" s="49">
        <f t="shared" ca="1" si="8"/>
        <v>2</v>
      </c>
      <c r="I79" s="6"/>
      <c r="J79" s="6"/>
      <c r="O79" s="9"/>
      <c r="R79" s="6"/>
      <c r="S79" s="6"/>
      <c r="T79" s="6"/>
      <c r="U79" s="6"/>
      <c r="V79" s="6"/>
      <c r="W79" s="6"/>
      <c r="AQ79" s="3"/>
      <c r="AY79" s="3"/>
    </row>
    <row r="80" spans="1:51" ht="20.100000000000001" customHeight="1" thickBot="1">
      <c r="A80" s="65">
        <f t="shared" si="5"/>
        <v>79</v>
      </c>
      <c r="B80" s="45">
        <f ca="1">Streams!B80</f>
        <v>2</v>
      </c>
      <c r="C80" s="46">
        <f ca="1">VLOOKUP(B80,Partition!$AB$2:$AC$38,2)</f>
        <v>1</v>
      </c>
      <c r="D80" s="47">
        <f ca="1">COUNTIF(INDEX(C80:INDEX($C$1:C80,IFERROR(LOOKUP(2,1/($D$1:D79=2),ROW($D$1:D79)-MIN(ROW($D$1:D79)-1)),1),),),C80)</f>
        <v>1</v>
      </c>
      <c r="E80" s="46">
        <f t="shared" ca="1" si="6"/>
        <v>2</v>
      </c>
      <c r="F80" s="48">
        <f ca="1">COUNTIF(INDEX(E80:INDEX($E$1:E80,IFERROR(LOOKUP(2,1/($F$1:F79=2),ROW($F$1:F79)-MIN(ROW($F$1:F79)-1)),1),),),E80)</f>
        <v>2</v>
      </c>
      <c r="G80" s="49">
        <f t="shared" ca="1" si="7"/>
        <v>2</v>
      </c>
      <c r="H80" s="49">
        <f t="shared" ca="1" si="8"/>
        <v>1</v>
      </c>
      <c r="I80" s="6"/>
      <c r="J80" s="6"/>
      <c r="O80" s="9"/>
      <c r="R80" s="6"/>
      <c r="S80" s="6"/>
      <c r="T80" s="6"/>
      <c r="U80" s="6"/>
      <c r="V80" s="6"/>
      <c r="W80" s="6"/>
      <c r="AQ80" s="3"/>
      <c r="AY80" s="3"/>
    </row>
    <row r="81" spans="1:51" ht="20.100000000000001" customHeight="1" thickBot="1">
      <c r="A81" s="65">
        <f t="shared" si="5"/>
        <v>80</v>
      </c>
      <c r="B81" s="45">
        <f ca="1">Streams!B81</f>
        <v>7</v>
      </c>
      <c r="C81" s="46">
        <f ca="1">VLOOKUP(B81,Partition!$AB$2:$AC$38,2)</f>
        <v>2</v>
      </c>
      <c r="D81" s="47">
        <f ca="1">COUNTIF(INDEX(C81:INDEX($C$1:C81,IFERROR(LOOKUP(2,1/($D$1:D80=2),ROW($D$1:D80)-MIN(ROW($D$1:D80)-1)),1),),),C81)</f>
        <v>2</v>
      </c>
      <c r="E81" s="46">
        <f t="shared" ca="1" si="6"/>
        <v>2</v>
      </c>
      <c r="F81" s="48">
        <f ca="1">COUNTIF(INDEX(E81:INDEX($E$1:E81,IFERROR(LOOKUP(2,1/($F$1:F80=2),ROW($F$1:F80)-MIN(ROW($F$1:F80)-1)),1),),),E81)</f>
        <v>2</v>
      </c>
      <c r="G81" s="49">
        <f t="shared" ca="1" si="7"/>
        <v>1</v>
      </c>
      <c r="H81" s="49">
        <f t="shared" ca="1" si="8"/>
        <v>2</v>
      </c>
      <c r="I81" s="6"/>
      <c r="J81" s="6"/>
      <c r="O81" s="9"/>
      <c r="R81" s="6"/>
      <c r="S81" s="6"/>
      <c r="T81" s="6"/>
      <c r="U81" s="6"/>
      <c r="V81" s="6"/>
      <c r="W81" s="6"/>
      <c r="AQ81" s="3"/>
      <c r="AY81" s="3"/>
    </row>
    <row r="82" spans="1:51" ht="20.100000000000001" customHeight="1" thickBot="1">
      <c r="A82" s="65">
        <f t="shared" si="5"/>
        <v>81</v>
      </c>
      <c r="B82" s="45">
        <f ca="1">Streams!B82</f>
        <v>12</v>
      </c>
      <c r="C82" s="46">
        <f ca="1">VLOOKUP(B82,Partition!$AB$2:$AC$38,2)</f>
        <v>2</v>
      </c>
      <c r="D82" s="47">
        <f ca="1">COUNTIF(INDEX(C82:INDEX($C$1:C82,IFERROR(LOOKUP(2,1/($D$1:D81=2),ROW($D$1:D81)-MIN(ROW($D$1:D81)-1)),1),),),C82)</f>
        <v>2</v>
      </c>
      <c r="E82" s="46">
        <f t="shared" ca="1" si="6"/>
        <v>1</v>
      </c>
      <c r="F82" s="48">
        <f ca="1">COUNTIF(INDEX(E82:INDEX($E$1:E82,IFERROR(LOOKUP(2,1/($F$1:F81=2),ROW($F$1:F81)-MIN(ROW($F$1:F81)-1)),1),),),E82)</f>
        <v>1</v>
      </c>
      <c r="G82" s="49">
        <f t="shared" ca="1" si="7"/>
        <v>2</v>
      </c>
      <c r="H82" s="49">
        <f t="shared" ca="1" si="8"/>
        <v>1</v>
      </c>
      <c r="I82" s="6"/>
      <c r="J82" s="6"/>
      <c r="O82" s="9"/>
      <c r="R82" s="6"/>
      <c r="S82" s="6"/>
      <c r="T82" s="6"/>
      <c r="U82" s="6"/>
      <c r="V82" s="6"/>
      <c r="W82" s="6"/>
      <c r="AQ82" s="3"/>
      <c r="AY82" s="3"/>
    </row>
    <row r="83" spans="1:51" ht="20.100000000000001" customHeight="1" thickBot="1">
      <c r="A83" s="65">
        <f t="shared" si="5"/>
        <v>82</v>
      </c>
      <c r="B83" s="45">
        <f ca="1">Streams!B83</f>
        <v>20</v>
      </c>
      <c r="C83" s="46">
        <f ca="1">VLOOKUP(B83,Partition!$AB$2:$AC$38,2)</f>
        <v>2</v>
      </c>
      <c r="D83" s="47">
        <f ca="1">COUNTIF(INDEX(C83:INDEX($C$1:C83,IFERROR(LOOKUP(2,1/($D$1:D82=2),ROW($D$1:D82)-MIN(ROW($D$1:D82)-1)),1),),),C83)</f>
        <v>2</v>
      </c>
      <c r="E83" s="46">
        <f t="shared" ca="1" si="6"/>
        <v>1</v>
      </c>
      <c r="F83" s="48">
        <f ca="1">COUNTIF(INDEX(E83:INDEX($E$1:E83,IFERROR(LOOKUP(2,1/($F$1:F82=2),ROW($F$1:F82)-MIN(ROW($F$1:F82)-1)),1),),),E83)</f>
        <v>2</v>
      </c>
      <c r="G83" s="49">
        <f t="shared" ca="1" si="7"/>
        <v>2</v>
      </c>
      <c r="H83" s="49">
        <f t="shared" ca="1" si="8"/>
        <v>1</v>
      </c>
      <c r="I83" s="6"/>
      <c r="J83" s="6"/>
      <c r="O83" s="9"/>
      <c r="R83" s="6"/>
      <c r="S83" s="6"/>
      <c r="T83" s="6"/>
      <c r="U83" s="6"/>
      <c r="V83" s="6"/>
      <c r="W83" s="6"/>
      <c r="AQ83" s="3"/>
      <c r="AY83" s="3"/>
    </row>
    <row r="84" spans="1:51" ht="20.100000000000001" customHeight="1" thickBot="1">
      <c r="A84" s="65">
        <f t="shared" si="5"/>
        <v>83</v>
      </c>
      <c r="B84" s="45">
        <f ca="1">Streams!B84</f>
        <v>22</v>
      </c>
      <c r="C84" s="46">
        <f ca="1">VLOOKUP(B84,Partition!$AB$2:$AC$38,2)</f>
        <v>2</v>
      </c>
      <c r="D84" s="47">
        <f ca="1">COUNTIF(INDEX(C84:INDEX($C$1:C84,IFERROR(LOOKUP(2,1/($D$1:D83=2),ROW($D$1:D83)-MIN(ROW($D$1:D83)-1)),1),),),C84)</f>
        <v>2</v>
      </c>
      <c r="E84" s="46">
        <f t="shared" ca="1" si="6"/>
        <v>1</v>
      </c>
      <c r="F84" s="48">
        <f ca="1">COUNTIF(INDEX(E84:INDEX($E$1:E84,IFERROR(LOOKUP(2,1/($F$1:F83=2),ROW($F$1:F83)-MIN(ROW($F$1:F83)-1)),1),),),E84)</f>
        <v>2</v>
      </c>
      <c r="G84" s="49">
        <f t="shared" ca="1" si="7"/>
        <v>2</v>
      </c>
      <c r="H84" s="49">
        <f t="shared" ca="1" si="8"/>
        <v>1</v>
      </c>
      <c r="I84" s="6"/>
      <c r="J84" s="6"/>
      <c r="O84" s="9"/>
      <c r="R84" s="6"/>
      <c r="S84" s="6"/>
      <c r="T84" s="6"/>
      <c r="U84" s="6"/>
      <c r="V84" s="6"/>
      <c r="W84" s="6"/>
      <c r="AQ84" s="3"/>
      <c r="AY84" s="3"/>
    </row>
    <row r="85" spans="1:51" ht="20.100000000000001" customHeight="1" thickBot="1">
      <c r="A85" s="65">
        <f t="shared" si="5"/>
        <v>84</v>
      </c>
      <c r="B85" s="45">
        <f ca="1">Streams!B85</f>
        <v>13</v>
      </c>
      <c r="C85" s="46">
        <f ca="1">VLOOKUP(B85,Partition!$AB$2:$AC$38,2)</f>
        <v>1</v>
      </c>
      <c r="D85" s="47">
        <f ca="1">COUNTIF(INDEX(C85:INDEX($C$1:C85,IFERROR(LOOKUP(2,1/($D$1:D84=2),ROW($D$1:D84)-MIN(ROW($D$1:D84)-1)),1),),),C85)</f>
        <v>1</v>
      </c>
      <c r="E85" s="46">
        <f t="shared" ca="1" si="6"/>
        <v>2</v>
      </c>
      <c r="F85" s="48">
        <f ca="1">COUNTIF(INDEX(E85:INDEX($E$1:E85,IFERROR(LOOKUP(2,1/($F$1:F84=2),ROW($F$1:F84)-MIN(ROW($F$1:F84)-1)),1),),),E85)</f>
        <v>1</v>
      </c>
      <c r="G85" s="49">
        <f t="shared" ca="1" si="7"/>
        <v>2</v>
      </c>
      <c r="H85" s="49">
        <f t="shared" ca="1" si="8"/>
        <v>1</v>
      </c>
      <c r="I85" s="6"/>
      <c r="J85" s="6"/>
      <c r="O85" s="9"/>
      <c r="R85" s="6"/>
      <c r="S85" s="6"/>
      <c r="T85" s="6"/>
      <c r="U85" s="6"/>
      <c r="V85" s="6"/>
      <c r="W85" s="6"/>
      <c r="AQ85" s="3"/>
      <c r="AY85" s="3"/>
    </row>
    <row r="86" spans="1:51" ht="20.100000000000001" customHeight="1" thickBot="1">
      <c r="A86" s="65">
        <f t="shared" si="5"/>
        <v>85</v>
      </c>
      <c r="B86" s="45">
        <f ca="1">Streams!B86</f>
        <v>18</v>
      </c>
      <c r="C86" s="46">
        <f ca="1">VLOOKUP(B86,Partition!$AB$2:$AC$38,2)</f>
        <v>2</v>
      </c>
      <c r="D86" s="47">
        <f ca="1">COUNTIF(INDEX(C86:INDEX($C$1:C86,IFERROR(LOOKUP(2,1/($D$1:D85=2),ROW($D$1:D85)-MIN(ROW($D$1:D85)-1)),1),),),C86)</f>
        <v>2</v>
      </c>
      <c r="E86" s="46">
        <f t="shared" ca="1" si="6"/>
        <v>2</v>
      </c>
      <c r="F86" s="48">
        <f ca="1">COUNTIF(INDEX(E86:INDEX($E$1:E86,IFERROR(LOOKUP(2,1/($F$1:F85=2),ROW($F$1:F85)-MIN(ROW($F$1:F85)-1)),1),),),E86)</f>
        <v>2</v>
      </c>
      <c r="G86" s="49">
        <f t="shared" ca="1" si="7"/>
        <v>1</v>
      </c>
      <c r="H86" s="49">
        <f t="shared" ca="1" si="8"/>
        <v>2</v>
      </c>
      <c r="I86" s="6"/>
      <c r="J86" s="6"/>
      <c r="O86" s="9"/>
      <c r="R86" s="6"/>
      <c r="S86" s="6"/>
      <c r="T86" s="6"/>
      <c r="U86" s="6"/>
      <c r="V86" s="6"/>
      <c r="W86" s="6"/>
      <c r="AQ86" s="3"/>
      <c r="AY86" s="3"/>
    </row>
    <row r="87" spans="1:51" ht="20.100000000000001" customHeight="1" thickBot="1">
      <c r="A87" s="65">
        <f t="shared" si="5"/>
        <v>86</v>
      </c>
      <c r="B87" s="45">
        <f ca="1">Streams!B87</f>
        <v>11</v>
      </c>
      <c r="C87" s="46">
        <f ca="1">VLOOKUP(B87,Partition!$AB$2:$AC$38,2)</f>
        <v>1</v>
      </c>
      <c r="D87" s="47">
        <f ca="1">COUNTIF(INDEX(C87:INDEX($C$1:C87,IFERROR(LOOKUP(2,1/($D$1:D86=2),ROW($D$1:D86)-MIN(ROW($D$1:D86)-1)),1),),),C87)</f>
        <v>1</v>
      </c>
      <c r="E87" s="46">
        <f t="shared" ca="1" si="6"/>
        <v>2</v>
      </c>
      <c r="F87" s="48">
        <f ca="1">COUNTIF(INDEX(E87:INDEX($E$1:E87,IFERROR(LOOKUP(2,1/($F$1:F86=2),ROW($F$1:F86)-MIN(ROW($F$1:F86)-1)),1),),),E87)</f>
        <v>2</v>
      </c>
      <c r="G87" s="49">
        <f t="shared" ca="1" si="7"/>
        <v>2</v>
      </c>
      <c r="H87" s="49">
        <f t="shared" ca="1" si="8"/>
        <v>1</v>
      </c>
      <c r="I87" s="6"/>
      <c r="J87" s="6"/>
      <c r="O87" s="9"/>
      <c r="R87" s="6"/>
      <c r="S87" s="6"/>
      <c r="T87" s="6"/>
      <c r="U87" s="6"/>
      <c r="V87" s="6"/>
      <c r="W87" s="6"/>
      <c r="AQ87" s="3"/>
      <c r="AY87" s="3"/>
    </row>
    <row r="88" spans="1:51" ht="20.100000000000001" customHeight="1" thickBot="1">
      <c r="A88" s="65">
        <f t="shared" si="5"/>
        <v>87</v>
      </c>
      <c r="B88" s="45">
        <f ca="1">Streams!B88</f>
        <v>7</v>
      </c>
      <c r="C88" s="46">
        <f ca="1">VLOOKUP(B88,Partition!$AB$2:$AC$38,2)</f>
        <v>2</v>
      </c>
      <c r="D88" s="47">
        <f ca="1">COUNTIF(INDEX(C88:INDEX($C$1:C88,IFERROR(LOOKUP(2,1/($D$1:D87=2),ROW($D$1:D87)-MIN(ROW($D$1:D87)-1)),1),),),C88)</f>
        <v>2</v>
      </c>
      <c r="E88" s="46">
        <f t="shared" ca="1" si="6"/>
        <v>2</v>
      </c>
      <c r="F88" s="48">
        <f ca="1">COUNTIF(INDEX(E88:INDEX($E$1:E88,IFERROR(LOOKUP(2,1/($F$1:F87=2),ROW($F$1:F87)-MIN(ROW($F$1:F87)-1)),1),),),E88)</f>
        <v>2</v>
      </c>
      <c r="G88" s="49">
        <f t="shared" ca="1" si="7"/>
        <v>1</v>
      </c>
      <c r="H88" s="49">
        <f t="shared" ca="1" si="8"/>
        <v>2</v>
      </c>
      <c r="I88" s="6"/>
      <c r="J88" s="6"/>
      <c r="O88" s="9"/>
      <c r="R88" s="6"/>
      <c r="S88" s="6"/>
      <c r="T88" s="6"/>
      <c r="U88" s="6"/>
      <c r="V88" s="6"/>
      <c r="W88" s="6"/>
      <c r="AQ88" s="3"/>
      <c r="AY88" s="3"/>
    </row>
    <row r="89" spans="1:51" ht="20.100000000000001" customHeight="1" thickBot="1">
      <c r="A89" s="65">
        <f t="shared" si="5"/>
        <v>88</v>
      </c>
      <c r="B89" s="45">
        <f ca="1">Streams!B89</f>
        <v>33</v>
      </c>
      <c r="C89" s="46">
        <f ca="1">VLOOKUP(B89,Partition!$AB$2:$AC$38,2)</f>
        <v>2</v>
      </c>
      <c r="D89" s="47">
        <f ca="1">COUNTIF(INDEX(C89:INDEX($C$1:C89,IFERROR(LOOKUP(2,1/($D$1:D88=2),ROW($D$1:D88)-MIN(ROW($D$1:D88)-1)),1),),),C89)</f>
        <v>2</v>
      </c>
      <c r="E89" s="46">
        <f t="shared" ca="1" si="6"/>
        <v>1</v>
      </c>
      <c r="F89" s="48">
        <f ca="1">COUNTIF(INDEX(E89:INDEX($E$1:E89,IFERROR(LOOKUP(2,1/($F$1:F88=2),ROW($F$1:F88)-MIN(ROW($F$1:F88)-1)),1),),),E89)</f>
        <v>1</v>
      </c>
      <c r="G89" s="49">
        <f t="shared" ca="1" si="7"/>
        <v>2</v>
      </c>
      <c r="H89" s="49">
        <f t="shared" ca="1" si="8"/>
        <v>1</v>
      </c>
      <c r="I89" s="6"/>
      <c r="J89" s="6"/>
      <c r="O89" s="9"/>
      <c r="R89" s="6"/>
      <c r="S89" s="6"/>
      <c r="T89" s="6"/>
      <c r="U89" s="6"/>
      <c r="V89" s="6"/>
      <c r="W89" s="6"/>
      <c r="AQ89" s="3"/>
      <c r="AY89" s="3"/>
    </row>
    <row r="90" spans="1:51" ht="20.100000000000001" customHeight="1" thickBot="1">
      <c r="A90" s="65">
        <f t="shared" si="5"/>
        <v>89</v>
      </c>
      <c r="B90" s="45">
        <f ca="1">Streams!B90</f>
        <v>4</v>
      </c>
      <c r="C90" s="46">
        <f ca="1">VLOOKUP(B90,Partition!$AB$2:$AC$38,2)</f>
        <v>1</v>
      </c>
      <c r="D90" s="47">
        <f ca="1">COUNTIF(INDEX(C90:INDEX($C$1:C90,IFERROR(LOOKUP(2,1/($D$1:D89=2),ROW($D$1:D89)-MIN(ROW($D$1:D89)-1)),1),),),C90)</f>
        <v>1</v>
      </c>
      <c r="E90" s="46">
        <f t="shared" ca="1" si="6"/>
        <v>2</v>
      </c>
      <c r="F90" s="48">
        <f ca="1">COUNTIF(INDEX(E90:INDEX($E$1:E90,IFERROR(LOOKUP(2,1/($F$1:F89=2),ROW($F$1:F89)-MIN(ROW($F$1:F89)-1)),1),),),E90)</f>
        <v>2</v>
      </c>
      <c r="G90" s="49">
        <f t="shared" ca="1" si="7"/>
        <v>2</v>
      </c>
      <c r="H90" s="49">
        <f t="shared" ca="1" si="8"/>
        <v>1</v>
      </c>
      <c r="I90" s="6"/>
      <c r="J90" s="6"/>
      <c r="O90" s="9"/>
      <c r="R90" s="6"/>
      <c r="S90" s="6"/>
      <c r="T90" s="6"/>
      <c r="U90" s="6"/>
      <c r="V90" s="6"/>
      <c r="W90" s="6"/>
      <c r="AQ90" s="3"/>
      <c r="AY90" s="3"/>
    </row>
    <row r="91" spans="1:51" ht="20.100000000000001" customHeight="1" thickBot="1">
      <c r="A91" s="65">
        <f t="shared" si="5"/>
        <v>90</v>
      </c>
      <c r="B91" s="45">
        <f ca="1">Streams!B91</f>
        <v>32</v>
      </c>
      <c r="C91" s="46">
        <f ca="1">VLOOKUP(B91,Partition!$AB$2:$AC$38,2)</f>
        <v>1</v>
      </c>
      <c r="D91" s="47">
        <f ca="1">COUNTIF(INDEX(C91:INDEX($C$1:C91,IFERROR(LOOKUP(2,1/($D$1:D90=2),ROW($D$1:D90)-MIN(ROW($D$1:D90)-1)),1),),),C91)</f>
        <v>2</v>
      </c>
      <c r="E91" s="46">
        <f t="shared" ca="1" si="6"/>
        <v>1</v>
      </c>
      <c r="F91" s="48">
        <f ca="1">COUNTIF(INDEX(E91:INDEX($E$1:E91,IFERROR(LOOKUP(2,1/($F$1:F90=2),ROW($F$1:F90)-MIN(ROW($F$1:F90)-1)),1),),),E91)</f>
        <v>1</v>
      </c>
      <c r="G91" s="49">
        <f t="shared" ca="1" si="7"/>
        <v>1</v>
      </c>
      <c r="H91" s="49">
        <f t="shared" ca="1" si="8"/>
        <v>2</v>
      </c>
      <c r="I91" s="6"/>
      <c r="J91" s="6"/>
      <c r="O91" s="9"/>
      <c r="R91" s="6"/>
      <c r="S91" s="6"/>
      <c r="T91" s="6"/>
      <c r="U91" s="6"/>
      <c r="V91" s="6"/>
      <c r="W91" s="6"/>
      <c r="AQ91" s="3"/>
      <c r="AY91" s="3"/>
    </row>
    <row r="92" spans="1:51" ht="20.100000000000001" customHeight="1" thickBot="1">
      <c r="A92" s="65">
        <f t="shared" si="5"/>
        <v>91</v>
      </c>
      <c r="B92" s="45">
        <f ca="1">Streams!B92</f>
        <v>3</v>
      </c>
      <c r="C92" s="46">
        <f ca="1">VLOOKUP(B92,Partition!$AB$2:$AC$38,2)</f>
        <v>2</v>
      </c>
      <c r="D92" s="47">
        <f ca="1">COUNTIF(INDEX(C92:INDEX($C$1:C92,IFERROR(LOOKUP(2,1/($D$1:D91=2),ROW($D$1:D91)-MIN(ROW($D$1:D91)-1)),1),),),C92)</f>
        <v>1</v>
      </c>
      <c r="E92" s="46">
        <f t="shared" ca="1" si="6"/>
        <v>2</v>
      </c>
      <c r="F92" s="48">
        <f ca="1">COUNTIF(INDEX(E92:INDEX($E$1:E92,IFERROR(LOOKUP(2,1/($F$1:F91=2),ROW($F$1:F91)-MIN(ROW($F$1:F91)-1)),1),),),E92)</f>
        <v>2</v>
      </c>
      <c r="G92" s="49">
        <f t="shared" ca="1" si="7"/>
        <v>1</v>
      </c>
      <c r="H92" s="49">
        <f t="shared" ca="1" si="8"/>
        <v>2</v>
      </c>
      <c r="I92" s="6"/>
      <c r="J92" s="6"/>
      <c r="O92" s="9"/>
      <c r="R92" s="6"/>
      <c r="S92" s="6"/>
      <c r="T92" s="6"/>
      <c r="U92" s="6"/>
      <c r="V92" s="6"/>
      <c r="W92" s="6"/>
      <c r="AQ92" s="3"/>
      <c r="AY92" s="3"/>
    </row>
    <row r="93" spans="1:51" ht="20.100000000000001" customHeight="1" thickBot="1">
      <c r="A93" s="65">
        <f t="shared" si="5"/>
        <v>92</v>
      </c>
      <c r="B93" s="45">
        <f ca="1">Streams!B93</f>
        <v>23</v>
      </c>
      <c r="C93" s="46">
        <f ca="1">VLOOKUP(B93,Partition!$AB$2:$AC$38,2)</f>
        <v>1</v>
      </c>
      <c r="D93" s="47">
        <f ca="1">COUNTIF(INDEX(C93:INDEX($C$1:C93,IFERROR(LOOKUP(2,1/($D$1:D92=2),ROW($D$1:D92)-MIN(ROW($D$1:D92)-1)),1),),),C93)</f>
        <v>2</v>
      </c>
      <c r="E93" s="46">
        <f t="shared" ca="1" si="6"/>
        <v>2</v>
      </c>
      <c r="F93" s="48">
        <f ca="1">COUNTIF(INDEX(E93:INDEX($E$1:E93,IFERROR(LOOKUP(2,1/($F$1:F92=2),ROW($F$1:F92)-MIN(ROW($F$1:F92)-1)),1),),),E93)</f>
        <v>2</v>
      </c>
      <c r="G93" s="49">
        <f t="shared" ca="1" si="7"/>
        <v>2</v>
      </c>
      <c r="H93" s="49">
        <f t="shared" ca="1" si="8"/>
        <v>1</v>
      </c>
      <c r="I93" s="6"/>
      <c r="J93" s="6"/>
      <c r="O93" s="9"/>
      <c r="R93" s="6"/>
      <c r="S93" s="6"/>
      <c r="T93" s="6"/>
      <c r="U93" s="6"/>
      <c r="V93" s="6"/>
      <c r="W93" s="6"/>
      <c r="AQ93" s="3"/>
      <c r="AY93" s="3"/>
    </row>
    <row r="94" spans="1:51" ht="20.100000000000001" customHeight="1" thickBot="1">
      <c r="A94" s="65">
        <f t="shared" si="5"/>
        <v>93</v>
      </c>
      <c r="B94" s="45">
        <f ca="1">Streams!B94</f>
        <v>21</v>
      </c>
      <c r="C94" s="46">
        <f ca="1">VLOOKUP(B94,Partition!$AB$2:$AC$38,2)</f>
        <v>1</v>
      </c>
      <c r="D94" s="47">
        <f ca="1">COUNTIF(INDEX(C94:INDEX($C$1:C94,IFERROR(LOOKUP(2,1/($D$1:D93=2),ROW($D$1:D93)-MIN(ROW($D$1:D93)-1)),1),),),C94)</f>
        <v>2</v>
      </c>
      <c r="E94" s="46">
        <f t="shared" ca="1" si="6"/>
        <v>1</v>
      </c>
      <c r="F94" s="48">
        <f ca="1">COUNTIF(INDEX(E94:INDEX($E$1:E94,IFERROR(LOOKUP(2,1/($F$1:F93=2),ROW($F$1:F93)-MIN(ROW($F$1:F93)-1)),1),),),E94)</f>
        <v>1</v>
      </c>
      <c r="G94" s="49">
        <f t="shared" ca="1" si="7"/>
        <v>1</v>
      </c>
      <c r="H94" s="49">
        <f t="shared" ca="1" si="8"/>
        <v>2</v>
      </c>
      <c r="I94" s="6"/>
      <c r="J94" s="6"/>
      <c r="O94" s="9"/>
      <c r="R94" s="6"/>
      <c r="S94" s="6"/>
      <c r="T94" s="6"/>
      <c r="U94" s="6"/>
      <c r="V94" s="6"/>
      <c r="W94" s="6"/>
      <c r="AQ94" s="3"/>
      <c r="AY94" s="3"/>
    </row>
    <row r="95" spans="1:51" ht="20.100000000000001" customHeight="1" thickBot="1">
      <c r="A95" s="65">
        <f t="shared" si="5"/>
        <v>94</v>
      </c>
      <c r="B95" s="45">
        <f ca="1">Streams!B95</f>
        <v>14</v>
      </c>
      <c r="C95" s="46">
        <f ca="1">VLOOKUP(B95,Partition!$AB$2:$AC$38,2)</f>
        <v>2</v>
      </c>
      <c r="D95" s="47">
        <f ca="1">COUNTIF(INDEX(C95:INDEX($C$1:C95,IFERROR(LOOKUP(2,1/($D$1:D94=2),ROW($D$1:D94)-MIN(ROW($D$1:D94)-1)),1),),),C95)</f>
        <v>1</v>
      </c>
      <c r="E95" s="46">
        <f t="shared" ca="1" si="6"/>
        <v>2</v>
      </c>
      <c r="F95" s="48">
        <f ca="1">COUNTIF(INDEX(E95:INDEX($E$1:E95,IFERROR(LOOKUP(2,1/($F$1:F94=2),ROW($F$1:F94)-MIN(ROW($F$1:F94)-1)),1),),),E95)</f>
        <v>2</v>
      </c>
      <c r="G95" s="49">
        <f t="shared" ca="1" si="7"/>
        <v>1</v>
      </c>
      <c r="H95" s="49">
        <f t="shared" ca="1" si="8"/>
        <v>2</v>
      </c>
      <c r="I95" s="6"/>
      <c r="J95" s="6"/>
      <c r="O95" s="9"/>
      <c r="R95" s="6"/>
      <c r="S95" s="6"/>
      <c r="T95" s="6"/>
      <c r="U95" s="6"/>
      <c r="V95" s="6"/>
      <c r="W95" s="6"/>
      <c r="AQ95" s="3"/>
      <c r="AY95" s="3"/>
    </row>
    <row r="96" spans="1:51" ht="20.100000000000001" customHeight="1" thickBot="1">
      <c r="A96" s="65">
        <f t="shared" si="5"/>
        <v>95</v>
      </c>
      <c r="B96" s="45">
        <f ca="1">Streams!B96</f>
        <v>0</v>
      </c>
      <c r="C96" s="46">
        <f ca="1">VLOOKUP(B96,Partition!$AB$2:$AC$38,2)</f>
        <v>0</v>
      </c>
      <c r="D96" s="47">
        <f ca="1">COUNTIF(INDEX(C96:INDEX($C$1:C96,IFERROR(LOOKUP(2,1/($D$1:D95=2),ROW($D$1:D95)-MIN(ROW($D$1:D95)-1)),1),),),C96)</f>
        <v>1</v>
      </c>
      <c r="E96" s="46" t="str">
        <f t="shared" ca="1" si="6"/>
        <v/>
      </c>
      <c r="F96" s="48">
        <f ca="1">COUNTIF(INDEX(E96:INDEX($E$1:E96,IFERROR(LOOKUP(2,1/($F$1:F95=2),ROW($F$1:F95)-MIN(ROW($F$1:F95)-1)),1),),),E96)</f>
        <v>1</v>
      </c>
      <c r="G96" s="49">
        <f t="shared" ca="1" si="7"/>
        <v>2</v>
      </c>
      <c r="H96" s="49">
        <f t="shared" ca="1" si="8"/>
        <v>1</v>
      </c>
      <c r="I96" s="6"/>
      <c r="J96" s="6"/>
      <c r="O96" s="9"/>
      <c r="R96" s="6"/>
      <c r="S96" s="6"/>
      <c r="T96" s="6"/>
      <c r="U96" s="6"/>
      <c r="V96" s="6"/>
      <c r="W96" s="6"/>
      <c r="AQ96" s="3"/>
      <c r="AY96" s="3"/>
    </row>
    <row r="97" spans="1:51" ht="20.100000000000001" customHeight="1" thickBot="1">
      <c r="A97" s="65">
        <f t="shared" si="5"/>
        <v>96</v>
      </c>
      <c r="B97" s="45">
        <f ca="1">Streams!B97</f>
        <v>21</v>
      </c>
      <c r="C97" s="46">
        <f ca="1">VLOOKUP(B97,Partition!$AB$2:$AC$38,2)</f>
        <v>1</v>
      </c>
      <c r="D97" s="47">
        <f ca="1">COUNTIF(INDEX(C97:INDEX($C$1:C97,IFERROR(LOOKUP(2,1/($D$1:D96=2),ROW($D$1:D96)-MIN(ROW($D$1:D96)-1)),1),),),C97)</f>
        <v>2</v>
      </c>
      <c r="E97" s="46">
        <f t="shared" ca="1" si="6"/>
        <v>2</v>
      </c>
      <c r="F97" s="48">
        <f ca="1">COUNTIF(INDEX(E97:INDEX($E$1:E97,IFERROR(LOOKUP(2,1/($F$1:F96=2),ROW($F$1:F96)-MIN(ROW($F$1:F96)-1)),1),),),E97)</f>
        <v>2</v>
      </c>
      <c r="G97" s="49">
        <f t="shared" ca="1" si="7"/>
        <v>2</v>
      </c>
      <c r="H97" s="49">
        <f t="shared" ca="1" si="8"/>
        <v>1</v>
      </c>
      <c r="I97" s="6"/>
      <c r="J97" s="6"/>
      <c r="O97" s="9"/>
      <c r="R97" s="6"/>
      <c r="S97" s="6"/>
      <c r="T97" s="6"/>
      <c r="U97" s="6"/>
      <c r="V97" s="6"/>
      <c r="W97" s="6"/>
      <c r="AQ97" s="3"/>
      <c r="AY97" s="3"/>
    </row>
    <row r="98" spans="1:51" ht="20.100000000000001" customHeight="1" thickBot="1">
      <c r="A98" s="65">
        <f t="shared" si="5"/>
        <v>97</v>
      </c>
      <c r="B98" s="45">
        <f ca="1">Streams!B98</f>
        <v>1</v>
      </c>
      <c r="C98" s="46">
        <f ca="1">VLOOKUP(B98,Partition!$AB$2:$AC$38,2)</f>
        <v>2</v>
      </c>
      <c r="D98" s="47">
        <f ca="1">COUNTIF(INDEX(C98:INDEX($C$1:C98,IFERROR(LOOKUP(2,1/($D$1:D97=2),ROW($D$1:D97)-MIN(ROW($D$1:D97)-1)),1),),),C98)</f>
        <v>1</v>
      </c>
      <c r="E98" s="46">
        <f t="shared" ca="1" si="6"/>
        <v>2</v>
      </c>
      <c r="F98" s="48">
        <f ca="1">COUNTIF(INDEX(E98:INDEX($E$1:E98,IFERROR(LOOKUP(2,1/($F$1:F97=2),ROW($F$1:F97)-MIN(ROW($F$1:F97)-1)),1),),),E98)</f>
        <v>2</v>
      </c>
      <c r="G98" s="49">
        <f t="shared" ca="1" si="7"/>
        <v>1</v>
      </c>
      <c r="H98" s="49">
        <f t="shared" ca="1" si="8"/>
        <v>2</v>
      </c>
      <c r="I98" s="6"/>
      <c r="J98" s="6"/>
      <c r="O98" s="9"/>
      <c r="R98" s="6"/>
      <c r="S98" s="6"/>
      <c r="T98" s="6"/>
      <c r="U98" s="6"/>
      <c r="V98" s="6"/>
      <c r="W98" s="6"/>
      <c r="AQ98" s="3"/>
      <c r="AY98" s="3"/>
    </row>
    <row r="99" spans="1:51" ht="20.100000000000001" customHeight="1" thickBot="1">
      <c r="A99" s="65">
        <f t="shared" si="5"/>
        <v>98</v>
      </c>
      <c r="B99" s="45">
        <f ca="1">Streams!B99</f>
        <v>29</v>
      </c>
      <c r="C99" s="46">
        <f ca="1">VLOOKUP(B99,Partition!$AB$2:$AC$38,2)</f>
        <v>2</v>
      </c>
      <c r="D99" s="47">
        <f ca="1">COUNTIF(INDEX(C99:INDEX($C$1:C99,IFERROR(LOOKUP(2,1/($D$1:D98=2),ROW($D$1:D98)-MIN(ROW($D$1:D98)-1)),1),),),C99)</f>
        <v>2</v>
      </c>
      <c r="E99" s="46">
        <f t="shared" ca="1" si="6"/>
        <v>1</v>
      </c>
      <c r="F99" s="48">
        <f ca="1">COUNTIF(INDEX(E99:INDEX($E$1:E99,IFERROR(LOOKUP(2,1/($F$1:F98=2),ROW($F$1:F98)-MIN(ROW($F$1:F98)-1)),1),),),E99)</f>
        <v>1</v>
      </c>
      <c r="G99" s="49">
        <f t="shared" ca="1" si="7"/>
        <v>2</v>
      </c>
      <c r="H99" s="49">
        <f t="shared" ca="1" si="8"/>
        <v>1</v>
      </c>
      <c r="I99" s="6"/>
      <c r="J99" s="6"/>
      <c r="O99" s="9"/>
      <c r="R99" s="6"/>
      <c r="S99" s="6"/>
      <c r="T99" s="6"/>
      <c r="U99" s="6"/>
      <c r="V99" s="6"/>
      <c r="W99" s="6"/>
      <c r="AQ99" s="3"/>
      <c r="AY99" s="3"/>
    </row>
    <row r="100" spans="1:51" ht="20.100000000000001" customHeight="1" thickBot="1">
      <c r="A100" s="65">
        <f t="shared" si="5"/>
        <v>99</v>
      </c>
      <c r="B100" s="45">
        <f ca="1">Streams!B100</f>
        <v>14</v>
      </c>
      <c r="C100" s="46">
        <f ca="1">VLOOKUP(B100,Partition!$AB$2:$AC$38,2)</f>
        <v>2</v>
      </c>
      <c r="D100" s="47">
        <f ca="1">COUNTIF(INDEX(C100:INDEX($C$1:C100,IFERROR(LOOKUP(2,1/($D$1:D99=2),ROW($D$1:D99)-MIN(ROW($D$1:D99)-1)),1),),),C100)</f>
        <v>2</v>
      </c>
      <c r="E100" s="46">
        <f t="shared" ca="1" si="6"/>
        <v>1</v>
      </c>
      <c r="F100" s="48">
        <f ca="1">COUNTIF(INDEX(E100:INDEX($E$1:E100,IFERROR(LOOKUP(2,1/($F$1:F99=2),ROW($F$1:F99)-MIN(ROW($F$1:F99)-1)),1),),),E100)</f>
        <v>2</v>
      </c>
      <c r="G100" s="49">
        <f t="shared" ca="1" si="7"/>
        <v>2</v>
      </c>
      <c r="H100" s="49">
        <f t="shared" ca="1" si="8"/>
        <v>1</v>
      </c>
      <c r="I100" s="6"/>
      <c r="J100" s="6"/>
      <c r="O100" s="9"/>
      <c r="R100" s="6"/>
      <c r="S100" s="6"/>
      <c r="T100" s="6"/>
      <c r="U100" s="6"/>
      <c r="V100" s="6"/>
      <c r="W100" s="6"/>
      <c r="AQ100" s="3"/>
      <c r="AY100" s="3"/>
    </row>
    <row r="101" spans="1:51" ht="20.100000000000001" customHeight="1" thickBot="1">
      <c r="A101" s="65">
        <f t="shared" si="5"/>
        <v>100</v>
      </c>
      <c r="B101" s="45">
        <f ca="1">Streams!B101</f>
        <v>36</v>
      </c>
      <c r="C101" s="46">
        <f ca="1">VLOOKUP(B101,Partition!$AB$2:$AC$38,2)</f>
        <v>1</v>
      </c>
      <c r="D101" s="47">
        <f ca="1">COUNTIF(INDEX(C101:INDEX($C$1:C101,IFERROR(LOOKUP(2,1/($D$1:D100=2),ROW($D$1:D100)-MIN(ROW($D$1:D100)-1)),1),),),C101)</f>
        <v>1</v>
      </c>
      <c r="E101" s="46">
        <f t="shared" ca="1" si="6"/>
        <v>2</v>
      </c>
      <c r="F101" s="48">
        <f ca="1">COUNTIF(INDEX(E101:INDEX($E$1:E101,IFERROR(LOOKUP(2,1/($F$1:F100=2),ROW($F$1:F100)-MIN(ROW($F$1:F100)-1)),1),),),E101)</f>
        <v>1</v>
      </c>
      <c r="G101" s="49">
        <f t="shared" ca="1" si="7"/>
        <v>2</v>
      </c>
      <c r="H101" s="49">
        <f t="shared" ca="1" si="8"/>
        <v>1</v>
      </c>
      <c r="I101" s="6"/>
      <c r="J101" s="6"/>
      <c r="O101" s="9"/>
      <c r="R101" s="6"/>
      <c r="S101" s="6"/>
      <c r="T101" s="6"/>
      <c r="U101" s="6"/>
      <c r="V101" s="6"/>
      <c r="W101" s="6"/>
      <c r="AQ101" s="3"/>
      <c r="AY101" s="3"/>
    </row>
    <row r="102" spans="1:51" ht="19.5" thickBot="1">
      <c r="A102" s="65">
        <f t="shared" si="5"/>
        <v>101</v>
      </c>
      <c r="B102" s="45">
        <f ca="1">Streams!B102</f>
        <v>22</v>
      </c>
      <c r="C102" s="46">
        <f ca="1">VLOOKUP(B102,Partition!$AB$2:$AC$38,2)</f>
        <v>2</v>
      </c>
      <c r="D102" s="47">
        <f ca="1">COUNTIF(INDEX(C102:INDEX($C$1:C102,IFERROR(LOOKUP(2,1/($D$1:D101=2),ROW($D$1:D101)-MIN(ROW($D$1:D101)-1)),1),),),C102)</f>
        <v>2</v>
      </c>
      <c r="E102" s="46">
        <f t="shared" ca="1" si="6"/>
        <v>2</v>
      </c>
      <c r="F102" s="48">
        <f ca="1">COUNTIF(INDEX(E102:INDEX($E$1:E102,IFERROR(LOOKUP(2,1/($F$1:F101=2),ROW($F$1:F101)-MIN(ROW($F$1:F101)-1)),1),),),E102)</f>
        <v>2</v>
      </c>
      <c r="G102" s="49">
        <f t="shared" ca="1" si="7"/>
        <v>1</v>
      </c>
      <c r="H102" s="49">
        <f t="shared" ca="1" si="8"/>
        <v>2</v>
      </c>
    </row>
    <row r="103" spans="1:51" ht="19.5" thickBot="1">
      <c r="A103" s="65">
        <f t="shared" si="5"/>
        <v>102</v>
      </c>
      <c r="B103" s="45">
        <f ca="1">Streams!B103</f>
        <v>26</v>
      </c>
      <c r="C103" s="46">
        <f ca="1">VLOOKUP(B103,Partition!$AB$2:$AC$38,2)</f>
        <v>2</v>
      </c>
      <c r="D103" s="47">
        <f ca="1">COUNTIF(INDEX(C103:INDEX($C$1:C103,IFERROR(LOOKUP(2,1/($D$1:D102=2),ROW($D$1:D102)-MIN(ROW($D$1:D102)-1)),1),),),C103)</f>
        <v>2</v>
      </c>
      <c r="E103" s="46">
        <f t="shared" ca="1" si="6"/>
        <v>1</v>
      </c>
      <c r="F103" s="48">
        <f ca="1">COUNTIF(INDEX(E103:INDEX($E$1:E103,IFERROR(LOOKUP(2,1/($F$1:F102=2),ROW($F$1:F102)-MIN(ROW($F$1:F102)-1)),1),),),E103)</f>
        <v>1</v>
      </c>
      <c r="G103" s="49">
        <f t="shared" ca="1" si="7"/>
        <v>2</v>
      </c>
      <c r="H103" s="49">
        <f t="shared" ca="1" si="8"/>
        <v>1</v>
      </c>
    </row>
    <row r="104" spans="1:51" ht="19.5" thickBot="1">
      <c r="A104" s="65">
        <f t="shared" si="5"/>
        <v>103</v>
      </c>
      <c r="B104" s="45">
        <f ca="1">Streams!B104</f>
        <v>17</v>
      </c>
      <c r="C104" s="46">
        <f ca="1">VLOOKUP(B104,Partition!$AB$2:$AC$38,2)</f>
        <v>1</v>
      </c>
      <c r="D104" s="47">
        <f ca="1">COUNTIF(INDEX(C104:INDEX($C$1:C104,IFERROR(LOOKUP(2,1/($D$1:D103=2),ROW($D$1:D103)-MIN(ROW($D$1:D103)-1)),1),),),C104)</f>
        <v>1</v>
      </c>
      <c r="E104" s="46">
        <f t="shared" ca="1" si="6"/>
        <v>2</v>
      </c>
      <c r="F104" s="48">
        <f ca="1">COUNTIF(INDEX(E104:INDEX($E$1:E104,IFERROR(LOOKUP(2,1/($F$1:F103=2),ROW($F$1:F103)-MIN(ROW($F$1:F103)-1)),1),),),E104)</f>
        <v>2</v>
      </c>
      <c r="G104" s="49">
        <f t="shared" ca="1" si="7"/>
        <v>2</v>
      </c>
      <c r="H104" s="49">
        <f t="shared" ca="1" si="8"/>
        <v>1</v>
      </c>
    </row>
    <row r="105" spans="1:51" ht="19.5" thickBot="1">
      <c r="A105" s="65">
        <f t="shared" si="5"/>
        <v>104</v>
      </c>
      <c r="B105" s="45">
        <f ca="1">Streams!B105</f>
        <v>0</v>
      </c>
      <c r="C105" s="46">
        <f ca="1">VLOOKUP(B105,Partition!$AB$2:$AC$38,2)</f>
        <v>0</v>
      </c>
      <c r="D105" s="47">
        <f ca="1">COUNTIF(INDEX(C105:INDEX($C$1:C105,IFERROR(LOOKUP(2,1/($D$1:D104=2),ROW($D$1:D104)-MIN(ROW($D$1:D104)-1)),1),),),C105)</f>
        <v>1</v>
      </c>
      <c r="E105" s="46" t="str">
        <f t="shared" ca="1" si="6"/>
        <v/>
      </c>
      <c r="F105" s="48">
        <f ca="1">COUNTIF(INDEX(E105:INDEX($E$1:E105,IFERROR(LOOKUP(2,1/($F$1:F104=2),ROW($F$1:F104)-MIN(ROW($F$1:F104)-1)),1),),),E105)</f>
        <v>1</v>
      </c>
      <c r="G105" s="49">
        <f t="shared" ca="1" si="7"/>
        <v>1</v>
      </c>
      <c r="H105" s="49">
        <f t="shared" ca="1" si="8"/>
        <v>2</v>
      </c>
    </row>
    <row r="106" spans="1:51" ht="19.5" thickBot="1">
      <c r="A106" s="65">
        <f t="shared" si="5"/>
        <v>105</v>
      </c>
      <c r="B106" s="45">
        <f ca="1">Streams!B106</f>
        <v>24</v>
      </c>
      <c r="C106" s="46">
        <f ca="1">VLOOKUP(B106,Partition!$AB$2:$AC$38,2)</f>
        <v>2</v>
      </c>
      <c r="D106" s="47">
        <f ca="1">COUNTIF(INDEX(C106:INDEX($C$1:C106,IFERROR(LOOKUP(2,1/($D$1:D105=2),ROW($D$1:D105)-MIN(ROW($D$1:D105)-1)),1),),),C106)</f>
        <v>2</v>
      </c>
      <c r="E106" s="46">
        <f t="shared" ca="1" si="6"/>
        <v>2</v>
      </c>
      <c r="F106" s="48">
        <f ca="1">COUNTIF(INDEX(E106:INDEX($E$1:E106,IFERROR(LOOKUP(2,1/($F$1:F105=2),ROW($F$1:F105)-MIN(ROW($F$1:F105)-1)),1),),),E106)</f>
        <v>2</v>
      </c>
      <c r="G106" s="49">
        <f t="shared" ca="1" si="7"/>
        <v>1</v>
      </c>
      <c r="H106" s="49">
        <f t="shared" ca="1" si="8"/>
        <v>2</v>
      </c>
    </row>
    <row r="107" spans="1:51" ht="19.5" thickBot="1">
      <c r="A107" s="65">
        <f t="shared" si="5"/>
        <v>106</v>
      </c>
      <c r="B107" s="45">
        <f ca="1">Streams!B107</f>
        <v>29</v>
      </c>
      <c r="C107" s="46">
        <f ca="1">VLOOKUP(B107,Partition!$AB$2:$AC$38,2)</f>
        <v>2</v>
      </c>
      <c r="D107" s="47">
        <f ca="1">COUNTIF(INDEX(C107:INDEX($C$1:C107,IFERROR(LOOKUP(2,1/($D$1:D106=2),ROW($D$1:D106)-MIN(ROW($D$1:D106)-1)),1),),),C107)</f>
        <v>2</v>
      </c>
      <c r="E107" s="46">
        <f t="shared" ca="1" si="6"/>
        <v>1</v>
      </c>
      <c r="F107" s="48">
        <f ca="1">COUNTIF(INDEX(E107:INDEX($E$1:E107,IFERROR(LOOKUP(2,1/($F$1:F106=2),ROW($F$1:F106)-MIN(ROW($F$1:F106)-1)),1),),),E107)</f>
        <v>1</v>
      </c>
      <c r="G107" s="49">
        <f t="shared" ca="1" si="7"/>
        <v>2</v>
      </c>
      <c r="H107" s="49">
        <f t="shared" ca="1" si="8"/>
        <v>1</v>
      </c>
    </row>
    <row r="108" spans="1:51" ht="19.5" thickBot="1">
      <c r="A108" s="65">
        <f t="shared" si="5"/>
        <v>107</v>
      </c>
      <c r="B108" s="45">
        <f ca="1">Streams!B108</f>
        <v>17</v>
      </c>
      <c r="C108" s="46">
        <f ca="1">VLOOKUP(B108,Partition!$AB$2:$AC$38,2)</f>
        <v>1</v>
      </c>
      <c r="D108" s="47">
        <f ca="1">COUNTIF(INDEX(C108:INDEX($C$1:C108,IFERROR(LOOKUP(2,1/($D$1:D107=2),ROW($D$1:D107)-MIN(ROW($D$1:D107)-1)),1),),),C108)</f>
        <v>1</v>
      </c>
      <c r="E108" s="46">
        <f t="shared" ca="1" si="6"/>
        <v>2</v>
      </c>
      <c r="F108" s="48">
        <f ca="1">COUNTIF(INDEX(E108:INDEX($E$1:E108,IFERROR(LOOKUP(2,1/($F$1:F107=2),ROW($F$1:F107)-MIN(ROW($F$1:F107)-1)),1),),),E108)</f>
        <v>2</v>
      </c>
      <c r="G108" s="49">
        <f t="shared" ca="1" si="7"/>
        <v>2</v>
      </c>
      <c r="H108" s="49">
        <f t="shared" ca="1" si="8"/>
        <v>1</v>
      </c>
    </row>
    <row r="109" spans="1:51" ht="19.5" thickBot="1">
      <c r="A109" s="65">
        <f t="shared" si="5"/>
        <v>108</v>
      </c>
      <c r="B109" s="45">
        <f ca="1">Streams!B109</f>
        <v>31</v>
      </c>
      <c r="C109" s="46">
        <f ca="1">VLOOKUP(B109,Partition!$AB$2:$AC$38,2)</f>
        <v>2</v>
      </c>
      <c r="D109" s="47">
        <f ca="1">COUNTIF(INDEX(C109:INDEX($C$1:C109,IFERROR(LOOKUP(2,1/($D$1:D108=2),ROW($D$1:D108)-MIN(ROW($D$1:D108)-1)),1),),),C109)</f>
        <v>2</v>
      </c>
      <c r="E109" s="46">
        <f t="shared" ca="1" si="6"/>
        <v>2</v>
      </c>
      <c r="F109" s="48">
        <f ca="1">COUNTIF(INDEX(E109:INDEX($E$1:E109,IFERROR(LOOKUP(2,1/($F$1:F108=2),ROW($F$1:F108)-MIN(ROW($F$1:F108)-1)),1),),),E109)</f>
        <v>2</v>
      </c>
      <c r="G109" s="49">
        <f t="shared" ca="1" si="7"/>
        <v>1</v>
      </c>
      <c r="H109" s="49">
        <f t="shared" ca="1" si="8"/>
        <v>2</v>
      </c>
    </row>
    <row r="110" spans="1:51" ht="19.5" thickBot="1">
      <c r="A110" s="65">
        <f t="shared" si="5"/>
        <v>109</v>
      </c>
      <c r="B110" s="45">
        <f ca="1">Streams!B110</f>
        <v>13</v>
      </c>
      <c r="C110" s="46">
        <f ca="1">VLOOKUP(B110,Partition!$AB$2:$AC$38,2)</f>
        <v>1</v>
      </c>
      <c r="D110" s="47">
        <f ca="1">COUNTIF(INDEX(C110:INDEX($C$1:C110,IFERROR(LOOKUP(2,1/($D$1:D109=2),ROW($D$1:D109)-MIN(ROW($D$1:D109)-1)),1),),),C110)</f>
        <v>1</v>
      </c>
      <c r="E110" s="46">
        <f t="shared" ca="1" si="6"/>
        <v>2</v>
      </c>
      <c r="F110" s="48">
        <f ca="1">COUNTIF(INDEX(E110:INDEX($E$1:E110,IFERROR(LOOKUP(2,1/($F$1:F109=2),ROW($F$1:F109)-MIN(ROW($F$1:F109)-1)),1),),),E110)</f>
        <v>2</v>
      </c>
      <c r="G110" s="49">
        <f t="shared" ca="1" si="7"/>
        <v>2</v>
      </c>
      <c r="H110" s="49">
        <f t="shared" ca="1" si="8"/>
        <v>1</v>
      </c>
    </row>
    <row r="111" spans="1:51" ht="19.5" thickBot="1">
      <c r="A111" s="65">
        <f t="shared" si="5"/>
        <v>110</v>
      </c>
      <c r="B111" s="45">
        <f ca="1">Streams!B111</f>
        <v>15</v>
      </c>
      <c r="C111" s="46">
        <f ca="1">VLOOKUP(B111,Partition!$AB$2:$AC$38,2)</f>
        <v>1</v>
      </c>
      <c r="D111" s="47">
        <f ca="1">COUNTIF(INDEX(C111:INDEX($C$1:C111,IFERROR(LOOKUP(2,1/($D$1:D110=2),ROW($D$1:D110)-MIN(ROW($D$1:D110)-1)),1),),),C111)</f>
        <v>2</v>
      </c>
      <c r="E111" s="46">
        <f t="shared" ca="1" si="6"/>
        <v>1</v>
      </c>
      <c r="F111" s="48">
        <f ca="1">COUNTIF(INDEX(E111:INDEX($E$1:E111,IFERROR(LOOKUP(2,1/($F$1:F110=2),ROW($F$1:F110)-MIN(ROW($F$1:F110)-1)),1),),),E111)</f>
        <v>1</v>
      </c>
      <c r="G111" s="49">
        <f t="shared" ca="1" si="7"/>
        <v>1</v>
      </c>
      <c r="H111" s="49">
        <f t="shared" ca="1" si="8"/>
        <v>2</v>
      </c>
    </row>
    <row r="112" spans="1:51" ht="19.5" thickBot="1">
      <c r="A112" s="65">
        <f t="shared" si="5"/>
        <v>111</v>
      </c>
      <c r="B112" s="45">
        <f ca="1">Streams!B112</f>
        <v>12</v>
      </c>
      <c r="C112" s="46">
        <f ca="1">VLOOKUP(B112,Partition!$AB$2:$AC$38,2)</f>
        <v>2</v>
      </c>
      <c r="D112" s="47">
        <f ca="1">COUNTIF(INDEX(C112:INDEX($C$1:C112,IFERROR(LOOKUP(2,1/($D$1:D111=2),ROW($D$1:D111)-MIN(ROW($D$1:D111)-1)),1),),),C112)</f>
        <v>1</v>
      </c>
      <c r="E112" s="46">
        <f t="shared" ca="1" si="6"/>
        <v>2</v>
      </c>
      <c r="F112" s="48">
        <f ca="1">COUNTIF(INDEX(E112:INDEX($E$1:E112,IFERROR(LOOKUP(2,1/($F$1:F111=2),ROW($F$1:F111)-MIN(ROW($F$1:F111)-1)),1),),),E112)</f>
        <v>2</v>
      </c>
      <c r="G112" s="49">
        <f t="shared" ca="1" si="7"/>
        <v>1</v>
      </c>
      <c r="H112" s="49">
        <f t="shared" ca="1" si="8"/>
        <v>2</v>
      </c>
    </row>
    <row r="113" spans="1:8" ht="19.5" thickBot="1">
      <c r="A113" s="65">
        <f t="shared" si="5"/>
        <v>112</v>
      </c>
      <c r="B113" s="45">
        <f ca="1">Streams!B113</f>
        <v>32</v>
      </c>
      <c r="C113" s="46">
        <f ca="1">VLOOKUP(B113,Partition!$AB$2:$AC$38,2)</f>
        <v>1</v>
      </c>
      <c r="D113" s="47">
        <f ca="1">COUNTIF(INDEX(C113:INDEX($C$1:C113,IFERROR(LOOKUP(2,1/($D$1:D112=2),ROW($D$1:D112)-MIN(ROW($D$1:D112)-1)),1),),),C113)</f>
        <v>2</v>
      </c>
      <c r="E113" s="46">
        <f t="shared" ca="1" si="6"/>
        <v>2</v>
      </c>
      <c r="F113" s="48">
        <f ca="1">COUNTIF(INDEX(E113:INDEX($E$1:E113,IFERROR(LOOKUP(2,1/($F$1:F112=2),ROW($F$1:F112)-MIN(ROW($F$1:F112)-1)),1),),),E113)</f>
        <v>2</v>
      </c>
      <c r="G113" s="49">
        <f t="shared" ca="1" si="7"/>
        <v>2</v>
      </c>
      <c r="H113" s="49">
        <f t="shared" ca="1" si="8"/>
        <v>1</v>
      </c>
    </row>
    <row r="114" spans="1:8" ht="19.5" thickBot="1">
      <c r="A114" s="65">
        <f t="shared" si="5"/>
        <v>113</v>
      </c>
      <c r="B114" s="45">
        <f ca="1">Streams!B114</f>
        <v>18</v>
      </c>
      <c r="C114" s="46">
        <f ca="1">VLOOKUP(B114,Partition!$AB$2:$AC$38,2)</f>
        <v>2</v>
      </c>
      <c r="D114" s="47">
        <f ca="1">COUNTIF(INDEX(C114:INDEX($C$1:C114,IFERROR(LOOKUP(2,1/($D$1:D113=2),ROW($D$1:D113)-MIN(ROW($D$1:D113)-1)),1),),),C114)</f>
        <v>1</v>
      </c>
      <c r="E114" s="46">
        <f t="shared" ca="1" si="6"/>
        <v>2</v>
      </c>
      <c r="F114" s="48">
        <f ca="1">COUNTIF(INDEX(E114:INDEX($E$1:E114,IFERROR(LOOKUP(2,1/($F$1:F113=2),ROW($F$1:F113)-MIN(ROW($F$1:F113)-1)),1),),),E114)</f>
        <v>2</v>
      </c>
      <c r="G114" s="49">
        <f t="shared" ca="1" si="7"/>
        <v>1</v>
      </c>
      <c r="H114" s="49">
        <f t="shared" ca="1" si="8"/>
        <v>2</v>
      </c>
    </row>
    <row r="115" spans="1:8" ht="19.5" thickBot="1">
      <c r="A115" s="65">
        <f t="shared" si="5"/>
        <v>114</v>
      </c>
      <c r="B115" s="45">
        <f ca="1">Streams!B115</f>
        <v>9</v>
      </c>
      <c r="C115" s="46">
        <f ca="1">VLOOKUP(B115,Partition!$AB$2:$AC$38,2)</f>
        <v>2</v>
      </c>
      <c r="D115" s="47">
        <f ca="1">COUNTIF(INDEX(C115:INDEX($C$1:C115,IFERROR(LOOKUP(2,1/($D$1:D114=2),ROW($D$1:D114)-MIN(ROW($D$1:D114)-1)),1),),),C115)</f>
        <v>2</v>
      </c>
      <c r="E115" s="46">
        <f t="shared" ca="1" si="6"/>
        <v>1</v>
      </c>
      <c r="F115" s="48">
        <f ca="1">COUNTIF(INDEX(E115:INDEX($E$1:E115,IFERROR(LOOKUP(2,1/($F$1:F114=2),ROW($F$1:F114)-MIN(ROW($F$1:F114)-1)),1),),),E115)</f>
        <v>1</v>
      </c>
      <c r="G115" s="49">
        <f t="shared" ca="1" si="7"/>
        <v>2</v>
      </c>
      <c r="H115" s="49">
        <f t="shared" ca="1" si="8"/>
        <v>1</v>
      </c>
    </row>
    <row r="116" spans="1:8" ht="19.5" thickBot="1">
      <c r="A116" s="65">
        <f t="shared" si="5"/>
        <v>115</v>
      </c>
      <c r="B116" s="45">
        <f ca="1">Streams!B116</f>
        <v>18</v>
      </c>
      <c r="C116" s="46">
        <f ca="1">VLOOKUP(B116,Partition!$AB$2:$AC$38,2)</f>
        <v>2</v>
      </c>
      <c r="D116" s="47">
        <f ca="1">COUNTIF(INDEX(C116:INDEX($C$1:C116,IFERROR(LOOKUP(2,1/($D$1:D115=2),ROW($D$1:D115)-MIN(ROW($D$1:D115)-1)),1),),),C116)</f>
        <v>2</v>
      </c>
      <c r="E116" s="46">
        <f t="shared" ca="1" si="6"/>
        <v>1</v>
      </c>
      <c r="F116" s="48">
        <f ca="1">COUNTIF(INDEX(E116:INDEX($E$1:E116,IFERROR(LOOKUP(2,1/($F$1:F115=2),ROW($F$1:F115)-MIN(ROW($F$1:F115)-1)),1),),),E116)</f>
        <v>2</v>
      </c>
      <c r="G116" s="49">
        <f t="shared" ca="1" si="7"/>
        <v>2</v>
      </c>
      <c r="H116" s="49">
        <f t="shared" ca="1" si="8"/>
        <v>1</v>
      </c>
    </row>
    <row r="117" spans="1:8" ht="19.5" thickBot="1">
      <c r="A117" s="65">
        <f t="shared" si="5"/>
        <v>116</v>
      </c>
      <c r="B117" s="45">
        <f ca="1">Streams!B117</f>
        <v>26</v>
      </c>
      <c r="C117" s="46">
        <f ca="1">VLOOKUP(B117,Partition!$AB$2:$AC$38,2)</f>
        <v>2</v>
      </c>
      <c r="D117" s="47">
        <f ca="1">COUNTIF(INDEX(C117:INDEX($C$1:C117,IFERROR(LOOKUP(2,1/($D$1:D116=2),ROW($D$1:D116)-MIN(ROW($D$1:D116)-1)),1),),),C117)</f>
        <v>2</v>
      </c>
      <c r="E117" s="46">
        <f t="shared" ca="1" si="6"/>
        <v>1</v>
      </c>
      <c r="F117" s="48">
        <f ca="1">COUNTIF(INDEX(E117:INDEX($E$1:E117,IFERROR(LOOKUP(2,1/($F$1:F116=2),ROW($F$1:F116)-MIN(ROW($F$1:F116)-1)),1),),),E117)</f>
        <v>2</v>
      </c>
      <c r="G117" s="49">
        <f t="shared" ca="1" si="7"/>
        <v>2</v>
      </c>
      <c r="H117" s="49">
        <f t="shared" ca="1" si="8"/>
        <v>1</v>
      </c>
    </row>
    <row r="118" spans="1:8" ht="19.5" thickBot="1">
      <c r="A118" s="65">
        <f t="shared" si="5"/>
        <v>117</v>
      </c>
      <c r="B118" s="45">
        <f ca="1">Streams!B118</f>
        <v>3</v>
      </c>
      <c r="C118" s="46">
        <f ca="1">VLOOKUP(B118,Partition!$AB$2:$AC$38,2)</f>
        <v>2</v>
      </c>
      <c r="D118" s="47">
        <f ca="1">COUNTIF(INDEX(C118:INDEX($C$1:C118,IFERROR(LOOKUP(2,1/($D$1:D117=2),ROW($D$1:D117)-MIN(ROW($D$1:D117)-1)),1),),),C118)</f>
        <v>2</v>
      </c>
      <c r="E118" s="46">
        <f t="shared" ca="1" si="6"/>
        <v>1</v>
      </c>
      <c r="F118" s="48">
        <f ca="1">COUNTIF(INDEX(E118:INDEX($E$1:E118,IFERROR(LOOKUP(2,1/($F$1:F117=2),ROW($F$1:F117)-MIN(ROW($F$1:F117)-1)),1),),),E118)</f>
        <v>2</v>
      </c>
      <c r="G118" s="49">
        <f t="shared" ca="1" si="7"/>
        <v>2</v>
      </c>
      <c r="H118" s="49">
        <f t="shared" ca="1" si="8"/>
        <v>1</v>
      </c>
    </row>
    <row r="119" spans="1:8" ht="19.5" thickBot="1">
      <c r="A119" s="65">
        <f t="shared" si="5"/>
        <v>118</v>
      </c>
      <c r="B119" s="45">
        <f ca="1">Streams!B119</f>
        <v>29</v>
      </c>
      <c r="C119" s="46">
        <f ca="1">VLOOKUP(B119,Partition!$AB$2:$AC$38,2)</f>
        <v>2</v>
      </c>
      <c r="D119" s="47">
        <f ca="1">COUNTIF(INDEX(C119:INDEX($C$1:C119,IFERROR(LOOKUP(2,1/($D$1:D118=2),ROW($D$1:D118)-MIN(ROW($D$1:D118)-1)),1),),),C119)</f>
        <v>2</v>
      </c>
      <c r="E119" s="46">
        <f t="shared" ca="1" si="6"/>
        <v>1</v>
      </c>
      <c r="F119" s="48">
        <f ca="1">COUNTIF(INDEX(E119:INDEX($E$1:E119,IFERROR(LOOKUP(2,1/($F$1:F118=2),ROW($F$1:F118)-MIN(ROW($F$1:F118)-1)),1),),),E119)</f>
        <v>2</v>
      </c>
      <c r="G119" s="49">
        <f t="shared" ca="1" si="7"/>
        <v>2</v>
      </c>
      <c r="H119" s="49">
        <f t="shared" ca="1" si="8"/>
        <v>1</v>
      </c>
    </row>
    <row r="120" spans="1:8" ht="19.5" thickBot="1">
      <c r="A120" s="65">
        <f t="shared" si="5"/>
        <v>119</v>
      </c>
      <c r="B120" s="45">
        <f ca="1">Streams!B120</f>
        <v>17</v>
      </c>
      <c r="C120" s="46">
        <f ca="1">VLOOKUP(B120,Partition!$AB$2:$AC$38,2)</f>
        <v>1</v>
      </c>
      <c r="D120" s="47">
        <f ca="1">COUNTIF(INDEX(C120:INDEX($C$1:C120,IFERROR(LOOKUP(2,1/($D$1:D119=2),ROW($D$1:D119)-MIN(ROW($D$1:D119)-1)),1),),),C120)</f>
        <v>1</v>
      </c>
      <c r="E120" s="46">
        <f t="shared" ca="1" si="6"/>
        <v>2</v>
      </c>
      <c r="F120" s="48">
        <f ca="1">COUNTIF(INDEX(E120:INDEX($E$1:E120,IFERROR(LOOKUP(2,1/($F$1:F119=2),ROW($F$1:F119)-MIN(ROW($F$1:F119)-1)),1),),),E120)</f>
        <v>1</v>
      </c>
      <c r="G120" s="49">
        <f t="shared" ca="1" si="7"/>
        <v>2</v>
      </c>
      <c r="H120" s="49">
        <f t="shared" ca="1" si="8"/>
        <v>1</v>
      </c>
    </row>
    <row r="121" spans="1:8" ht="19.5" thickBot="1">
      <c r="A121" s="65">
        <f t="shared" si="5"/>
        <v>120</v>
      </c>
      <c r="B121" s="45">
        <f ca="1">Streams!B121</f>
        <v>20</v>
      </c>
      <c r="C121" s="46">
        <f ca="1">VLOOKUP(B121,Partition!$AB$2:$AC$38,2)</f>
        <v>2</v>
      </c>
      <c r="D121" s="47">
        <f ca="1">COUNTIF(INDEX(C121:INDEX($C$1:C121,IFERROR(LOOKUP(2,1/($D$1:D120=2),ROW($D$1:D120)-MIN(ROW($D$1:D120)-1)),1),),),C121)</f>
        <v>2</v>
      </c>
      <c r="E121" s="46">
        <f t="shared" ca="1" si="6"/>
        <v>2</v>
      </c>
      <c r="F121" s="48">
        <f ca="1">COUNTIF(INDEX(E121:INDEX($E$1:E121,IFERROR(LOOKUP(2,1/($F$1:F120=2),ROW($F$1:F120)-MIN(ROW($F$1:F120)-1)),1),),),E121)</f>
        <v>2</v>
      </c>
      <c r="G121" s="49">
        <f t="shared" ca="1" si="7"/>
        <v>1</v>
      </c>
      <c r="H121" s="49">
        <f t="shared" ca="1" si="8"/>
        <v>2</v>
      </c>
    </row>
    <row r="122" spans="1:8" ht="19.5" thickBot="1">
      <c r="A122" s="65">
        <f t="shared" si="5"/>
        <v>121</v>
      </c>
      <c r="B122" s="45">
        <f ca="1">Streams!B122</f>
        <v>2</v>
      </c>
      <c r="C122" s="46">
        <f ca="1">VLOOKUP(B122,Partition!$AB$2:$AC$38,2)</f>
        <v>1</v>
      </c>
      <c r="D122" s="47">
        <f ca="1">COUNTIF(INDEX(C122:INDEX($C$1:C122,IFERROR(LOOKUP(2,1/($D$1:D121=2),ROW($D$1:D121)-MIN(ROW($D$1:D121)-1)),1),),),C122)</f>
        <v>1</v>
      </c>
      <c r="E122" s="46">
        <f t="shared" ca="1" si="6"/>
        <v>2</v>
      </c>
      <c r="F122" s="48">
        <f ca="1">COUNTIF(INDEX(E122:INDEX($E$1:E122,IFERROR(LOOKUP(2,1/($F$1:F121=2),ROW($F$1:F121)-MIN(ROW($F$1:F121)-1)),1),),),E122)</f>
        <v>2</v>
      </c>
      <c r="G122" s="49">
        <f t="shared" ca="1" si="7"/>
        <v>2</v>
      </c>
      <c r="H122" s="49">
        <f t="shared" ca="1" si="8"/>
        <v>1</v>
      </c>
    </row>
    <row r="123" spans="1:8" ht="19.5" thickBot="1">
      <c r="A123" s="65">
        <f t="shared" si="5"/>
        <v>122</v>
      </c>
      <c r="B123" s="45">
        <f ca="1">Streams!B123</f>
        <v>2</v>
      </c>
      <c r="C123" s="46">
        <f ca="1">VLOOKUP(B123,Partition!$AB$2:$AC$38,2)</f>
        <v>1</v>
      </c>
      <c r="D123" s="47">
        <f ca="1">COUNTIF(INDEX(C123:INDEX($C$1:C123,IFERROR(LOOKUP(2,1/($D$1:D122=2),ROW($D$1:D122)-MIN(ROW($D$1:D122)-1)),1),),),C123)</f>
        <v>2</v>
      </c>
      <c r="E123" s="46">
        <f t="shared" ca="1" si="6"/>
        <v>1</v>
      </c>
      <c r="F123" s="48">
        <f ca="1">COUNTIF(INDEX(E123:INDEX($E$1:E123,IFERROR(LOOKUP(2,1/($F$1:F122=2),ROW($F$1:F122)-MIN(ROW($F$1:F122)-1)),1),),),E123)</f>
        <v>1</v>
      </c>
      <c r="G123" s="49">
        <f t="shared" ca="1" si="7"/>
        <v>1</v>
      </c>
      <c r="H123" s="49">
        <f t="shared" ca="1" si="8"/>
        <v>2</v>
      </c>
    </row>
    <row r="124" spans="1:8" ht="19.5" thickBot="1">
      <c r="A124" s="65">
        <f t="shared" si="5"/>
        <v>123</v>
      </c>
      <c r="B124" s="45">
        <f ca="1">Streams!B124</f>
        <v>36</v>
      </c>
      <c r="C124" s="46">
        <f ca="1">VLOOKUP(B124,Partition!$AB$2:$AC$38,2)</f>
        <v>1</v>
      </c>
      <c r="D124" s="47">
        <f ca="1">COUNTIF(INDEX(C124:INDEX($C$1:C124,IFERROR(LOOKUP(2,1/($D$1:D123=2),ROW($D$1:D123)-MIN(ROW($D$1:D123)-1)),1),),),C124)</f>
        <v>2</v>
      </c>
      <c r="E124" s="46">
        <f t="shared" ca="1" si="6"/>
        <v>1</v>
      </c>
      <c r="F124" s="48">
        <f ca="1">COUNTIF(INDEX(E124:INDEX($E$1:E124,IFERROR(LOOKUP(2,1/($F$1:F123=2),ROW($F$1:F123)-MIN(ROW($F$1:F123)-1)),1),),),E124)</f>
        <v>2</v>
      </c>
      <c r="G124" s="49">
        <f t="shared" ca="1" si="7"/>
        <v>1</v>
      </c>
      <c r="H124" s="49">
        <f t="shared" ca="1" si="8"/>
        <v>2</v>
      </c>
    </row>
    <row r="125" spans="1:8" ht="19.5" thickBot="1">
      <c r="A125" s="65">
        <f t="shared" si="5"/>
        <v>124</v>
      </c>
      <c r="B125" s="45">
        <f ca="1">Streams!B125</f>
        <v>1</v>
      </c>
      <c r="C125" s="46">
        <f ca="1">VLOOKUP(B125,Partition!$AB$2:$AC$38,2)</f>
        <v>2</v>
      </c>
      <c r="D125" s="47">
        <f ca="1">COUNTIF(INDEX(C125:INDEX($C$1:C125,IFERROR(LOOKUP(2,1/($D$1:D124=2),ROW($D$1:D124)-MIN(ROW($D$1:D124)-1)),1),),),C125)</f>
        <v>1</v>
      </c>
      <c r="E125" s="46">
        <f t="shared" ca="1" si="6"/>
        <v>2</v>
      </c>
      <c r="F125" s="48">
        <f ca="1">COUNTIF(INDEX(E125:INDEX($E$1:E125,IFERROR(LOOKUP(2,1/($F$1:F124=2),ROW($F$1:F124)-MIN(ROW($F$1:F124)-1)),1),),),E125)</f>
        <v>1</v>
      </c>
      <c r="G125" s="49">
        <f t="shared" ca="1" si="7"/>
        <v>1</v>
      </c>
      <c r="H125" s="49">
        <f t="shared" ca="1" si="8"/>
        <v>2</v>
      </c>
    </row>
    <row r="126" spans="1:8" ht="19.5" thickBot="1">
      <c r="A126" s="65">
        <f t="shared" si="5"/>
        <v>125</v>
      </c>
      <c r="B126" s="45">
        <f ca="1">Streams!B126</f>
        <v>11</v>
      </c>
      <c r="C126" s="46">
        <f ca="1">VLOOKUP(B126,Partition!$AB$2:$AC$38,2)</f>
        <v>1</v>
      </c>
      <c r="D126" s="47">
        <f ca="1">COUNTIF(INDEX(C126:INDEX($C$1:C126,IFERROR(LOOKUP(2,1/($D$1:D125=2),ROW($D$1:D125)-MIN(ROW($D$1:D125)-1)),1),),),C126)</f>
        <v>2</v>
      </c>
      <c r="E126" s="46">
        <f t="shared" ca="1" si="6"/>
        <v>2</v>
      </c>
      <c r="F126" s="48">
        <f ca="1">COUNTIF(INDEX(E126:INDEX($E$1:E126,IFERROR(LOOKUP(2,1/($F$1:F125=2),ROW($F$1:F125)-MIN(ROW($F$1:F125)-1)),1),),),E126)</f>
        <v>2</v>
      </c>
      <c r="G126" s="49">
        <f t="shared" ca="1" si="7"/>
        <v>2</v>
      </c>
      <c r="H126" s="49">
        <f t="shared" ca="1" si="8"/>
        <v>1</v>
      </c>
    </row>
    <row r="127" spans="1:8" ht="19.5" thickBot="1">
      <c r="A127" s="65">
        <f t="shared" si="5"/>
        <v>126</v>
      </c>
      <c r="B127" s="45">
        <f ca="1">Streams!B127</f>
        <v>27</v>
      </c>
      <c r="C127" s="46">
        <f ca="1">VLOOKUP(B127,Partition!$AB$2:$AC$38,2)</f>
        <v>1</v>
      </c>
      <c r="D127" s="47">
        <f ca="1">COUNTIF(INDEX(C127:INDEX($C$1:C127,IFERROR(LOOKUP(2,1/($D$1:D126=2),ROW($D$1:D126)-MIN(ROW($D$1:D126)-1)),1),),),C127)</f>
        <v>2</v>
      </c>
      <c r="E127" s="46">
        <f t="shared" ca="1" si="6"/>
        <v>1</v>
      </c>
      <c r="F127" s="48">
        <f ca="1">COUNTIF(INDEX(E127:INDEX($E$1:E127,IFERROR(LOOKUP(2,1/($F$1:F126=2),ROW($F$1:F126)-MIN(ROW($F$1:F126)-1)),1),),),E127)</f>
        <v>1</v>
      </c>
      <c r="G127" s="49">
        <f t="shared" ca="1" si="7"/>
        <v>1</v>
      </c>
      <c r="H127" s="49">
        <f t="shared" ca="1" si="8"/>
        <v>2</v>
      </c>
    </row>
    <row r="128" spans="1:8" ht="19.5" thickBot="1">
      <c r="A128" s="65">
        <f t="shared" si="5"/>
        <v>127</v>
      </c>
      <c r="B128" s="45">
        <f ca="1">Streams!B128</f>
        <v>13</v>
      </c>
      <c r="C128" s="46">
        <f ca="1">VLOOKUP(B128,Partition!$AB$2:$AC$38,2)</f>
        <v>1</v>
      </c>
      <c r="D128" s="47">
        <f ca="1">COUNTIF(INDEX(C128:INDEX($C$1:C128,IFERROR(LOOKUP(2,1/($D$1:D127=2),ROW($D$1:D127)-MIN(ROW($D$1:D127)-1)),1),),),C128)</f>
        <v>2</v>
      </c>
      <c r="E128" s="46">
        <f t="shared" ca="1" si="6"/>
        <v>1</v>
      </c>
      <c r="F128" s="48">
        <f ca="1">COUNTIF(INDEX(E128:INDEX($E$1:E128,IFERROR(LOOKUP(2,1/($F$1:F127=2),ROW($F$1:F127)-MIN(ROW($F$1:F127)-1)),1),),),E128)</f>
        <v>2</v>
      </c>
      <c r="G128" s="49">
        <f t="shared" ca="1" si="7"/>
        <v>1</v>
      </c>
      <c r="H128" s="49">
        <f t="shared" ca="1" si="8"/>
        <v>2</v>
      </c>
    </row>
    <row r="129" spans="1:8" ht="19.5" thickBot="1">
      <c r="A129" s="65">
        <f t="shared" si="5"/>
        <v>128</v>
      </c>
      <c r="B129" s="45">
        <f ca="1">Streams!B129</f>
        <v>27</v>
      </c>
      <c r="C129" s="46">
        <f ca="1">VLOOKUP(B129,Partition!$AB$2:$AC$38,2)</f>
        <v>1</v>
      </c>
      <c r="D129" s="47">
        <f ca="1">COUNTIF(INDEX(C129:INDEX($C$1:C129,IFERROR(LOOKUP(2,1/($D$1:D128=2),ROW($D$1:D128)-MIN(ROW($D$1:D128)-1)),1),),),C129)</f>
        <v>2</v>
      </c>
      <c r="E129" s="46">
        <f t="shared" ca="1" si="6"/>
        <v>1</v>
      </c>
      <c r="F129" s="48">
        <f ca="1">COUNTIF(INDEX(E129:INDEX($E$1:E129,IFERROR(LOOKUP(2,1/($F$1:F128=2),ROW($F$1:F128)-MIN(ROW($F$1:F128)-1)),1),),),E129)</f>
        <v>2</v>
      </c>
      <c r="G129" s="49">
        <f t="shared" ca="1" si="7"/>
        <v>1</v>
      </c>
      <c r="H129" s="49">
        <f t="shared" ca="1" si="8"/>
        <v>2</v>
      </c>
    </row>
    <row r="130" spans="1:8" ht="19.5" thickBot="1">
      <c r="A130" s="65">
        <f t="shared" si="5"/>
        <v>129</v>
      </c>
      <c r="B130" s="45">
        <f ca="1">Streams!B130</f>
        <v>24</v>
      </c>
      <c r="C130" s="46">
        <f ca="1">VLOOKUP(B130,Partition!$AB$2:$AC$38,2)</f>
        <v>2</v>
      </c>
      <c r="D130" s="47">
        <f ca="1">COUNTIF(INDEX(C130:INDEX($C$1:C130,IFERROR(LOOKUP(2,1/($D$1:D129=2),ROW($D$1:D129)-MIN(ROW($D$1:D129)-1)),1),),),C130)</f>
        <v>1</v>
      </c>
      <c r="E130" s="46">
        <f t="shared" ca="1" si="6"/>
        <v>2</v>
      </c>
      <c r="F130" s="48">
        <f ca="1">COUNTIF(INDEX(E130:INDEX($E$1:E130,IFERROR(LOOKUP(2,1/($F$1:F129=2),ROW($F$1:F129)-MIN(ROW($F$1:F129)-1)),1),),),E130)</f>
        <v>1</v>
      </c>
      <c r="G130" s="49">
        <f t="shared" ca="1" si="7"/>
        <v>1</v>
      </c>
      <c r="H130" s="49">
        <f t="shared" ca="1" si="8"/>
        <v>2</v>
      </c>
    </row>
    <row r="131" spans="1:8" ht="19.5" thickBot="1">
      <c r="A131" s="65">
        <f t="shared" si="5"/>
        <v>130</v>
      </c>
      <c r="B131" s="45">
        <f ca="1">Streams!B131</f>
        <v>23</v>
      </c>
      <c r="C131" s="46">
        <f ca="1">VLOOKUP(B131,Partition!$AB$2:$AC$38,2)</f>
        <v>1</v>
      </c>
      <c r="D131" s="47">
        <f ca="1">COUNTIF(INDEX(C131:INDEX($C$1:C131,IFERROR(LOOKUP(2,1/($D$1:D130=2),ROW($D$1:D130)-MIN(ROW($D$1:D130)-1)),1),),),C131)</f>
        <v>2</v>
      </c>
      <c r="E131" s="46">
        <f t="shared" ca="1" si="6"/>
        <v>2</v>
      </c>
      <c r="F131" s="48">
        <f ca="1">COUNTIF(INDEX(E131:INDEX($E$1:E131,IFERROR(LOOKUP(2,1/($F$1:F130=2),ROW($F$1:F130)-MIN(ROW($F$1:F130)-1)),1),),),E131)</f>
        <v>2</v>
      </c>
      <c r="G131" s="49">
        <f t="shared" ca="1" si="7"/>
        <v>2</v>
      </c>
      <c r="H131" s="49">
        <f t="shared" ca="1" si="8"/>
        <v>1</v>
      </c>
    </row>
    <row r="132" spans="1:8" ht="19.5" thickBot="1">
      <c r="A132" s="65">
        <f t="shared" ref="A132:A195" si="9">1+A131</f>
        <v>131</v>
      </c>
      <c r="B132" s="45">
        <f ca="1">Streams!B132</f>
        <v>13</v>
      </c>
      <c r="C132" s="46">
        <f ca="1">VLOOKUP(B132,Partition!$AB$2:$AC$38,2)</f>
        <v>1</v>
      </c>
      <c r="D132" s="47">
        <f ca="1">COUNTIF(INDEX(C132:INDEX($C$1:C132,IFERROR(LOOKUP(2,1/($D$1:D131=2),ROW($D$1:D131)-MIN(ROW($D$1:D131)-1)),1),),),C132)</f>
        <v>2</v>
      </c>
      <c r="E132" s="46">
        <f t="shared" ref="E132:E195" ca="1" si="10">IF(C132=G132,1,IF(C132=H132,2,""))</f>
        <v>1</v>
      </c>
      <c r="F132" s="48">
        <f ca="1">COUNTIF(INDEX(E132:INDEX($E$1:E132,IFERROR(LOOKUP(2,1/($F$1:F131=2),ROW($F$1:F131)-MIN(ROW($F$1:F131)-1)),1),),),E132)</f>
        <v>1</v>
      </c>
      <c r="G132" s="49">
        <f t="shared" ref="G132:G195" ca="1" si="11">IF(C131&lt;&gt;0,C131,G131)</f>
        <v>1</v>
      </c>
      <c r="H132" s="49">
        <f t="shared" ref="H132:H195" ca="1" si="12">IF(AND(G131&lt;&gt;G132,G131&lt;&gt;G132,G131&lt;&gt;0),G131,H131)</f>
        <v>2</v>
      </c>
    </row>
    <row r="133" spans="1:8" ht="19.5" thickBot="1">
      <c r="A133" s="65">
        <f t="shared" si="9"/>
        <v>132</v>
      </c>
      <c r="B133" s="45">
        <f ca="1">Streams!B133</f>
        <v>30</v>
      </c>
      <c r="C133" s="46">
        <f ca="1">VLOOKUP(B133,Partition!$AB$2:$AC$38,2)</f>
        <v>1</v>
      </c>
      <c r="D133" s="47">
        <f ca="1">COUNTIF(INDEX(C133:INDEX($C$1:C133,IFERROR(LOOKUP(2,1/($D$1:D132=2),ROW($D$1:D132)-MIN(ROW($D$1:D132)-1)),1),),),C133)</f>
        <v>2</v>
      </c>
      <c r="E133" s="46">
        <f t="shared" ca="1" si="10"/>
        <v>1</v>
      </c>
      <c r="F133" s="48">
        <f ca="1">COUNTIF(INDEX(E133:INDEX($E$1:E133,IFERROR(LOOKUP(2,1/($F$1:F132=2),ROW($F$1:F132)-MIN(ROW($F$1:F132)-1)),1),),),E133)</f>
        <v>2</v>
      </c>
      <c r="G133" s="49">
        <f t="shared" ca="1" si="11"/>
        <v>1</v>
      </c>
      <c r="H133" s="49">
        <f t="shared" ca="1" si="12"/>
        <v>2</v>
      </c>
    </row>
    <row r="134" spans="1:8" ht="19.5" thickBot="1">
      <c r="A134" s="65">
        <f t="shared" si="9"/>
        <v>133</v>
      </c>
      <c r="B134" s="45">
        <f ca="1">Streams!B134</f>
        <v>22</v>
      </c>
      <c r="C134" s="46">
        <f ca="1">VLOOKUP(B134,Partition!$AB$2:$AC$38,2)</f>
        <v>2</v>
      </c>
      <c r="D134" s="47">
        <f ca="1">COUNTIF(INDEX(C134:INDEX($C$1:C134,IFERROR(LOOKUP(2,1/($D$1:D133=2),ROW($D$1:D133)-MIN(ROW($D$1:D133)-1)),1),),),C134)</f>
        <v>1</v>
      </c>
      <c r="E134" s="46">
        <f t="shared" ca="1" si="10"/>
        <v>2</v>
      </c>
      <c r="F134" s="48">
        <f ca="1">COUNTIF(INDEX(E134:INDEX($E$1:E134,IFERROR(LOOKUP(2,1/($F$1:F133=2),ROW($F$1:F133)-MIN(ROW($F$1:F133)-1)),1),),),E134)</f>
        <v>1</v>
      </c>
      <c r="G134" s="49">
        <f t="shared" ca="1" si="11"/>
        <v>1</v>
      </c>
      <c r="H134" s="49">
        <f t="shared" ca="1" si="12"/>
        <v>2</v>
      </c>
    </row>
    <row r="135" spans="1:8" ht="19.5" thickBot="1">
      <c r="A135" s="65">
        <f t="shared" si="9"/>
        <v>134</v>
      </c>
      <c r="B135" s="45">
        <f ca="1">Streams!B135</f>
        <v>4</v>
      </c>
      <c r="C135" s="46">
        <f ca="1">VLOOKUP(B135,Partition!$AB$2:$AC$38,2)</f>
        <v>1</v>
      </c>
      <c r="D135" s="47">
        <f ca="1">COUNTIF(INDEX(C135:INDEX($C$1:C135,IFERROR(LOOKUP(2,1/($D$1:D134=2),ROW($D$1:D134)-MIN(ROW($D$1:D134)-1)),1),),),C135)</f>
        <v>2</v>
      </c>
      <c r="E135" s="46">
        <f t="shared" ca="1" si="10"/>
        <v>2</v>
      </c>
      <c r="F135" s="48">
        <f ca="1">COUNTIF(INDEX(E135:INDEX($E$1:E135,IFERROR(LOOKUP(2,1/($F$1:F134=2),ROW($F$1:F134)-MIN(ROW($F$1:F134)-1)),1),),),E135)</f>
        <v>2</v>
      </c>
      <c r="G135" s="49">
        <f t="shared" ca="1" si="11"/>
        <v>2</v>
      </c>
      <c r="H135" s="49">
        <f t="shared" ca="1" si="12"/>
        <v>1</v>
      </c>
    </row>
    <row r="136" spans="1:8" ht="19.5" thickBot="1">
      <c r="A136" s="65">
        <f t="shared" si="9"/>
        <v>135</v>
      </c>
      <c r="B136" s="45">
        <f ca="1">Streams!B136</f>
        <v>25</v>
      </c>
      <c r="C136" s="46">
        <f ca="1">VLOOKUP(B136,Partition!$AB$2:$AC$38,2)</f>
        <v>1</v>
      </c>
      <c r="D136" s="47">
        <f ca="1">COUNTIF(INDEX(C136:INDEX($C$1:C136,IFERROR(LOOKUP(2,1/($D$1:D135=2),ROW($D$1:D135)-MIN(ROW($D$1:D135)-1)),1),),),C136)</f>
        <v>2</v>
      </c>
      <c r="E136" s="46">
        <f t="shared" ca="1" si="10"/>
        <v>1</v>
      </c>
      <c r="F136" s="48">
        <f ca="1">COUNTIF(INDEX(E136:INDEX($E$1:E136,IFERROR(LOOKUP(2,1/($F$1:F135=2),ROW($F$1:F135)-MIN(ROW($F$1:F135)-1)),1),),),E136)</f>
        <v>1</v>
      </c>
      <c r="G136" s="49">
        <f t="shared" ca="1" si="11"/>
        <v>1</v>
      </c>
      <c r="H136" s="49">
        <f t="shared" ca="1" si="12"/>
        <v>2</v>
      </c>
    </row>
    <row r="137" spans="1:8" ht="19.5" thickBot="1">
      <c r="A137" s="65">
        <f t="shared" si="9"/>
        <v>136</v>
      </c>
      <c r="B137" s="45">
        <f ca="1">Streams!B137</f>
        <v>30</v>
      </c>
      <c r="C137" s="46">
        <f ca="1">VLOOKUP(B137,Partition!$AB$2:$AC$38,2)</f>
        <v>1</v>
      </c>
      <c r="D137" s="47">
        <f ca="1">COUNTIF(INDEX(C137:INDEX($C$1:C137,IFERROR(LOOKUP(2,1/($D$1:D136=2),ROW($D$1:D136)-MIN(ROW($D$1:D136)-1)),1),),),C137)</f>
        <v>2</v>
      </c>
      <c r="E137" s="46">
        <f t="shared" ca="1" si="10"/>
        <v>1</v>
      </c>
      <c r="F137" s="48">
        <f ca="1">COUNTIF(INDEX(E137:INDEX($E$1:E137,IFERROR(LOOKUP(2,1/($F$1:F136=2),ROW($F$1:F136)-MIN(ROW($F$1:F136)-1)),1),),),E137)</f>
        <v>2</v>
      </c>
      <c r="G137" s="49">
        <f t="shared" ca="1" si="11"/>
        <v>1</v>
      </c>
      <c r="H137" s="49">
        <f t="shared" ca="1" si="12"/>
        <v>2</v>
      </c>
    </row>
    <row r="138" spans="1:8" ht="19.5" thickBot="1">
      <c r="A138" s="65">
        <f t="shared" si="9"/>
        <v>137</v>
      </c>
      <c r="B138" s="45">
        <f ca="1">Streams!B138</f>
        <v>33</v>
      </c>
      <c r="C138" s="46">
        <f ca="1">VLOOKUP(B138,Partition!$AB$2:$AC$38,2)</f>
        <v>2</v>
      </c>
      <c r="D138" s="47">
        <f ca="1">COUNTIF(INDEX(C138:INDEX($C$1:C138,IFERROR(LOOKUP(2,1/($D$1:D137=2),ROW($D$1:D137)-MIN(ROW($D$1:D137)-1)),1),),),C138)</f>
        <v>1</v>
      </c>
      <c r="E138" s="46">
        <f t="shared" ca="1" si="10"/>
        <v>2</v>
      </c>
      <c r="F138" s="48">
        <f ca="1">COUNTIF(INDEX(E138:INDEX($E$1:E138,IFERROR(LOOKUP(2,1/($F$1:F137=2),ROW($F$1:F137)-MIN(ROW($F$1:F137)-1)),1),),),E138)</f>
        <v>1</v>
      </c>
      <c r="G138" s="49">
        <f t="shared" ca="1" si="11"/>
        <v>1</v>
      </c>
      <c r="H138" s="49">
        <f t="shared" ca="1" si="12"/>
        <v>2</v>
      </c>
    </row>
    <row r="139" spans="1:8" ht="19.5" thickBot="1">
      <c r="A139" s="65">
        <f t="shared" si="9"/>
        <v>138</v>
      </c>
      <c r="B139" s="45">
        <f ca="1">Streams!B139</f>
        <v>15</v>
      </c>
      <c r="C139" s="46">
        <f ca="1">VLOOKUP(B139,Partition!$AB$2:$AC$38,2)</f>
        <v>1</v>
      </c>
      <c r="D139" s="47">
        <f ca="1">COUNTIF(INDEX(C139:INDEX($C$1:C139,IFERROR(LOOKUP(2,1/($D$1:D138=2),ROW($D$1:D138)-MIN(ROW($D$1:D138)-1)),1),),),C139)</f>
        <v>2</v>
      </c>
      <c r="E139" s="46">
        <f t="shared" ca="1" si="10"/>
        <v>2</v>
      </c>
      <c r="F139" s="48">
        <f ca="1">COUNTIF(INDEX(E139:INDEX($E$1:E139,IFERROR(LOOKUP(2,1/($F$1:F138=2),ROW($F$1:F138)-MIN(ROW($F$1:F138)-1)),1),),),E139)</f>
        <v>2</v>
      </c>
      <c r="G139" s="49">
        <f t="shared" ca="1" si="11"/>
        <v>2</v>
      </c>
      <c r="H139" s="49">
        <f t="shared" ca="1" si="12"/>
        <v>1</v>
      </c>
    </row>
    <row r="140" spans="1:8" ht="19.5" thickBot="1">
      <c r="A140" s="65">
        <f t="shared" si="9"/>
        <v>139</v>
      </c>
      <c r="B140" s="45">
        <f ca="1">Streams!B140</f>
        <v>19</v>
      </c>
      <c r="C140" s="46">
        <f ca="1">VLOOKUP(B140,Partition!$AB$2:$AC$38,2)</f>
        <v>1</v>
      </c>
      <c r="D140" s="47">
        <f ca="1">COUNTIF(INDEX(C140:INDEX($C$1:C140,IFERROR(LOOKUP(2,1/($D$1:D139=2),ROW($D$1:D139)-MIN(ROW($D$1:D139)-1)),1),),),C140)</f>
        <v>2</v>
      </c>
      <c r="E140" s="46">
        <f t="shared" ca="1" si="10"/>
        <v>1</v>
      </c>
      <c r="F140" s="48">
        <f ca="1">COUNTIF(INDEX(E140:INDEX($E$1:E140,IFERROR(LOOKUP(2,1/($F$1:F139=2),ROW($F$1:F139)-MIN(ROW($F$1:F139)-1)),1),),),E140)</f>
        <v>1</v>
      </c>
      <c r="G140" s="49">
        <f t="shared" ca="1" si="11"/>
        <v>1</v>
      </c>
      <c r="H140" s="49">
        <f t="shared" ca="1" si="12"/>
        <v>2</v>
      </c>
    </row>
    <row r="141" spans="1:8" ht="19.5" thickBot="1">
      <c r="A141" s="65">
        <f t="shared" si="9"/>
        <v>140</v>
      </c>
      <c r="B141" s="45">
        <f ca="1">Streams!B141</f>
        <v>6</v>
      </c>
      <c r="C141" s="46">
        <f ca="1">VLOOKUP(B141,Partition!$AB$2:$AC$38,2)</f>
        <v>1</v>
      </c>
      <c r="D141" s="47">
        <f ca="1">COUNTIF(INDEX(C141:INDEX($C$1:C141,IFERROR(LOOKUP(2,1/($D$1:D140=2),ROW($D$1:D140)-MIN(ROW($D$1:D140)-1)),1),),),C141)</f>
        <v>2</v>
      </c>
      <c r="E141" s="46">
        <f t="shared" ca="1" si="10"/>
        <v>1</v>
      </c>
      <c r="F141" s="48">
        <f ca="1">COUNTIF(INDEX(E141:INDEX($E$1:E141,IFERROR(LOOKUP(2,1/($F$1:F140=2),ROW($F$1:F140)-MIN(ROW($F$1:F140)-1)),1),),),E141)</f>
        <v>2</v>
      </c>
      <c r="G141" s="49">
        <f t="shared" ca="1" si="11"/>
        <v>1</v>
      </c>
      <c r="H141" s="49">
        <f t="shared" ca="1" si="12"/>
        <v>2</v>
      </c>
    </row>
    <row r="142" spans="1:8" ht="19.5" thickBot="1">
      <c r="A142" s="65">
        <f t="shared" si="9"/>
        <v>141</v>
      </c>
      <c r="B142" s="45">
        <f ca="1">Streams!B142</f>
        <v>4</v>
      </c>
      <c r="C142" s="46">
        <f ca="1">VLOOKUP(B142,Partition!$AB$2:$AC$38,2)</f>
        <v>1</v>
      </c>
      <c r="D142" s="47">
        <f ca="1">COUNTIF(INDEX(C142:INDEX($C$1:C142,IFERROR(LOOKUP(2,1/($D$1:D141=2),ROW($D$1:D141)-MIN(ROW($D$1:D141)-1)),1),),),C142)</f>
        <v>2</v>
      </c>
      <c r="E142" s="46">
        <f t="shared" ca="1" si="10"/>
        <v>1</v>
      </c>
      <c r="F142" s="48">
        <f ca="1">COUNTIF(INDEX(E142:INDEX($E$1:E142,IFERROR(LOOKUP(2,1/($F$1:F141=2),ROW($F$1:F141)-MIN(ROW($F$1:F141)-1)),1),),),E142)</f>
        <v>2</v>
      </c>
      <c r="G142" s="49">
        <f t="shared" ca="1" si="11"/>
        <v>1</v>
      </c>
      <c r="H142" s="49">
        <f t="shared" ca="1" si="12"/>
        <v>2</v>
      </c>
    </row>
    <row r="143" spans="1:8" ht="19.5" thickBot="1">
      <c r="A143" s="65">
        <f t="shared" si="9"/>
        <v>142</v>
      </c>
      <c r="B143" s="45">
        <f ca="1">Streams!B143</f>
        <v>24</v>
      </c>
      <c r="C143" s="46">
        <f ca="1">VLOOKUP(B143,Partition!$AB$2:$AC$38,2)</f>
        <v>2</v>
      </c>
      <c r="D143" s="47">
        <f ca="1">COUNTIF(INDEX(C143:INDEX($C$1:C143,IFERROR(LOOKUP(2,1/($D$1:D142=2),ROW($D$1:D142)-MIN(ROW($D$1:D142)-1)),1),),),C143)</f>
        <v>1</v>
      </c>
      <c r="E143" s="46">
        <f t="shared" ca="1" si="10"/>
        <v>2</v>
      </c>
      <c r="F143" s="48">
        <f ca="1">COUNTIF(INDEX(E143:INDEX($E$1:E143,IFERROR(LOOKUP(2,1/($F$1:F142=2),ROW($F$1:F142)-MIN(ROW($F$1:F142)-1)),1),),),E143)</f>
        <v>1</v>
      </c>
      <c r="G143" s="49">
        <f t="shared" ca="1" si="11"/>
        <v>1</v>
      </c>
      <c r="H143" s="49">
        <f t="shared" ca="1" si="12"/>
        <v>2</v>
      </c>
    </row>
    <row r="144" spans="1:8" ht="19.5" thickBot="1">
      <c r="A144" s="65">
        <f t="shared" si="9"/>
        <v>143</v>
      </c>
      <c r="B144" s="45">
        <f ca="1">Streams!B144</f>
        <v>9</v>
      </c>
      <c r="C144" s="46">
        <f ca="1">VLOOKUP(B144,Partition!$AB$2:$AC$38,2)</f>
        <v>2</v>
      </c>
      <c r="D144" s="47">
        <f ca="1">COUNTIF(INDEX(C144:INDEX($C$1:C144,IFERROR(LOOKUP(2,1/($D$1:D143=2),ROW($D$1:D143)-MIN(ROW($D$1:D143)-1)),1),),),C144)</f>
        <v>2</v>
      </c>
      <c r="E144" s="46">
        <f t="shared" ca="1" si="10"/>
        <v>1</v>
      </c>
      <c r="F144" s="48">
        <f ca="1">COUNTIF(INDEX(E144:INDEX($E$1:E144,IFERROR(LOOKUP(2,1/($F$1:F143=2),ROW($F$1:F143)-MIN(ROW($F$1:F143)-1)),1),),),E144)</f>
        <v>2</v>
      </c>
      <c r="G144" s="49">
        <f t="shared" ca="1" si="11"/>
        <v>2</v>
      </c>
      <c r="H144" s="49">
        <f t="shared" ca="1" si="12"/>
        <v>1</v>
      </c>
    </row>
    <row r="145" spans="1:8" ht="19.5" thickBot="1">
      <c r="A145" s="65">
        <f t="shared" si="9"/>
        <v>144</v>
      </c>
      <c r="B145" s="45">
        <f ca="1">Streams!B145</f>
        <v>20</v>
      </c>
      <c r="C145" s="46">
        <f ca="1">VLOOKUP(B145,Partition!$AB$2:$AC$38,2)</f>
        <v>2</v>
      </c>
      <c r="D145" s="47">
        <f ca="1">COUNTIF(INDEX(C145:INDEX($C$1:C145,IFERROR(LOOKUP(2,1/($D$1:D144=2),ROW($D$1:D144)-MIN(ROW($D$1:D144)-1)),1),),),C145)</f>
        <v>2</v>
      </c>
      <c r="E145" s="46">
        <f t="shared" ca="1" si="10"/>
        <v>1</v>
      </c>
      <c r="F145" s="48">
        <f ca="1">COUNTIF(INDEX(E145:INDEX($E$1:E145,IFERROR(LOOKUP(2,1/($F$1:F144=2),ROW($F$1:F144)-MIN(ROW($F$1:F144)-1)),1),),),E145)</f>
        <v>2</v>
      </c>
      <c r="G145" s="49">
        <f t="shared" ca="1" si="11"/>
        <v>2</v>
      </c>
      <c r="H145" s="49">
        <f t="shared" ca="1" si="12"/>
        <v>1</v>
      </c>
    </row>
    <row r="146" spans="1:8" ht="19.5" thickBot="1">
      <c r="A146" s="65">
        <f t="shared" si="9"/>
        <v>145</v>
      </c>
      <c r="B146" s="45">
        <f ca="1">Streams!B146</f>
        <v>31</v>
      </c>
      <c r="C146" s="46">
        <f ca="1">VLOOKUP(B146,Partition!$AB$2:$AC$38,2)</f>
        <v>2</v>
      </c>
      <c r="D146" s="47">
        <f ca="1">COUNTIF(INDEX(C146:INDEX($C$1:C146,IFERROR(LOOKUP(2,1/($D$1:D145=2),ROW($D$1:D145)-MIN(ROW($D$1:D145)-1)),1),),),C146)</f>
        <v>2</v>
      </c>
      <c r="E146" s="46">
        <f t="shared" ca="1" si="10"/>
        <v>1</v>
      </c>
      <c r="F146" s="48">
        <f ca="1">COUNTIF(INDEX(E146:INDEX($E$1:E146,IFERROR(LOOKUP(2,1/($F$1:F145=2),ROW($F$1:F145)-MIN(ROW($F$1:F145)-1)),1),),),E146)</f>
        <v>2</v>
      </c>
      <c r="G146" s="49">
        <f t="shared" ca="1" si="11"/>
        <v>2</v>
      </c>
      <c r="H146" s="49">
        <f t="shared" ca="1" si="12"/>
        <v>1</v>
      </c>
    </row>
    <row r="147" spans="1:8" ht="19.5" thickBot="1">
      <c r="A147" s="65">
        <f t="shared" si="9"/>
        <v>146</v>
      </c>
      <c r="B147" s="45">
        <f ca="1">Streams!B147</f>
        <v>28</v>
      </c>
      <c r="C147" s="46">
        <f ca="1">VLOOKUP(B147,Partition!$AB$2:$AC$38,2)</f>
        <v>2</v>
      </c>
      <c r="D147" s="47">
        <f ca="1">COUNTIF(INDEX(C147:INDEX($C$1:C147,IFERROR(LOOKUP(2,1/($D$1:D146=2),ROW($D$1:D146)-MIN(ROW($D$1:D146)-1)),1),),),C147)</f>
        <v>2</v>
      </c>
      <c r="E147" s="46">
        <f t="shared" ca="1" si="10"/>
        <v>1</v>
      </c>
      <c r="F147" s="48">
        <f ca="1">COUNTIF(INDEX(E147:INDEX($E$1:E147,IFERROR(LOOKUP(2,1/($F$1:F146=2),ROW($F$1:F146)-MIN(ROW($F$1:F146)-1)),1),),),E147)</f>
        <v>2</v>
      </c>
      <c r="G147" s="49">
        <f t="shared" ca="1" si="11"/>
        <v>2</v>
      </c>
      <c r="H147" s="49">
        <f t="shared" ca="1" si="12"/>
        <v>1</v>
      </c>
    </row>
    <row r="148" spans="1:8" ht="19.5" thickBot="1">
      <c r="A148" s="65">
        <f t="shared" si="9"/>
        <v>147</v>
      </c>
      <c r="B148" s="45">
        <f ca="1">Streams!B148</f>
        <v>31</v>
      </c>
      <c r="C148" s="46">
        <f ca="1">VLOOKUP(B148,Partition!$AB$2:$AC$38,2)</f>
        <v>2</v>
      </c>
      <c r="D148" s="47">
        <f ca="1">COUNTIF(INDEX(C148:INDEX($C$1:C148,IFERROR(LOOKUP(2,1/($D$1:D147=2),ROW($D$1:D147)-MIN(ROW($D$1:D147)-1)),1),),),C148)</f>
        <v>2</v>
      </c>
      <c r="E148" s="46">
        <f t="shared" ca="1" si="10"/>
        <v>1</v>
      </c>
      <c r="F148" s="48">
        <f ca="1">COUNTIF(INDEX(E148:INDEX($E$1:E148,IFERROR(LOOKUP(2,1/($F$1:F147=2),ROW($F$1:F147)-MIN(ROW($F$1:F147)-1)),1),),),E148)</f>
        <v>2</v>
      </c>
      <c r="G148" s="49">
        <f t="shared" ca="1" si="11"/>
        <v>2</v>
      </c>
      <c r="H148" s="49">
        <f t="shared" ca="1" si="12"/>
        <v>1</v>
      </c>
    </row>
    <row r="149" spans="1:8" ht="19.5" thickBot="1">
      <c r="A149" s="65">
        <f t="shared" si="9"/>
        <v>148</v>
      </c>
      <c r="B149" s="45">
        <f ca="1">Streams!B149</f>
        <v>25</v>
      </c>
      <c r="C149" s="46">
        <f ca="1">VLOOKUP(B149,Partition!$AB$2:$AC$38,2)</f>
        <v>1</v>
      </c>
      <c r="D149" s="47">
        <f ca="1">COUNTIF(INDEX(C149:INDEX($C$1:C149,IFERROR(LOOKUP(2,1/($D$1:D148=2),ROW($D$1:D148)-MIN(ROW($D$1:D148)-1)),1),),),C149)</f>
        <v>1</v>
      </c>
      <c r="E149" s="46">
        <f t="shared" ca="1" si="10"/>
        <v>2</v>
      </c>
      <c r="F149" s="48">
        <f ca="1">COUNTIF(INDEX(E149:INDEX($E$1:E149,IFERROR(LOOKUP(2,1/($F$1:F148=2),ROW($F$1:F148)-MIN(ROW($F$1:F148)-1)),1),),),E149)</f>
        <v>1</v>
      </c>
      <c r="G149" s="49">
        <f t="shared" ca="1" si="11"/>
        <v>2</v>
      </c>
      <c r="H149" s="49">
        <f t="shared" ca="1" si="12"/>
        <v>1</v>
      </c>
    </row>
    <row r="150" spans="1:8" ht="19.5" thickBot="1">
      <c r="A150" s="65">
        <f t="shared" si="9"/>
        <v>149</v>
      </c>
      <c r="B150" s="45">
        <f ca="1">Streams!B150</f>
        <v>22</v>
      </c>
      <c r="C150" s="46">
        <f ca="1">VLOOKUP(B150,Partition!$AB$2:$AC$38,2)</f>
        <v>2</v>
      </c>
      <c r="D150" s="47">
        <f ca="1">COUNTIF(INDEX(C150:INDEX($C$1:C150,IFERROR(LOOKUP(2,1/($D$1:D149=2),ROW($D$1:D149)-MIN(ROW($D$1:D149)-1)),1),),),C150)</f>
        <v>2</v>
      </c>
      <c r="E150" s="46">
        <f t="shared" ca="1" si="10"/>
        <v>2</v>
      </c>
      <c r="F150" s="48">
        <f ca="1">COUNTIF(INDEX(E150:INDEX($E$1:E150,IFERROR(LOOKUP(2,1/($F$1:F149=2),ROW($F$1:F149)-MIN(ROW($F$1:F149)-1)),1),),),E150)</f>
        <v>2</v>
      </c>
      <c r="G150" s="49">
        <f t="shared" ca="1" si="11"/>
        <v>1</v>
      </c>
      <c r="H150" s="49">
        <f t="shared" ca="1" si="12"/>
        <v>2</v>
      </c>
    </row>
    <row r="151" spans="1:8" ht="19.5" thickBot="1">
      <c r="A151" s="65">
        <f t="shared" si="9"/>
        <v>150</v>
      </c>
      <c r="B151" s="45">
        <f ca="1">Streams!B151</f>
        <v>24</v>
      </c>
      <c r="C151" s="46">
        <f ca="1">VLOOKUP(B151,Partition!$AB$2:$AC$38,2)</f>
        <v>2</v>
      </c>
      <c r="D151" s="47">
        <f ca="1">COUNTIF(INDEX(C151:INDEX($C$1:C151,IFERROR(LOOKUP(2,1/($D$1:D150=2),ROW($D$1:D150)-MIN(ROW($D$1:D150)-1)),1),),),C151)</f>
        <v>2</v>
      </c>
      <c r="E151" s="46">
        <f t="shared" ca="1" si="10"/>
        <v>1</v>
      </c>
      <c r="F151" s="48">
        <f ca="1">COUNTIF(INDEX(E151:INDEX($E$1:E151,IFERROR(LOOKUP(2,1/($F$1:F150=2),ROW($F$1:F150)-MIN(ROW($F$1:F150)-1)),1),),),E151)</f>
        <v>1</v>
      </c>
      <c r="G151" s="49">
        <f t="shared" ca="1" si="11"/>
        <v>2</v>
      </c>
      <c r="H151" s="49">
        <f t="shared" ca="1" si="12"/>
        <v>1</v>
      </c>
    </row>
    <row r="152" spans="1:8" ht="19.5" thickBot="1">
      <c r="A152" s="65">
        <f t="shared" si="9"/>
        <v>151</v>
      </c>
      <c r="B152" s="45">
        <f ca="1">Streams!B152</f>
        <v>16</v>
      </c>
      <c r="C152" s="46">
        <f ca="1">VLOOKUP(B152,Partition!$AB$2:$AC$38,2)</f>
        <v>2</v>
      </c>
      <c r="D152" s="47">
        <f ca="1">COUNTIF(INDEX(C152:INDEX($C$1:C152,IFERROR(LOOKUP(2,1/($D$1:D151=2),ROW($D$1:D151)-MIN(ROW($D$1:D151)-1)),1),),),C152)</f>
        <v>2</v>
      </c>
      <c r="E152" s="46">
        <f t="shared" ca="1" si="10"/>
        <v>1</v>
      </c>
      <c r="F152" s="48">
        <f ca="1">COUNTIF(INDEX(E152:INDEX($E$1:E152,IFERROR(LOOKUP(2,1/($F$1:F151=2),ROW($F$1:F151)-MIN(ROW($F$1:F151)-1)),1),),),E152)</f>
        <v>2</v>
      </c>
      <c r="G152" s="49">
        <f t="shared" ca="1" si="11"/>
        <v>2</v>
      </c>
      <c r="H152" s="49">
        <f t="shared" ca="1" si="12"/>
        <v>1</v>
      </c>
    </row>
    <row r="153" spans="1:8" ht="19.5" thickBot="1">
      <c r="A153" s="65">
        <f t="shared" si="9"/>
        <v>152</v>
      </c>
      <c r="B153" s="45">
        <f ca="1">Streams!B153</f>
        <v>34</v>
      </c>
      <c r="C153" s="46">
        <f ca="1">VLOOKUP(B153,Partition!$AB$2:$AC$38,2)</f>
        <v>1</v>
      </c>
      <c r="D153" s="47">
        <f ca="1">COUNTIF(INDEX(C153:INDEX($C$1:C153,IFERROR(LOOKUP(2,1/($D$1:D152=2),ROW($D$1:D152)-MIN(ROW($D$1:D152)-1)),1),),),C153)</f>
        <v>1</v>
      </c>
      <c r="E153" s="46">
        <f t="shared" ca="1" si="10"/>
        <v>2</v>
      </c>
      <c r="F153" s="48">
        <f ca="1">COUNTIF(INDEX(E153:INDEX($E$1:E153,IFERROR(LOOKUP(2,1/($F$1:F152=2),ROW($F$1:F152)-MIN(ROW($F$1:F152)-1)),1),),),E153)</f>
        <v>1</v>
      </c>
      <c r="G153" s="49">
        <f t="shared" ca="1" si="11"/>
        <v>2</v>
      </c>
      <c r="H153" s="49">
        <f t="shared" ca="1" si="12"/>
        <v>1</v>
      </c>
    </row>
    <row r="154" spans="1:8" ht="19.5" thickBot="1">
      <c r="A154" s="65">
        <f t="shared" si="9"/>
        <v>153</v>
      </c>
      <c r="B154" s="45">
        <f ca="1">Streams!B154</f>
        <v>0</v>
      </c>
      <c r="C154" s="46">
        <f ca="1">VLOOKUP(B154,Partition!$AB$2:$AC$38,2)</f>
        <v>0</v>
      </c>
      <c r="D154" s="47">
        <f ca="1">COUNTIF(INDEX(C154:INDEX($C$1:C154,IFERROR(LOOKUP(2,1/($D$1:D153=2),ROW($D$1:D153)-MIN(ROW($D$1:D153)-1)),1),),),C154)</f>
        <v>1</v>
      </c>
      <c r="E154" s="46" t="str">
        <f t="shared" ca="1" si="10"/>
        <v/>
      </c>
      <c r="F154" s="48">
        <f ca="1">COUNTIF(INDEX(E154:INDEX($E$1:E154,IFERROR(LOOKUP(2,1/($F$1:F153=2),ROW($F$1:F153)-MIN(ROW($F$1:F153)-1)),1),),),E154)</f>
        <v>1</v>
      </c>
      <c r="G154" s="49">
        <f t="shared" ca="1" si="11"/>
        <v>1</v>
      </c>
      <c r="H154" s="49">
        <f t="shared" ca="1" si="12"/>
        <v>2</v>
      </c>
    </row>
    <row r="155" spans="1:8" ht="19.5" thickBot="1">
      <c r="A155" s="65">
        <f t="shared" si="9"/>
        <v>154</v>
      </c>
      <c r="B155" s="45">
        <f ca="1">Streams!B155</f>
        <v>0</v>
      </c>
      <c r="C155" s="46">
        <f ca="1">VLOOKUP(B155,Partition!$AB$2:$AC$38,2)</f>
        <v>0</v>
      </c>
      <c r="D155" s="47">
        <f ca="1">COUNTIF(INDEX(C155:INDEX($C$1:C155,IFERROR(LOOKUP(2,1/($D$1:D154=2),ROW($D$1:D154)-MIN(ROW($D$1:D154)-1)),1),),),C155)</f>
        <v>2</v>
      </c>
      <c r="E155" s="46" t="str">
        <f t="shared" ca="1" si="10"/>
        <v/>
      </c>
      <c r="F155" s="48">
        <f ca="1">COUNTIF(INDEX(E155:INDEX($E$1:E155,IFERROR(LOOKUP(2,1/($F$1:F154=2),ROW($F$1:F154)-MIN(ROW($F$1:F154)-1)),1),),),E155)</f>
        <v>2</v>
      </c>
      <c r="G155" s="49">
        <f t="shared" ca="1" si="11"/>
        <v>1</v>
      </c>
      <c r="H155" s="49">
        <f t="shared" ca="1" si="12"/>
        <v>2</v>
      </c>
    </row>
    <row r="156" spans="1:8" ht="19.5" thickBot="1">
      <c r="A156" s="65">
        <f t="shared" si="9"/>
        <v>155</v>
      </c>
      <c r="B156" s="45">
        <f ca="1">Streams!B156</f>
        <v>19</v>
      </c>
      <c r="C156" s="46">
        <f ca="1">VLOOKUP(B156,Partition!$AB$2:$AC$38,2)</f>
        <v>1</v>
      </c>
      <c r="D156" s="47">
        <f ca="1">COUNTIF(INDEX(C156:INDEX($C$1:C156,IFERROR(LOOKUP(2,1/($D$1:D155=2),ROW($D$1:D155)-MIN(ROW($D$1:D155)-1)),1),),),C156)</f>
        <v>1</v>
      </c>
      <c r="E156" s="46">
        <f t="shared" ca="1" si="10"/>
        <v>1</v>
      </c>
      <c r="F156" s="48">
        <f ca="1">COUNTIF(INDEX(E156:INDEX($E$1:E156,IFERROR(LOOKUP(2,1/($F$1:F155=2),ROW($F$1:F155)-MIN(ROW($F$1:F155)-1)),1),),),E156)</f>
        <v>1</v>
      </c>
      <c r="G156" s="49">
        <f t="shared" ca="1" si="11"/>
        <v>1</v>
      </c>
      <c r="H156" s="49">
        <f t="shared" ca="1" si="12"/>
        <v>2</v>
      </c>
    </row>
    <row r="157" spans="1:8" ht="19.5" thickBot="1">
      <c r="A157" s="65">
        <f t="shared" si="9"/>
        <v>156</v>
      </c>
      <c r="B157" s="45">
        <f ca="1">Streams!B157</f>
        <v>26</v>
      </c>
      <c r="C157" s="46">
        <f ca="1">VLOOKUP(B157,Partition!$AB$2:$AC$38,2)</f>
        <v>2</v>
      </c>
      <c r="D157" s="47">
        <f ca="1">COUNTIF(INDEX(C157:INDEX($C$1:C157,IFERROR(LOOKUP(2,1/($D$1:D156=2),ROW($D$1:D156)-MIN(ROW($D$1:D156)-1)),1),),),C157)</f>
        <v>1</v>
      </c>
      <c r="E157" s="46">
        <f t="shared" ca="1" si="10"/>
        <v>2</v>
      </c>
      <c r="F157" s="48">
        <f ca="1">COUNTIF(INDEX(E157:INDEX($E$1:E157,IFERROR(LOOKUP(2,1/($F$1:F156=2),ROW($F$1:F156)-MIN(ROW($F$1:F156)-1)),1),),),E157)</f>
        <v>1</v>
      </c>
      <c r="G157" s="49">
        <f t="shared" ca="1" si="11"/>
        <v>1</v>
      </c>
      <c r="H157" s="49">
        <f t="shared" ca="1" si="12"/>
        <v>2</v>
      </c>
    </row>
    <row r="158" spans="1:8" ht="19.5" thickBot="1">
      <c r="A158" s="65">
        <f t="shared" si="9"/>
        <v>157</v>
      </c>
      <c r="B158" s="45">
        <f ca="1">Streams!B158</f>
        <v>19</v>
      </c>
      <c r="C158" s="46">
        <f ca="1">VLOOKUP(B158,Partition!$AB$2:$AC$38,2)</f>
        <v>1</v>
      </c>
      <c r="D158" s="47">
        <f ca="1">COUNTIF(INDEX(C158:INDEX($C$1:C158,IFERROR(LOOKUP(2,1/($D$1:D157=2),ROW($D$1:D157)-MIN(ROW($D$1:D157)-1)),1),),),C158)</f>
        <v>2</v>
      </c>
      <c r="E158" s="46">
        <f t="shared" ca="1" si="10"/>
        <v>2</v>
      </c>
      <c r="F158" s="48">
        <f ca="1">COUNTIF(INDEX(E158:INDEX($E$1:E158,IFERROR(LOOKUP(2,1/($F$1:F157=2),ROW($F$1:F157)-MIN(ROW($F$1:F157)-1)),1),),),E158)</f>
        <v>2</v>
      </c>
      <c r="G158" s="49">
        <f t="shared" ca="1" si="11"/>
        <v>2</v>
      </c>
      <c r="H158" s="49">
        <f t="shared" ca="1" si="12"/>
        <v>1</v>
      </c>
    </row>
    <row r="159" spans="1:8" ht="19.5" thickBot="1">
      <c r="A159" s="65">
        <f t="shared" si="9"/>
        <v>158</v>
      </c>
      <c r="B159" s="45">
        <f ca="1">Streams!B159</f>
        <v>14</v>
      </c>
      <c r="C159" s="46">
        <f ca="1">VLOOKUP(B159,Partition!$AB$2:$AC$38,2)</f>
        <v>2</v>
      </c>
      <c r="D159" s="47">
        <f ca="1">COUNTIF(INDEX(C159:INDEX($C$1:C159,IFERROR(LOOKUP(2,1/($D$1:D158=2),ROW($D$1:D158)-MIN(ROW($D$1:D158)-1)),1),),),C159)</f>
        <v>1</v>
      </c>
      <c r="E159" s="46">
        <f t="shared" ca="1" si="10"/>
        <v>2</v>
      </c>
      <c r="F159" s="48">
        <f ca="1">COUNTIF(INDEX(E159:INDEX($E$1:E159,IFERROR(LOOKUP(2,1/($F$1:F158=2),ROW($F$1:F158)-MIN(ROW($F$1:F158)-1)),1),),),E159)</f>
        <v>2</v>
      </c>
      <c r="G159" s="49">
        <f t="shared" ca="1" si="11"/>
        <v>1</v>
      </c>
      <c r="H159" s="49">
        <f t="shared" ca="1" si="12"/>
        <v>2</v>
      </c>
    </row>
    <row r="160" spans="1:8" ht="19.5" thickBot="1">
      <c r="A160" s="65">
        <f t="shared" si="9"/>
        <v>159</v>
      </c>
      <c r="B160" s="45">
        <f ca="1">Streams!B160</f>
        <v>1</v>
      </c>
      <c r="C160" s="46">
        <f ca="1">VLOOKUP(B160,Partition!$AB$2:$AC$38,2)</f>
        <v>2</v>
      </c>
      <c r="D160" s="47">
        <f ca="1">COUNTIF(INDEX(C160:INDEX($C$1:C160,IFERROR(LOOKUP(2,1/($D$1:D159=2),ROW($D$1:D159)-MIN(ROW($D$1:D159)-1)),1),),),C160)</f>
        <v>2</v>
      </c>
      <c r="E160" s="46">
        <f t="shared" ca="1" si="10"/>
        <v>1</v>
      </c>
      <c r="F160" s="48">
        <f ca="1">COUNTIF(INDEX(E160:INDEX($E$1:E160,IFERROR(LOOKUP(2,1/($F$1:F159=2),ROW($F$1:F159)-MIN(ROW($F$1:F159)-1)),1),),),E160)</f>
        <v>1</v>
      </c>
      <c r="G160" s="49">
        <f t="shared" ca="1" si="11"/>
        <v>2</v>
      </c>
      <c r="H160" s="49">
        <f t="shared" ca="1" si="12"/>
        <v>1</v>
      </c>
    </row>
    <row r="161" spans="1:8" ht="19.5" thickBot="1">
      <c r="A161" s="65">
        <f t="shared" si="9"/>
        <v>160</v>
      </c>
      <c r="B161" s="45">
        <f ca="1">Streams!B161</f>
        <v>35</v>
      </c>
      <c r="C161" s="46">
        <f ca="1">VLOOKUP(B161,Partition!$AB$2:$AC$38,2)</f>
        <v>2</v>
      </c>
      <c r="D161" s="47">
        <f ca="1">COUNTIF(INDEX(C161:INDEX($C$1:C161,IFERROR(LOOKUP(2,1/($D$1:D160=2),ROW($D$1:D160)-MIN(ROW($D$1:D160)-1)),1),),),C161)</f>
        <v>2</v>
      </c>
      <c r="E161" s="46">
        <f t="shared" ca="1" si="10"/>
        <v>1</v>
      </c>
      <c r="F161" s="48">
        <f ca="1">COUNTIF(INDEX(E161:INDEX($E$1:E161,IFERROR(LOOKUP(2,1/($F$1:F160=2),ROW($F$1:F160)-MIN(ROW($F$1:F160)-1)),1),),),E161)</f>
        <v>2</v>
      </c>
      <c r="G161" s="49">
        <f t="shared" ca="1" si="11"/>
        <v>2</v>
      </c>
      <c r="H161" s="49">
        <f t="shared" ca="1" si="12"/>
        <v>1</v>
      </c>
    </row>
    <row r="162" spans="1:8" ht="19.5" thickBot="1">
      <c r="A162" s="65">
        <f t="shared" si="9"/>
        <v>161</v>
      </c>
      <c r="B162" s="45">
        <f ca="1">Streams!B162</f>
        <v>19</v>
      </c>
      <c r="C162" s="46">
        <f ca="1">VLOOKUP(B162,Partition!$AB$2:$AC$38,2)</f>
        <v>1</v>
      </c>
      <c r="D162" s="47">
        <f ca="1">COUNTIF(INDEX(C162:INDEX($C$1:C162,IFERROR(LOOKUP(2,1/($D$1:D161=2),ROW($D$1:D161)-MIN(ROW($D$1:D161)-1)),1),),),C162)</f>
        <v>1</v>
      </c>
      <c r="E162" s="46">
        <f t="shared" ca="1" si="10"/>
        <v>2</v>
      </c>
      <c r="F162" s="48">
        <f ca="1">COUNTIF(INDEX(E162:INDEX($E$1:E162,IFERROR(LOOKUP(2,1/($F$1:F161=2),ROW($F$1:F161)-MIN(ROW($F$1:F161)-1)),1),),),E162)</f>
        <v>1</v>
      </c>
      <c r="G162" s="49">
        <f t="shared" ca="1" si="11"/>
        <v>2</v>
      </c>
      <c r="H162" s="49">
        <f t="shared" ca="1" si="12"/>
        <v>1</v>
      </c>
    </row>
    <row r="163" spans="1:8" ht="19.5" thickBot="1">
      <c r="A163" s="65">
        <f t="shared" si="9"/>
        <v>162</v>
      </c>
      <c r="B163" s="45">
        <f ca="1">Streams!B163</f>
        <v>19</v>
      </c>
      <c r="C163" s="46">
        <f ca="1">VLOOKUP(B163,Partition!$AB$2:$AC$38,2)</f>
        <v>1</v>
      </c>
      <c r="D163" s="47">
        <f ca="1">COUNTIF(INDEX(C163:INDEX($C$1:C163,IFERROR(LOOKUP(2,1/($D$1:D162=2),ROW($D$1:D162)-MIN(ROW($D$1:D162)-1)),1),),),C163)</f>
        <v>2</v>
      </c>
      <c r="E163" s="46">
        <f t="shared" ca="1" si="10"/>
        <v>1</v>
      </c>
      <c r="F163" s="48">
        <f ca="1">COUNTIF(INDEX(E163:INDEX($E$1:E163,IFERROR(LOOKUP(2,1/($F$1:F162=2),ROW($F$1:F162)-MIN(ROW($F$1:F162)-1)),1),),),E163)</f>
        <v>2</v>
      </c>
      <c r="G163" s="49">
        <f t="shared" ca="1" si="11"/>
        <v>1</v>
      </c>
      <c r="H163" s="49">
        <f t="shared" ca="1" si="12"/>
        <v>2</v>
      </c>
    </row>
    <row r="164" spans="1:8" ht="19.5" thickBot="1">
      <c r="A164" s="65">
        <f t="shared" si="9"/>
        <v>163</v>
      </c>
      <c r="B164" s="45">
        <f ca="1">Streams!B164</f>
        <v>33</v>
      </c>
      <c r="C164" s="46">
        <f ca="1">VLOOKUP(B164,Partition!$AB$2:$AC$38,2)</f>
        <v>2</v>
      </c>
      <c r="D164" s="47">
        <f ca="1">COUNTIF(INDEX(C164:INDEX($C$1:C164,IFERROR(LOOKUP(2,1/($D$1:D163=2),ROW($D$1:D163)-MIN(ROW($D$1:D163)-1)),1),),),C164)</f>
        <v>1</v>
      </c>
      <c r="E164" s="46">
        <f t="shared" ca="1" si="10"/>
        <v>2</v>
      </c>
      <c r="F164" s="48">
        <f ca="1">COUNTIF(INDEX(E164:INDEX($E$1:E164,IFERROR(LOOKUP(2,1/($F$1:F163=2),ROW($F$1:F163)-MIN(ROW($F$1:F163)-1)),1),),),E164)</f>
        <v>1</v>
      </c>
      <c r="G164" s="49">
        <f t="shared" ca="1" si="11"/>
        <v>1</v>
      </c>
      <c r="H164" s="49">
        <f t="shared" ca="1" si="12"/>
        <v>2</v>
      </c>
    </row>
    <row r="165" spans="1:8" ht="19.5" thickBot="1">
      <c r="A165" s="65">
        <f t="shared" si="9"/>
        <v>164</v>
      </c>
      <c r="B165" s="45">
        <f ca="1">Streams!B165</f>
        <v>19</v>
      </c>
      <c r="C165" s="46">
        <f ca="1">VLOOKUP(B165,Partition!$AB$2:$AC$38,2)</f>
        <v>1</v>
      </c>
      <c r="D165" s="47">
        <f ca="1">COUNTIF(INDEX(C165:INDEX($C$1:C165,IFERROR(LOOKUP(2,1/($D$1:D164=2),ROW($D$1:D164)-MIN(ROW($D$1:D164)-1)),1),),),C165)</f>
        <v>2</v>
      </c>
      <c r="E165" s="46">
        <f t="shared" ca="1" si="10"/>
        <v>2</v>
      </c>
      <c r="F165" s="48">
        <f ca="1">COUNTIF(INDEX(E165:INDEX($E$1:E165,IFERROR(LOOKUP(2,1/($F$1:F164=2),ROW($F$1:F164)-MIN(ROW($F$1:F164)-1)),1),),),E165)</f>
        <v>2</v>
      </c>
      <c r="G165" s="49">
        <f t="shared" ca="1" si="11"/>
        <v>2</v>
      </c>
      <c r="H165" s="49">
        <f t="shared" ca="1" si="12"/>
        <v>1</v>
      </c>
    </row>
    <row r="166" spans="1:8" ht="19.5" thickBot="1">
      <c r="A166" s="65">
        <f t="shared" si="9"/>
        <v>165</v>
      </c>
      <c r="B166" s="45">
        <f ca="1">Streams!B166</f>
        <v>7</v>
      </c>
      <c r="C166" s="46">
        <f ca="1">VLOOKUP(B166,Partition!$AB$2:$AC$38,2)</f>
        <v>2</v>
      </c>
      <c r="D166" s="47">
        <f ca="1">COUNTIF(INDEX(C166:INDEX($C$1:C166,IFERROR(LOOKUP(2,1/($D$1:D165=2),ROW($D$1:D165)-MIN(ROW($D$1:D165)-1)),1),),),C166)</f>
        <v>1</v>
      </c>
      <c r="E166" s="46">
        <f t="shared" ca="1" si="10"/>
        <v>2</v>
      </c>
      <c r="F166" s="48">
        <f ca="1">COUNTIF(INDEX(E166:INDEX($E$1:E166,IFERROR(LOOKUP(2,1/($F$1:F165=2),ROW($F$1:F165)-MIN(ROW($F$1:F165)-1)),1),),),E166)</f>
        <v>2</v>
      </c>
      <c r="G166" s="49">
        <f t="shared" ca="1" si="11"/>
        <v>1</v>
      </c>
      <c r="H166" s="49">
        <f t="shared" ca="1" si="12"/>
        <v>2</v>
      </c>
    </row>
    <row r="167" spans="1:8" ht="19.5" thickBot="1">
      <c r="A167" s="65">
        <f t="shared" si="9"/>
        <v>166</v>
      </c>
      <c r="B167" s="45">
        <f ca="1">Streams!B167</f>
        <v>36</v>
      </c>
      <c r="C167" s="46">
        <f ca="1">VLOOKUP(B167,Partition!$AB$2:$AC$38,2)</f>
        <v>1</v>
      </c>
      <c r="D167" s="47">
        <f ca="1">COUNTIF(INDEX(C167:INDEX($C$1:C167,IFERROR(LOOKUP(2,1/($D$1:D166=2),ROW($D$1:D166)-MIN(ROW($D$1:D166)-1)),1),),),C167)</f>
        <v>2</v>
      </c>
      <c r="E167" s="46">
        <f t="shared" ca="1" si="10"/>
        <v>2</v>
      </c>
      <c r="F167" s="48">
        <f ca="1">COUNTIF(INDEX(E167:INDEX($E$1:E167,IFERROR(LOOKUP(2,1/($F$1:F166=2),ROW($F$1:F166)-MIN(ROW($F$1:F166)-1)),1),),),E167)</f>
        <v>2</v>
      </c>
      <c r="G167" s="49">
        <f t="shared" ca="1" si="11"/>
        <v>2</v>
      </c>
      <c r="H167" s="49">
        <f t="shared" ca="1" si="12"/>
        <v>1</v>
      </c>
    </row>
    <row r="168" spans="1:8" ht="19.5" thickBot="1">
      <c r="A168" s="65">
        <f t="shared" si="9"/>
        <v>167</v>
      </c>
      <c r="B168" s="45">
        <f ca="1">Streams!B168</f>
        <v>5</v>
      </c>
      <c r="C168" s="46">
        <f ca="1">VLOOKUP(B168,Partition!$AB$2:$AC$38,2)</f>
        <v>2</v>
      </c>
      <c r="D168" s="47">
        <f ca="1">COUNTIF(INDEX(C168:INDEX($C$1:C168,IFERROR(LOOKUP(2,1/($D$1:D167=2),ROW($D$1:D167)-MIN(ROW($D$1:D167)-1)),1),),),C168)</f>
        <v>1</v>
      </c>
      <c r="E168" s="46">
        <f t="shared" ca="1" si="10"/>
        <v>2</v>
      </c>
      <c r="F168" s="48">
        <f ca="1">COUNTIF(INDEX(E168:INDEX($E$1:E168,IFERROR(LOOKUP(2,1/($F$1:F167=2),ROW($F$1:F167)-MIN(ROW($F$1:F167)-1)),1),),),E168)</f>
        <v>2</v>
      </c>
      <c r="G168" s="49">
        <f t="shared" ca="1" si="11"/>
        <v>1</v>
      </c>
      <c r="H168" s="49">
        <f t="shared" ca="1" si="12"/>
        <v>2</v>
      </c>
    </row>
    <row r="169" spans="1:8" ht="19.5" thickBot="1">
      <c r="A169" s="65">
        <f t="shared" si="9"/>
        <v>168</v>
      </c>
      <c r="B169" s="45">
        <f ca="1">Streams!B169</f>
        <v>30</v>
      </c>
      <c r="C169" s="46">
        <f ca="1">VLOOKUP(B169,Partition!$AB$2:$AC$38,2)</f>
        <v>1</v>
      </c>
      <c r="D169" s="47">
        <f ca="1">COUNTIF(INDEX(C169:INDEX($C$1:C169,IFERROR(LOOKUP(2,1/($D$1:D168=2),ROW($D$1:D168)-MIN(ROW($D$1:D168)-1)),1),),),C169)</f>
        <v>2</v>
      </c>
      <c r="E169" s="46">
        <f t="shared" ca="1" si="10"/>
        <v>2</v>
      </c>
      <c r="F169" s="48">
        <f ca="1">COUNTIF(INDEX(E169:INDEX($E$1:E169,IFERROR(LOOKUP(2,1/($F$1:F168=2),ROW($F$1:F168)-MIN(ROW($F$1:F168)-1)),1),),),E169)</f>
        <v>2</v>
      </c>
      <c r="G169" s="49">
        <f t="shared" ca="1" si="11"/>
        <v>2</v>
      </c>
      <c r="H169" s="49">
        <f t="shared" ca="1" si="12"/>
        <v>1</v>
      </c>
    </row>
    <row r="170" spans="1:8" ht="19.5" thickBot="1">
      <c r="A170" s="65">
        <f t="shared" si="9"/>
        <v>169</v>
      </c>
      <c r="B170" s="45">
        <f ca="1">Streams!B170</f>
        <v>33</v>
      </c>
      <c r="C170" s="46">
        <f ca="1">VLOOKUP(B170,Partition!$AB$2:$AC$38,2)</f>
        <v>2</v>
      </c>
      <c r="D170" s="47">
        <f ca="1">COUNTIF(INDEX(C170:INDEX($C$1:C170,IFERROR(LOOKUP(2,1/($D$1:D169=2),ROW($D$1:D169)-MIN(ROW($D$1:D169)-1)),1),),),C170)</f>
        <v>1</v>
      </c>
      <c r="E170" s="46">
        <f t="shared" ca="1" si="10"/>
        <v>2</v>
      </c>
      <c r="F170" s="48">
        <f ca="1">COUNTIF(INDEX(E170:INDEX($E$1:E170,IFERROR(LOOKUP(2,1/($F$1:F169=2),ROW($F$1:F169)-MIN(ROW($F$1:F169)-1)),1),),),E170)</f>
        <v>2</v>
      </c>
      <c r="G170" s="49">
        <f t="shared" ca="1" si="11"/>
        <v>1</v>
      </c>
      <c r="H170" s="49">
        <f t="shared" ca="1" si="12"/>
        <v>2</v>
      </c>
    </row>
    <row r="171" spans="1:8" ht="19.5" thickBot="1">
      <c r="A171" s="65">
        <f t="shared" si="9"/>
        <v>170</v>
      </c>
      <c r="B171" s="45">
        <f ca="1">Streams!B171</f>
        <v>18</v>
      </c>
      <c r="C171" s="46">
        <f ca="1">VLOOKUP(B171,Partition!$AB$2:$AC$38,2)</f>
        <v>2</v>
      </c>
      <c r="D171" s="47">
        <f ca="1">COUNTIF(INDEX(C171:INDEX($C$1:C171,IFERROR(LOOKUP(2,1/($D$1:D170=2),ROW($D$1:D170)-MIN(ROW($D$1:D170)-1)),1),),),C171)</f>
        <v>2</v>
      </c>
      <c r="E171" s="46">
        <f t="shared" ca="1" si="10"/>
        <v>1</v>
      </c>
      <c r="F171" s="48">
        <f ca="1">COUNTIF(INDEX(E171:INDEX($E$1:E171,IFERROR(LOOKUP(2,1/($F$1:F170=2),ROW($F$1:F170)-MIN(ROW($F$1:F170)-1)),1),),),E171)</f>
        <v>1</v>
      </c>
      <c r="G171" s="49">
        <f t="shared" ca="1" si="11"/>
        <v>2</v>
      </c>
      <c r="H171" s="49">
        <f t="shared" ca="1" si="12"/>
        <v>1</v>
      </c>
    </row>
    <row r="172" spans="1:8" ht="19.5" thickBot="1">
      <c r="A172" s="65">
        <f t="shared" si="9"/>
        <v>171</v>
      </c>
      <c r="B172" s="45">
        <f ca="1">Streams!B172</f>
        <v>25</v>
      </c>
      <c r="C172" s="46">
        <f ca="1">VLOOKUP(B172,Partition!$AB$2:$AC$38,2)</f>
        <v>1</v>
      </c>
      <c r="D172" s="47">
        <f ca="1">COUNTIF(INDEX(C172:INDEX($C$1:C172,IFERROR(LOOKUP(2,1/($D$1:D171=2),ROW($D$1:D171)-MIN(ROW($D$1:D171)-1)),1),),),C172)</f>
        <v>1</v>
      </c>
      <c r="E172" s="46">
        <f t="shared" ca="1" si="10"/>
        <v>2</v>
      </c>
      <c r="F172" s="48">
        <f ca="1">COUNTIF(INDEX(E172:INDEX($E$1:E172,IFERROR(LOOKUP(2,1/($F$1:F171=2),ROW($F$1:F171)-MIN(ROW($F$1:F171)-1)),1),),),E172)</f>
        <v>2</v>
      </c>
      <c r="G172" s="49">
        <f t="shared" ca="1" si="11"/>
        <v>2</v>
      </c>
      <c r="H172" s="49">
        <f t="shared" ca="1" si="12"/>
        <v>1</v>
      </c>
    </row>
    <row r="173" spans="1:8" ht="19.5" thickBot="1">
      <c r="A173" s="65">
        <f t="shared" si="9"/>
        <v>172</v>
      </c>
      <c r="B173" s="45">
        <f ca="1">Streams!B173</f>
        <v>20</v>
      </c>
      <c r="C173" s="46">
        <f ca="1">VLOOKUP(B173,Partition!$AB$2:$AC$38,2)</f>
        <v>2</v>
      </c>
      <c r="D173" s="47">
        <f ca="1">COUNTIF(INDEX(C173:INDEX($C$1:C173,IFERROR(LOOKUP(2,1/($D$1:D172=2),ROW($D$1:D172)-MIN(ROW($D$1:D172)-1)),1),),),C173)</f>
        <v>2</v>
      </c>
      <c r="E173" s="46">
        <f t="shared" ca="1" si="10"/>
        <v>2</v>
      </c>
      <c r="F173" s="48">
        <f ca="1">COUNTIF(INDEX(E173:INDEX($E$1:E173,IFERROR(LOOKUP(2,1/($F$1:F172=2),ROW($F$1:F172)-MIN(ROW($F$1:F172)-1)),1),),),E173)</f>
        <v>2</v>
      </c>
      <c r="G173" s="49">
        <f t="shared" ca="1" si="11"/>
        <v>1</v>
      </c>
      <c r="H173" s="49">
        <f t="shared" ca="1" si="12"/>
        <v>2</v>
      </c>
    </row>
    <row r="174" spans="1:8" ht="19.5" thickBot="1">
      <c r="A174" s="65">
        <f t="shared" si="9"/>
        <v>173</v>
      </c>
      <c r="B174" s="45">
        <f ca="1">Streams!B174</f>
        <v>23</v>
      </c>
      <c r="C174" s="46">
        <f ca="1">VLOOKUP(B174,Partition!$AB$2:$AC$38,2)</f>
        <v>1</v>
      </c>
      <c r="D174" s="47">
        <f ca="1">COUNTIF(INDEX(C174:INDEX($C$1:C174,IFERROR(LOOKUP(2,1/($D$1:D173=2),ROW($D$1:D173)-MIN(ROW($D$1:D173)-1)),1),),),C174)</f>
        <v>1</v>
      </c>
      <c r="E174" s="46">
        <f t="shared" ca="1" si="10"/>
        <v>2</v>
      </c>
      <c r="F174" s="48">
        <f ca="1">COUNTIF(INDEX(E174:INDEX($E$1:E174,IFERROR(LOOKUP(2,1/($F$1:F173=2),ROW($F$1:F173)-MIN(ROW($F$1:F173)-1)),1),),),E174)</f>
        <v>2</v>
      </c>
      <c r="G174" s="49">
        <f t="shared" ca="1" si="11"/>
        <v>2</v>
      </c>
      <c r="H174" s="49">
        <f t="shared" ca="1" si="12"/>
        <v>1</v>
      </c>
    </row>
    <row r="175" spans="1:8" ht="19.5" thickBot="1">
      <c r="A175" s="65">
        <f t="shared" si="9"/>
        <v>174</v>
      </c>
      <c r="B175" s="45">
        <f ca="1">Streams!B175</f>
        <v>21</v>
      </c>
      <c r="C175" s="46">
        <f ca="1">VLOOKUP(B175,Partition!$AB$2:$AC$38,2)</f>
        <v>1</v>
      </c>
      <c r="D175" s="47">
        <f ca="1">COUNTIF(INDEX(C175:INDEX($C$1:C175,IFERROR(LOOKUP(2,1/($D$1:D174=2),ROW($D$1:D174)-MIN(ROW($D$1:D174)-1)),1),),),C175)</f>
        <v>2</v>
      </c>
      <c r="E175" s="46">
        <f t="shared" ca="1" si="10"/>
        <v>1</v>
      </c>
      <c r="F175" s="48">
        <f ca="1">COUNTIF(INDEX(E175:INDEX($E$1:E175,IFERROR(LOOKUP(2,1/($F$1:F174=2),ROW($F$1:F174)-MIN(ROW($F$1:F174)-1)),1),),),E175)</f>
        <v>1</v>
      </c>
      <c r="G175" s="49">
        <f t="shared" ca="1" si="11"/>
        <v>1</v>
      </c>
      <c r="H175" s="49">
        <f t="shared" ca="1" si="12"/>
        <v>2</v>
      </c>
    </row>
    <row r="176" spans="1:8" ht="19.5" thickBot="1">
      <c r="A176" s="65">
        <f t="shared" si="9"/>
        <v>175</v>
      </c>
      <c r="B176" s="45">
        <f ca="1">Streams!B176</f>
        <v>2</v>
      </c>
      <c r="C176" s="46">
        <f ca="1">VLOOKUP(B176,Partition!$AB$2:$AC$38,2)</f>
        <v>1</v>
      </c>
      <c r="D176" s="47">
        <f ca="1">COUNTIF(INDEX(C176:INDEX($C$1:C176,IFERROR(LOOKUP(2,1/($D$1:D175=2),ROW($D$1:D175)-MIN(ROW($D$1:D175)-1)),1),),),C176)</f>
        <v>2</v>
      </c>
      <c r="E176" s="46">
        <f t="shared" ca="1" si="10"/>
        <v>1</v>
      </c>
      <c r="F176" s="48">
        <f ca="1">COUNTIF(INDEX(E176:INDEX($E$1:E176,IFERROR(LOOKUP(2,1/($F$1:F175=2),ROW($F$1:F175)-MIN(ROW($F$1:F175)-1)),1),),),E176)</f>
        <v>2</v>
      </c>
      <c r="G176" s="49">
        <f t="shared" ca="1" si="11"/>
        <v>1</v>
      </c>
      <c r="H176" s="49">
        <f t="shared" ca="1" si="12"/>
        <v>2</v>
      </c>
    </row>
    <row r="177" spans="1:8" ht="19.5" thickBot="1">
      <c r="A177" s="65">
        <f t="shared" si="9"/>
        <v>176</v>
      </c>
      <c r="B177" s="45">
        <f ca="1">Streams!B177</f>
        <v>2</v>
      </c>
      <c r="C177" s="46">
        <f ca="1">VLOOKUP(B177,Partition!$AB$2:$AC$38,2)</f>
        <v>1</v>
      </c>
      <c r="D177" s="47">
        <f ca="1">COUNTIF(INDEX(C177:INDEX($C$1:C177,IFERROR(LOOKUP(2,1/($D$1:D176=2),ROW($D$1:D176)-MIN(ROW($D$1:D176)-1)),1),),),C177)</f>
        <v>2</v>
      </c>
      <c r="E177" s="46">
        <f t="shared" ca="1" si="10"/>
        <v>1</v>
      </c>
      <c r="F177" s="48">
        <f ca="1">COUNTIF(INDEX(E177:INDEX($E$1:E177,IFERROR(LOOKUP(2,1/($F$1:F176=2),ROW($F$1:F176)-MIN(ROW($F$1:F176)-1)),1),),),E177)</f>
        <v>2</v>
      </c>
      <c r="G177" s="49">
        <f t="shared" ca="1" si="11"/>
        <v>1</v>
      </c>
      <c r="H177" s="49">
        <f t="shared" ca="1" si="12"/>
        <v>2</v>
      </c>
    </row>
    <row r="178" spans="1:8" ht="19.5" thickBot="1">
      <c r="A178" s="65">
        <f t="shared" si="9"/>
        <v>177</v>
      </c>
      <c r="B178" s="45">
        <f ca="1">Streams!B178</f>
        <v>5</v>
      </c>
      <c r="C178" s="46">
        <f ca="1">VLOOKUP(B178,Partition!$AB$2:$AC$38,2)</f>
        <v>2</v>
      </c>
      <c r="D178" s="47">
        <f ca="1">COUNTIF(INDEX(C178:INDEX($C$1:C178,IFERROR(LOOKUP(2,1/($D$1:D177=2),ROW($D$1:D177)-MIN(ROW($D$1:D177)-1)),1),),),C178)</f>
        <v>1</v>
      </c>
      <c r="E178" s="46">
        <f t="shared" ca="1" si="10"/>
        <v>2</v>
      </c>
      <c r="F178" s="48">
        <f ca="1">COUNTIF(INDEX(E178:INDEX($E$1:E178,IFERROR(LOOKUP(2,1/($F$1:F177=2),ROW($F$1:F177)-MIN(ROW($F$1:F177)-1)),1),),),E178)</f>
        <v>1</v>
      </c>
      <c r="G178" s="49">
        <f t="shared" ca="1" si="11"/>
        <v>1</v>
      </c>
      <c r="H178" s="49">
        <f t="shared" ca="1" si="12"/>
        <v>2</v>
      </c>
    </row>
    <row r="179" spans="1:8" ht="19.5" thickBot="1">
      <c r="A179" s="65">
        <f t="shared" si="9"/>
        <v>178</v>
      </c>
      <c r="B179" s="45">
        <f ca="1">Streams!B179</f>
        <v>9</v>
      </c>
      <c r="C179" s="46">
        <f ca="1">VLOOKUP(B179,Partition!$AB$2:$AC$38,2)</f>
        <v>2</v>
      </c>
      <c r="D179" s="47">
        <f ca="1">COUNTIF(INDEX(C179:INDEX($C$1:C179,IFERROR(LOOKUP(2,1/($D$1:D178=2),ROW($D$1:D178)-MIN(ROW($D$1:D178)-1)),1),),),C179)</f>
        <v>2</v>
      </c>
      <c r="E179" s="46">
        <f t="shared" ca="1" si="10"/>
        <v>1</v>
      </c>
      <c r="F179" s="48">
        <f ca="1">COUNTIF(INDEX(E179:INDEX($E$1:E179,IFERROR(LOOKUP(2,1/($F$1:F178=2),ROW($F$1:F178)-MIN(ROW($F$1:F178)-1)),1),),),E179)</f>
        <v>2</v>
      </c>
      <c r="G179" s="49">
        <f t="shared" ca="1" si="11"/>
        <v>2</v>
      </c>
      <c r="H179" s="49">
        <f t="shared" ca="1" si="12"/>
        <v>1</v>
      </c>
    </row>
    <row r="180" spans="1:8" ht="19.5" thickBot="1">
      <c r="A180" s="65">
        <f t="shared" si="9"/>
        <v>179</v>
      </c>
      <c r="B180" s="45">
        <f ca="1">Streams!B180</f>
        <v>2</v>
      </c>
      <c r="C180" s="46">
        <f ca="1">VLOOKUP(B180,Partition!$AB$2:$AC$38,2)</f>
        <v>1</v>
      </c>
      <c r="D180" s="47">
        <f ca="1">COUNTIF(INDEX(C180:INDEX($C$1:C180,IFERROR(LOOKUP(2,1/($D$1:D179=2),ROW($D$1:D179)-MIN(ROW($D$1:D179)-1)),1),),),C180)</f>
        <v>1</v>
      </c>
      <c r="E180" s="46">
        <f t="shared" ca="1" si="10"/>
        <v>2</v>
      </c>
      <c r="F180" s="48">
        <f ca="1">COUNTIF(INDEX(E180:INDEX($E$1:E180,IFERROR(LOOKUP(2,1/($F$1:F179=2),ROW($F$1:F179)-MIN(ROW($F$1:F179)-1)),1),),),E180)</f>
        <v>1</v>
      </c>
      <c r="G180" s="49">
        <f t="shared" ca="1" si="11"/>
        <v>2</v>
      </c>
      <c r="H180" s="49">
        <f t="shared" ca="1" si="12"/>
        <v>1</v>
      </c>
    </row>
    <row r="181" spans="1:8" ht="19.5" thickBot="1">
      <c r="A181" s="65">
        <f t="shared" si="9"/>
        <v>180</v>
      </c>
      <c r="B181" s="45">
        <f ca="1">Streams!B181</f>
        <v>34</v>
      </c>
      <c r="C181" s="46">
        <f ca="1">VLOOKUP(B181,Partition!$AB$2:$AC$38,2)</f>
        <v>1</v>
      </c>
      <c r="D181" s="47">
        <f ca="1">COUNTIF(INDEX(C181:INDEX($C$1:C181,IFERROR(LOOKUP(2,1/($D$1:D180=2),ROW($D$1:D180)-MIN(ROW($D$1:D180)-1)),1),),),C181)</f>
        <v>2</v>
      </c>
      <c r="E181" s="46">
        <f t="shared" ca="1" si="10"/>
        <v>1</v>
      </c>
      <c r="F181" s="48">
        <f ca="1">COUNTIF(INDEX(E181:INDEX($E$1:E181,IFERROR(LOOKUP(2,1/($F$1:F180=2),ROW($F$1:F180)-MIN(ROW($F$1:F180)-1)),1),),),E181)</f>
        <v>2</v>
      </c>
      <c r="G181" s="49">
        <f t="shared" ca="1" si="11"/>
        <v>1</v>
      </c>
      <c r="H181" s="49">
        <f t="shared" ca="1" si="12"/>
        <v>2</v>
      </c>
    </row>
    <row r="182" spans="1:8" ht="19.5" thickBot="1">
      <c r="A182" s="65">
        <f t="shared" si="9"/>
        <v>181</v>
      </c>
      <c r="B182" s="45">
        <f ca="1">Streams!B182</f>
        <v>31</v>
      </c>
      <c r="C182" s="46">
        <f ca="1">VLOOKUP(B182,Partition!$AB$2:$AC$38,2)</f>
        <v>2</v>
      </c>
      <c r="D182" s="47">
        <f ca="1">COUNTIF(INDEX(C182:INDEX($C$1:C182,IFERROR(LOOKUP(2,1/($D$1:D181=2),ROW($D$1:D181)-MIN(ROW($D$1:D181)-1)),1),),),C182)</f>
        <v>1</v>
      </c>
      <c r="E182" s="46">
        <f t="shared" ca="1" si="10"/>
        <v>2</v>
      </c>
      <c r="F182" s="48">
        <f ca="1">COUNTIF(INDEX(E182:INDEX($E$1:E182,IFERROR(LOOKUP(2,1/($F$1:F181=2),ROW($F$1:F181)-MIN(ROW($F$1:F181)-1)),1),),),E182)</f>
        <v>1</v>
      </c>
      <c r="G182" s="49">
        <f t="shared" ca="1" si="11"/>
        <v>1</v>
      </c>
      <c r="H182" s="49">
        <f t="shared" ca="1" si="12"/>
        <v>2</v>
      </c>
    </row>
    <row r="183" spans="1:8" ht="19.5" thickBot="1">
      <c r="A183" s="65">
        <f t="shared" si="9"/>
        <v>182</v>
      </c>
      <c r="B183" s="45">
        <f ca="1">Streams!B183</f>
        <v>23</v>
      </c>
      <c r="C183" s="46">
        <f ca="1">VLOOKUP(B183,Partition!$AB$2:$AC$38,2)</f>
        <v>1</v>
      </c>
      <c r="D183" s="47">
        <f ca="1">COUNTIF(INDEX(C183:INDEX($C$1:C183,IFERROR(LOOKUP(2,1/($D$1:D182=2),ROW($D$1:D182)-MIN(ROW($D$1:D182)-1)),1),),),C183)</f>
        <v>2</v>
      </c>
      <c r="E183" s="46">
        <f t="shared" ca="1" si="10"/>
        <v>2</v>
      </c>
      <c r="F183" s="48">
        <f ca="1">COUNTIF(INDEX(E183:INDEX($E$1:E183,IFERROR(LOOKUP(2,1/($F$1:F182=2),ROW($F$1:F182)-MIN(ROW($F$1:F182)-1)),1),),),E183)</f>
        <v>2</v>
      </c>
      <c r="G183" s="49">
        <f t="shared" ca="1" si="11"/>
        <v>2</v>
      </c>
      <c r="H183" s="49">
        <f t="shared" ca="1" si="12"/>
        <v>1</v>
      </c>
    </row>
    <row r="184" spans="1:8" ht="19.5" thickBot="1">
      <c r="A184" s="65">
        <f t="shared" si="9"/>
        <v>183</v>
      </c>
      <c r="B184" s="45">
        <f ca="1">Streams!B184</f>
        <v>5</v>
      </c>
      <c r="C184" s="46">
        <f ca="1">VLOOKUP(B184,Partition!$AB$2:$AC$38,2)</f>
        <v>2</v>
      </c>
      <c r="D184" s="47">
        <f ca="1">COUNTIF(INDEX(C184:INDEX($C$1:C184,IFERROR(LOOKUP(2,1/($D$1:D183=2),ROW($D$1:D183)-MIN(ROW($D$1:D183)-1)),1),),),C184)</f>
        <v>1</v>
      </c>
      <c r="E184" s="46">
        <f t="shared" ca="1" si="10"/>
        <v>2</v>
      </c>
      <c r="F184" s="48">
        <f ca="1">COUNTIF(INDEX(E184:INDEX($E$1:E184,IFERROR(LOOKUP(2,1/($F$1:F183=2),ROW($F$1:F183)-MIN(ROW($F$1:F183)-1)),1),),),E184)</f>
        <v>2</v>
      </c>
      <c r="G184" s="49">
        <f t="shared" ca="1" si="11"/>
        <v>1</v>
      </c>
      <c r="H184" s="49">
        <f t="shared" ca="1" si="12"/>
        <v>2</v>
      </c>
    </row>
    <row r="185" spans="1:8" ht="19.5" thickBot="1">
      <c r="A185" s="65">
        <f t="shared" si="9"/>
        <v>184</v>
      </c>
      <c r="B185" s="45">
        <f ca="1">Streams!B185</f>
        <v>36</v>
      </c>
      <c r="C185" s="46">
        <f ca="1">VLOOKUP(B185,Partition!$AB$2:$AC$38,2)</f>
        <v>1</v>
      </c>
      <c r="D185" s="47">
        <f ca="1">COUNTIF(INDEX(C185:INDEX($C$1:C185,IFERROR(LOOKUP(2,1/($D$1:D184=2),ROW($D$1:D184)-MIN(ROW($D$1:D184)-1)),1),),),C185)</f>
        <v>2</v>
      </c>
      <c r="E185" s="46">
        <f t="shared" ca="1" si="10"/>
        <v>2</v>
      </c>
      <c r="F185" s="48">
        <f ca="1">COUNTIF(INDEX(E185:INDEX($E$1:E185,IFERROR(LOOKUP(2,1/($F$1:F184=2),ROW($F$1:F184)-MIN(ROW($F$1:F184)-1)),1),),),E185)</f>
        <v>2</v>
      </c>
      <c r="G185" s="49">
        <f t="shared" ca="1" si="11"/>
        <v>2</v>
      </c>
      <c r="H185" s="49">
        <f t="shared" ca="1" si="12"/>
        <v>1</v>
      </c>
    </row>
    <row r="186" spans="1:8" ht="19.5" thickBot="1">
      <c r="A186" s="65">
        <f t="shared" si="9"/>
        <v>185</v>
      </c>
      <c r="B186" s="45">
        <f ca="1">Streams!B186</f>
        <v>36</v>
      </c>
      <c r="C186" s="46">
        <f ca="1">VLOOKUP(B186,Partition!$AB$2:$AC$38,2)</f>
        <v>1</v>
      </c>
      <c r="D186" s="47">
        <f ca="1">COUNTIF(INDEX(C186:INDEX($C$1:C186,IFERROR(LOOKUP(2,1/($D$1:D185=2),ROW($D$1:D185)-MIN(ROW($D$1:D185)-1)),1),),),C186)</f>
        <v>2</v>
      </c>
      <c r="E186" s="46">
        <f t="shared" ca="1" si="10"/>
        <v>1</v>
      </c>
      <c r="F186" s="48">
        <f ca="1">COUNTIF(INDEX(E186:INDEX($E$1:E186,IFERROR(LOOKUP(2,1/($F$1:F185=2),ROW($F$1:F185)-MIN(ROW($F$1:F185)-1)),1),),),E186)</f>
        <v>1</v>
      </c>
      <c r="G186" s="49">
        <f t="shared" ca="1" si="11"/>
        <v>1</v>
      </c>
      <c r="H186" s="49">
        <f t="shared" ca="1" si="12"/>
        <v>2</v>
      </c>
    </row>
    <row r="187" spans="1:8" ht="19.5" thickBot="1">
      <c r="A187" s="65">
        <f t="shared" si="9"/>
        <v>186</v>
      </c>
      <c r="B187" s="45">
        <f ca="1">Streams!B187</f>
        <v>25</v>
      </c>
      <c r="C187" s="46">
        <f ca="1">VLOOKUP(B187,Partition!$AB$2:$AC$38,2)</f>
        <v>1</v>
      </c>
      <c r="D187" s="47">
        <f ca="1">COUNTIF(INDEX(C187:INDEX($C$1:C187,IFERROR(LOOKUP(2,1/($D$1:D186=2),ROW($D$1:D186)-MIN(ROW($D$1:D186)-1)),1),),),C187)</f>
        <v>2</v>
      </c>
      <c r="E187" s="46">
        <f t="shared" ca="1" si="10"/>
        <v>1</v>
      </c>
      <c r="F187" s="48">
        <f ca="1">COUNTIF(INDEX(E187:INDEX($E$1:E187,IFERROR(LOOKUP(2,1/($F$1:F186=2),ROW($F$1:F186)-MIN(ROW($F$1:F186)-1)),1),),),E187)</f>
        <v>2</v>
      </c>
      <c r="G187" s="49">
        <f t="shared" ca="1" si="11"/>
        <v>1</v>
      </c>
      <c r="H187" s="49">
        <f t="shared" ca="1" si="12"/>
        <v>2</v>
      </c>
    </row>
    <row r="188" spans="1:8" ht="19.5" thickBot="1">
      <c r="A188" s="65">
        <f t="shared" si="9"/>
        <v>187</v>
      </c>
      <c r="B188" s="45">
        <f ca="1">Streams!B188</f>
        <v>28</v>
      </c>
      <c r="C188" s="46">
        <f ca="1">VLOOKUP(B188,Partition!$AB$2:$AC$38,2)</f>
        <v>2</v>
      </c>
      <c r="D188" s="47">
        <f ca="1">COUNTIF(INDEX(C188:INDEX($C$1:C188,IFERROR(LOOKUP(2,1/($D$1:D187=2),ROW($D$1:D187)-MIN(ROW($D$1:D187)-1)),1),),),C188)</f>
        <v>1</v>
      </c>
      <c r="E188" s="46">
        <f t="shared" ca="1" si="10"/>
        <v>2</v>
      </c>
      <c r="F188" s="48">
        <f ca="1">COUNTIF(INDEX(E188:INDEX($E$1:E188,IFERROR(LOOKUP(2,1/($F$1:F187=2),ROW($F$1:F187)-MIN(ROW($F$1:F187)-1)),1),),),E188)</f>
        <v>1</v>
      </c>
      <c r="G188" s="49">
        <f t="shared" ca="1" si="11"/>
        <v>1</v>
      </c>
      <c r="H188" s="49">
        <f t="shared" ca="1" si="12"/>
        <v>2</v>
      </c>
    </row>
    <row r="189" spans="1:8" ht="19.5" thickBot="1">
      <c r="A189" s="65">
        <f t="shared" si="9"/>
        <v>188</v>
      </c>
      <c r="B189" s="45">
        <f ca="1">Streams!B189</f>
        <v>29</v>
      </c>
      <c r="C189" s="46">
        <f ca="1">VLOOKUP(B189,Partition!$AB$2:$AC$38,2)</f>
        <v>2</v>
      </c>
      <c r="D189" s="47">
        <f ca="1">COUNTIF(INDEX(C189:INDEX($C$1:C189,IFERROR(LOOKUP(2,1/($D$1:D188=2),ROW($D$1:D188)-MIN(ROW($D$1:D188)-1)),1),),),C189)</f>
        <v>2</v>
      </c>
      <c r="E189" s="46">
        <f t="shared" ca="1" si="10"/>
        <v>1</v>
      </c>
      <c r="F189" s="48">
        <f ca="1">COUNTIF(INDEX(E189:INDEX($E$1:E189,IFERROR(LOOKUP(2,1/($F$1:F188=2),ROW($F$1:F188)-MIN(ROW($F$1:F188)-1)),1),),),E189)</f>
        <v>2</v>
      </c>
      <c r="G189" s="49">
        <f t="shared" ca="1" si="11"/>
        <v>2</v>
      </c>
      <c r="H189" s="49">
        <f t="shared" ca="1" si="12"/>
        <v>1</v>
      </c>
    </row>
    <row r="190" spans="1:8" ht="19.5" thickBot="1">
      <c r="A190" s="65">
        <f t="shared" si="9"/>
        <v>189</v>
      </c>
      <c r="B190" s="45">
        <f ca="1">Streams!B190</f>
        <v>20</v>
      </c>
      <c r="C190" s="46">
        <f ca="1">VLOOKUP(B190,Partition!$AB$2:$AC$38,2)</f>
        <v>2</v>
      </c>
      <c r="D190" s="47">
        <f ca="1">COUNTIF(INDEX(C190:INDEX($C$1:C190,IFERROR(LOOKUP(2,1/($D$1:D189=2),ROW($D$1:D189)-MIN(ROW($D$1:D189)-1)),1),),),C190)</f>
        <v>2</v>
      </c>
      <c r="E190" s="46">
        <f t="shared" ca="1" si="10"/>
        <v>1</v>
      </c>
      <c r="F190" s="48">
        <f ca="1">COUNTIF(INDEX(E190:INDEX($E$1:E190,IFERROR(LOOKUP(2,1/($F$1:F189=2),ROW($F$1:F189)-MIN(ROW($F$1:F189)-1)),1),),),E190)</f>
        <v>2</v>
      </c>
      <c r="G190" s="49">
        <f t="shared" ca="1" si="11"/>
        <v>2</v>
      </c>
      <c r="H190" s="49">
        <f t="shared" ca="1" si="12"/>
        <v>1</v>
      </c>
    </row>
    <row r="191" spans="1:8" ht="19.5" thickBot="1">
      <c r="A191" s="65">
        <f t="shared" si="9"/>
        <v>190</v>
      </c>
      <c r="B191" s="45">
        <f ca="1">Streams!B191</f>
        <v>30</v>
      </c>
      <c r="C191" s="46">
        <f ca="1">VLOOKUP(B191,Partition!$AB$2:$AC$38,2)</f>
        <v>1</v>
      </c>
      <c r="D191" s="47">
        <f ca="1">COUNTIF(INDEX(C191:INDEX($C$1:C191,IFERROR(LOOKUP(2,1/($D$1:D190=2),ROW($D$1:D190)-MIN(ROW($D$1:D190)-1)),1),),),C191)</f>
        <v>1</v>
      </c>
      <c r="E191" s="46">
        <f t="shared" ca="1" si="10"/>
        <v>2</v>
      </c>
      <c r="F191" s="48">
        <f ca="1">COUNTIF(INDEX(E191:INDEX($E$1:E191,IFERROR(LOOKUP(2,1/($F$1:F190=2),ROW($F$1:F190)-MIN(ROW($F$1:F190)-1)),1),),),E191)</f>
        <v>1</v>
      </c>
      <c r="G191" s="49">
        <f t="shared" ca="1" si="11"/>
        <v>2</v>
      </c>
      <c r="H191" s="49">
        <f t="shared" ca="1" si="12"/>
        <v>1</v>
      </c>
    </row>
    <row r="192" spans="1:8" ht="19.5" thickBot="1">
      <c r="A192" s="65">
        <f t="shared" si="9"/>
        <v>191</v>
      </c>
      <c r="B192" s="45">
        <f ca="1">Streams!B192</f>
        <v>28</v>
      </c>
      <c r="C192" s="46">
        <f ca="1">VLOOKUP(B192,Partition!$AB$2:$AC$38,2)</f>
        <v>2</v>
      </c>
      <c r="D192" s="47">
        <f ca="1">COUNTIF(INDEX(C192:INDEX($C$1:C192,IFERROR(LOOKUP(2,1/($D$1:D191=2),ROW($D$1:D191)-MIN(ROW($D$1:D191)-1)),1),),),C192)</f>
        <v>2</v>
      </c>
      <c r="E192" s="46">
        <f t="shared" ca="1" si="10"/>
        <v>2</v>
      </c>
      <c r="F192" s="48">
        <f ca="1">COUNTIF(INDEX(E192:INDEX($E$1:E192,IFERROR(LOOKUP(2,1/($F$1:F191=2),ROW($F$1:F191)-MIN(ROW($F$1:F191)-1)),1),),),E192)</f>
        <v>2</v>
      </c>
      <c r="G192" s="49">
        <f t="shared" ca="1" si="11"/>
        <v>1</v>
      </c>
      <c r="H192" s="49">
        <f t="shared" ca="1" si="12"/>
        <v>2</v>
      </c>
    </row>
    <row r="193" spans="1:8" ht="19.5" thickBot="1">
      <c r="A193" s="65">
        <f t="shared" si="9"/>
        <v>192</v>
      </c>
      <c r="B193" s="45">
        <f ca="1">Streams!B193</f>
        <v>14</v>
      </c>
      <c r="C193" s="46">
        <f ca="1">VLOOKUP(B193,Partition!$AB$2:$AC$38,2)</f>
        <v>2</v>
      </c>
      <c r="D193" s="47">
        <f ca="1">COUNTIF(INDEX(C193:INDEX($C$1:C193,IFERROR(LOOKUP(2,1/($D$1:D192=2),ROW($D$1:D192)-MIN(ROW($D$1:D192)-1)),1),),),C193)</f>
        <v>2</v>
      </c>
      <c r="E193" s="46">
        <f t="shared" ca="1" si="10"/>
        <v>1</v>
      </c>
      <c r="F193" s="48">
        <f ca="1">COUNTIF(INDEX(E193:INDEX($E$1:E193,IFERROR(LOOKUP(2,1/($F$1:F192=2),ROW($F$1:F192)-MIN(ROW($F$1:F192)-1)),1),),),E193)</f>
        <v>1</v>
      </c>
      <c r="G193" s="49">
        <f t="shared" ca="1" si="11"/>
        <v>2</v>
      </c>
      <c r="H193" s="49">
        <f t="shared" ca="1" si="12"/>
        <v>1</v>
      </c>
    </row>
    <row r="194" spans="1:8" ht="19.5" thickBot="1">
      <c r="A194" s="65">
        <f t="shared" si="9"/>
        <v>193</v>
      </c>
      <c r="B194" s="45">
        <f ca="1">Streams!B194</f>
        <v>28</v>
      </c>
      <c r="C194" s="46">
        <f ca="1">VLOOKUP(B194,Partition!$AB$2:$AC$38,2)</f>
        <v>2</v>
      </c>
      <c r="D194" s="47">
        <f ca="1">COUNTIF(INDEX(C194:INDEX($C$1:C194,IFERROR(LOOKUP(2,1/($D$1:D193=2),ROW($D$1:D193)-MIN(ROW($D$1:D193)-1)),1),),),C194)</f>
        <v>2</v>
      </c>
      <c r="E194" s="46">
        <f t="shared" ca="1" si="10"/>
        <v>1</v>
      </c>
      <c r="F194" s="48">
        <f ca="1">COUNTIF(INDEX(E194:INDEX($E$1:E194,IFERROR(LOOKUP(2,1/($F$1:F193=2),ROW($F$1:F193)-MIN(ROW($F$1:F193)-1)),1),),),E194)</f>
        <v>2</v>
      </c>
      <c r="G194" s="49">
        <f t="shared" ca="1" si="11"/>
        <v>2</v>
      </c>
      <c r="H194" s="49">
        <f t="shared" ca="1" si="12"/>
        <v>1</v>
      </c>
    </row>
    <row r="195" spans="1:8" ht="19.5" thickBot="1">
      <c r="A195" s="65">
        <f t="shared" si="9"/>
        <v>194</v>
      </c>
      <c r="B195" s="45">
        <f ca="1">Streams!B195</f>
        <v>8</v>
      </c>
      <c r="C195" s="46">
        <f ca="1">VLOOKUP(B195,Partition!$AB$2:$AC$38,2)</f>
        <v>1</v>
      </c>
      <c r="D195" s="47">
        <f ca="1">COUNTIF(INDEX(C195:INDEX($C$1:C195,IFERROR(LOOKUP(2,1/($D$1:D194=2),ROW($D$1:D194)-MIN(ROW($D$1:D194)-1)),1),),),C195)</f>
        <v>1</v>
      </c>
      <c r="E195" s="46">
        <f t="shared" ca="1" si="10"/>
        <v>2</v>
      </c>
      <c r="F195" s="48">
        <f ca="1">COUNTIF(INDEX(E195:INDEX($E$1:E195,IFERROR(LOOKUP(2,1/($F$1:F194=2),ROW($F$1:F194)-MIN(ROW($F$1:F194)-1)),1),),),E195)</f>
        <v>1</v>
      </c>
      <c r="G195" s="49">
        <f t="shared" ca="1" si="11"/>
        <v>2</v>
      </c>
      <c r="H195" s="49">
        <f t="shared" ca="1" si="12"/>
        <v>1</v>
      </c>
    </row>
    <row r="196" spans="1:8" ht="19.5" thickBot="1">
      <c r="A196" s="65">
        <f t="shared" ref="A196:A251" si="13">1+A195</f>
        <v>195</v>
      </c>
      <c r="B196" s="45">
        <f ca="1">Streams!B196</f>
        <v>33</v>
      </c>
      <c r="C196" s="46">
        <f ca="1">VLOOKUP(B196,Partition!$AB$2:$AC$38,2)</f>
        <v>2</v>
      </c>
      <c r="D196" s="47">
        <f ca="1">COUNTIF(INDEX(C196:INDEX($C$1:C196,IFERROR(LOOKUP(2,1/($D$1:D195=2),ROW($D$1:D195)-MIN(ROW($D$1:D195)-1)),1),),),C196)</f>
        <v>2</v>
      </c>
      <c r="E196" s="46">
        <f t="shared" ref="E196:E251" ca="1" si="14">IF(C196=G196,1,IF(C196=H196,2,""))</f>
        <v>2</v>
      </c>
      <c r="F196" s="48">
        <f ca="1">COUNTIF(INDEX(E196:INDEX($E$1:E196,IFERROR(LOOKUP(2,1/($F$1:F195=2),ROW($F$1:F195)-MIN(ROW($F$1:F195)-1)),1),),),E196)</f>
        <v>2</v>
      </c>
      <c r="G196" s="49">
        <f t="shared" ref="G196:G251" ca="1" si="15">IF(C195&lt;&gt;0,C195,G195)</f>
        <v>1</v>
      </c>
      <c r="H196" s="49">
        <f t="shared" ref="H196:H251" ca="1" si="16">IF(AND(G195&lt;&gt;G196,G195&lt;&gt;G196,G195&lt;&gt;0),G195,H195)</f>
        <v>2</v>
      </c>
    </row>
    <row r="197" spans="1:8" ht="19.5" thickBot="1">
      <c r="A197" s="65">
        <f t="shared" si="13"/>
        <v>196</v>
      </c>
      <c r="B197" s="45">
        <f ca="1">Streams!B197</f>
        <v>32</v>
      </c>
      <c r="C197" s="46">
        <f ca="1">VLOOKUP(B197,Partition!$AB$2:$AC$38,2)</f>
        <v>1</v>
      </c>
      <c r="D197" s="47">
        <f ca="1">COUNTIF(INDEX(C197:INDEX($C$1:C197,IFERROR(LOOKUP(2,1/($D$1:D196=2),ROW($D$1:D196)-MIN(ROW($D$1:D196)-1)),1),),),C197)</f>
        <v>1</v>
      </c>
      <c r="E197" s="46">
        <f t="shared" ca="1" si="14"/>
        <v>2</v>
      </c>
      <c r="F197" s="48">
        <f ca="1">COUNTIF(INDEX(E197:INDEX($E$1:E197,IFERROR(LOOKUP(2,1/($F$1:F196=2),ROW($F$1:F196)-MIN(ROW($F$1:F196)-1)),1),),),E197)</f>
        <v>2</v>
      </c>
      <c r="G197" s="49">
        <f t="shared" ca="1" si="15"/>
        <v>2</v>
      </c>
      <c r="H197" s="49">
        <f t="shared" ca="1" si="16"/>
        <v>1</v>
      </c>
    </row>
    <row r="198" spans="1:8" ht="19.5" thickBot="1">
      <c r="A198" s="65">
        <f t="shared" si="13"/>
        <v>197</v>
      </c>
      <c r="B198" s="45">
        <f ca="1">Streams!B198</f>
        <v>10</v>
      </c>
      <c r="C198" s="46">
        <f ca="1">VLOOKUP(B198,Partition!$AB$2:$AC$38,2)</f>
        <v>1</v>
      </c>
      <c r="D198" s="47">
        <f ca="1">COUNTIF(INDEX(C198:INDEX($C$1:C198,IFERROR(LOOKUP(2,1/($D$1:D197=2),ROW($D$1:D197)-MIN(ROW($D$1:D197)-1)),1),),),C198)</f>
        <v>2</v>
      </c>
      <c r="E198" s="46">
        <f t="shared" ca="1" si="14"/>
        <v>1</v>
      </c>
      <c r="F198" s="48">
        <f ca="1">COUNTIF(INDEX(E198:INDEX($E$1:E198,IFERROR(LOOKUP(2,1/($F$1:F197=2),ROW($F$1:F197)-MIN(ROW($F$1:F197)-1)),1),),),E198)</f>
        <v>1</v>
      </c>
      <c r="G198" s="49">
        <f t="shared" ca="1" si="15"/>
        <v>1</v>
      </c>
      <c r="H198" s="49">
        <f t="shared" ca="1" si="16"/>
        <v>2</v>
      </c>
    </row>
    <row r="199" spans="1:8" ht="19.5" thickBot="1">
      <c r="A199" s="65">
        <f t="shared" si="13"/>
        <v>198</v>
      </c>
      <c r="B199" s="45">
        <f ca="1">Streams!B199</f>
        <v>13</v>
      </c>
      <c r="C199" s="46">
        <f ca="1">VLOOKUP(B199,Partition!$AB$2:$AC$38,2)</f>
        <v>1</v>
      </c>
      <c r="D199" s="47">
        <f ca="1">COUNTIF(INDEX(C199:INDEX($C$1:C199,IFERROR(LOOKUP(2,1/($D$1:D198=2),ROW($D$1:D198)-MIN(ROW($D$1:D198)-1)),1),),),C199)</f>
        <v>2</v>
      </c>
      <c r="E199" s="46">
        <f t="shared" ca="1" si="14"/>
        <v>1</v>
      </c>
      <c r="F199" s="48">
        <f ca="1">COUNTIF(INDEX(E199:INDEX($E$1:E199,IFERROR(LOOKUP(2,1/($F$1:F198=2),ROW($F$1:F198)-MIN(ROW($F$1:F198)-1)),1),),),E199)</f>
        <v>2</v>
      </c>
      <c r="G199" s="49">
        <f t="shared" ca="1" si="15"/>
        <v>1</v>
      </c>
      <c r="H199" s="49">
        <f t="shared" ca="1" si="16"/>
        <v>2</v>
      </c>
    </row>
    <row r="200" spans="1:8" ht="19.5" thickBot="1">
      <c r="A200" s="65">
        <f t="shared" si="13"/>
        <v>199</v>
      </c>
      <c r="B200" s="45">
        <f ca="1">Streams!B200</f>
        <v>17</v>
      </c>
      <c r="C200" s="46">
        <f ca="1">VLOOKUP(B200,Partition!$AB$2:$AC$38,2)</f>
        <v>1</v>
      </c>
      <c r="D200" s="47">
        <f ca="1">COUNTIF(INDEX(C200:INDEX($C$1:C200,IFERROR(LOOKUP(2,1/($D$1:D199=2),ROW($D$1:D199)-MIN(ROW($D$1:D199)-1)),1),),),C200)</f>
        <v>2</v>
      </c>
      <c r="E200" s="46">
        <f t="shared" ca="1" si="14"/>
        <v>1</v>
      </c>
      <c r="F200" s="48">
        <f ca="1">COUNTIF(INDEX(E200:INDEX($E$1:E200,IFERROR(LOOKUP(2,1/($F$1:F199=2),ROW($F$1:F199)-MIN(ROW($F$1:F199)-1)),1),),),E200)</f>
        <v>2</v>
      </c>
      <c r="G200" s="49">
        <f t="shared" ca="1" si="15"/>
        <v>1</v>
      </c>
      <c r="H200" s="49">
        <f t="shared" ca="1" si="16"/>
        <v>2</v>
      </c>
    </row>
    <row r="201" spans="1:8" ht="19.5" thickBot="1">
      <c r="A201" s="65">
        <f t="shared" si="13"/>
        <v>200</v>
      </c>
      <c r="B201" s="45">
        <f ca="1">Streams!B201</f>
        <v>17</v>
      </c>
      <c r="C201" s="46">
        <f ca="1">VLOOKUP(B201,Partition!$AB$2:$AC$38,2)</f>
        <v>1</v>
      </c>
      <c r="D201" s="47">
        <f ca="1">COUNTIF(INDEX(C201:INDEX($C$1:C201,IFERROR(LOOKUP(2,1/($D$1:D200=2),ROW($D$1:D200)-MIN(ROW($D$1:D200)-1)),1),),),C201)</f>
        <v>2</v>
      </c>
      <c r="E201" s="46">
        <f t="shared" ca="1" si="14"/>
        <v>1</v>
      </c>
      <c r="F201" s="48">
        <f ca="1">COUNTIF(INDEX(E201:INDEX($E$1:E201,IFERROR(LOOKUP(2,1/($F$1:F200=2),ROW($F$1:F200)-MIN(ROW($F$1:F200)-1)),1),),),E201)</f>
        <v>2</v>
      </c>
      <c r="G201" s="49">
        <f t="shared" ca="1" si="15"/>
        <v>1</v>
      </c>
      <c r="H201" s="49">
        <f t="shared" ca="1" si="16"/>
        <v>2</v>
      </c>
    </row>
    <row r="202" spans="1:8" ht="19.5" thickBot="1">
      <c r="A202" s="65">
        <f t="shared" si="13"/>
        <v>201</v>
      </c>
      <c r="B202" s="45">
        <f ca="1">Streams!B202</f>
        <v>0</v>
      </c>
      <c r="C202" s="46">
        <f ca="1">VLOOKUP(B202,Partition!$AB$2:$AC$38,2)</f>
        <v>0</v>
      </c>
      <c r="D202" s="47">
        <f ca="1">COUNTIF(INDEX(C202:INDEX($C$1:C202,IFERROR(LOOKUP(2,1/($D$1:D201=2),ROW($D$1:D201)-MIN(ROW($D$1:D201)-1)),1),),),C202)</f>
        <v>1</v>
      </c>
      <c r="E202" s="46" t="str">
        <f t="shared" ca="1" si="14"/>
        <v/>
      </c>
      <c r="F202" s="48">
        <f ca="1">COUNTIF(INDEX(E202:INDEX($E$1:E202,IFERROR(LOOKUP(2,1/($F$1:F201=2),ROW($F$1:F201)-MIN(ROW($F$1:F201)-1)),1),),),E202)</f>
        <v>1</v>
      </c>
      <c r="G202" s="49">
        <f t="shared" ca="1" si="15"/>
        <v>1</v>
      </c>
      <c r="H202" s="49">
        <f t="shared" ca="1" si="16"/>
        <v>2</v>
      </c>
    </row>
    <row r="203" spans="1:8" ht="19.5" thickBot="1">
      <c r="A203" s="65">
        <f t="shared" si="13"/>
        <v>202</v>
      </c>
      <c r="B203" s="45">
        <f ca="1">Streams!B203</f>
        <v>14</v>
      </c>
      <c r="C203" s="46">
        <f ca="1">VLOOKUP(B203,Partition!$AB$2:$AC$38,2)</f>
        <v>2</v>
      </c>
      <c r="D203" s="47">
        <f ca="1">COUNTIF(INDEX(C203:INDEX($C$1:C203,IFERROR(LOOKUP(2,1/($D$1:D202=2),ROW($D$1:D202)-MIN(ROW($D$1:D202)-1)),1),),),C203)</f>
        <v>1</v>
      </c>
      <c r="E203" s="46">
        <f t="shared" ca="1" si="14"/>
        <v>2</v>
      </c>
      <c r="F203" s="48">
        <f ca="1">COUNTIF(INDEX(E203:INDEX($E$1:E203,IFERROR(LOOKUP(2,1/($F$1:F202=2),ROW($F$1:F202)-MIN(ROW($F$1:F202)-1)),1),),),E203)</f>
        <v>1</v>
      </c>
      <c r="G203" s="49">
        <f t="shared" ca="1" si="15"/>
        <v>1</v>
      </c>
      <c r="H203" s="49">
        <f t="shared" ca="1" si="16"/>
        <v>2</v>
      </c>
    </row>
    <row r="204" spans="1:8" ht="19.5" thickBot="1">
      <c r="A204" s="65">
        <f t="shared" si="13"/>
        <v>203</v>
      </c>
      <c r="B204" s="45">
        <f ca="1">Streams!B204</f>
        <v>2</v>
      </c>
      <c r="C204" s="46">
        <f ca="1">VLOOKUP(B204,Partition!$AB$2:$AC$38,2)</f>
        <v>1</v>
      </c>
      <c r="D204" s="47">
        <f ca="1">COUNTIF(INDEX(C204:INDEX($C$1:C204,IFERROR(LOOKUP(2,1/($D$1:D203=2),ROW($D$1:D203)-MIN(ROW($D$1:D203)-1)),1),),),C204)</f>
        <v>2</v>
      </c>
      <c r="E204" s="46">
        <f t="shared" ca="1" si="14"/>
        <v>2</v>
      </c>
      <c r="F204" s="48">
        <f ca="1">COUNTIF(INDEX(E204:INDEX($E$1:E204,IFERROR(LOOKUP(2,1/($F$1:F203=2),ROW($F$1:F203)-MIN(ROW($F$1:F203)-1)),1),),),E204)</f>
        <v>2</v>
      </c>
      <c r="G204" s="49">
        <f t="shared" ca="1" si="15"/>
        <v>2</v>
      </c>
      <c r="H204" s="49">
        <f t="shared" ca="1" si="16"/>
        <v>1</v>
      </c>
    </row>
    <row r="205" spans="1:8" ht="19.5" thickBot="1">
      <c r="A205" s="65">
        <f t="shared" si="13"/>
        <v>204</v>
      </c>
      <c r="B205" s="45">
        <f ca="1">Streams!B205</f>
        <v>0</v>
      </c>
      <c r="C205" s="46">
        <f ca="1">VLOOKUP(B205,Partition!$AB$2:$AC$38,2)</f>
        <v>0</v>
      </c>
      <c r="D205" s="47">
        <f ca="1">COUNTIF(INDEX(C205:INDEX($C$1:C205,IFERROR(LOOKUP(2,1/($D$1:D204=2),ROW($D$1:D204)-MIN(ROW($D$1:D204)-1)),1),),),C205)</f>
        <v>1</v>
      </c>
      <c r="E205" s="46" t="str">
        <f t="shared" ca="1" si="14"/>
        <v/>
      </c>
      <c r="F205" s="48">
        <f ca="1">COUNTIF(INDEX(E205:INDEX($E$1:E205,IFERROR(LOOKUP(2,1/($F$1:F204=2),ROW($F$1:F204)-MIN(ROW($F$1:F204)-1)),1),),),E205)</f>
        <v>1</v>
      </c>
      <c r="G205" s="49">
        <f t="shared" ca="1" si="15"/>
        <v>1</v>
      </c>
      <c r="H205" s="49">
        <f t="shared" ca="1" si="16"/>
        <v>2</v>
      </c>
    </row>
    <row r="206" spans="1:8" ht="19.5" thickBot="1">
      <c r="A206" s="65">
        <f t="shared" si="13"/>
        <v>205</v>
      </c>
      <c r="B206" s="45">
        <f ca="1">Streams!B206</f>
        <v>13</v>
      </c>
      <c r="C206" s="46">
        <f ca="1">VLOOKUP(B206,Partition!$AB$2:$AC$38,2)</f>
        <v>1</v>
      </c>
      <c r="D206" s="47">
        <f ca="1">COUNTIF(INDEX(C206:INDEX($C$1:C206,IFERROR(LOOKUP(2,1/($D$1:D205=2),ROW($D$1:D205)-MIN(ROW($D$1:D205)-1)),1),),),C206)</f>
        <v>2</v>
      </c>
      <c r="E206" s="46">
        <f t="shared" ca="1" si="14"/>
        <v>1</v>
      </c>
      <c r="F206" s="48">
        <f ca="1">COUNTIF(INDEX(E206:INDEX($E$1:E206,IFERROR(LOOKUP(2,1/($F$1:F205=2),ROW($F$1:F205)-MIN(ROW($F$1:F205)-1)),1),),),E206)</f>
        <v>1</v>
      </c>
      <c r="G206" s="49">
        <f t="shared" ca="1" si="15"/>
        <v>1</v>
      </c>
      <c r="H206" s="49">
        <f t="shared" ca="1" si="16"/>
        <v>2</v>
      </c>
    </row>
    <row r="207" spans="1:8" ht="19.5" thickBot="1">
      <c r="A207" s="65">
        <f t="shared" si="13"/>
        <v>206</v>
      </c>
      <c r="B207" s="45">
        <f ca="1">Streams!B207</f>
        <v>21</v>
      </c>
      <c r="C207" s="46">
        <f ca="1">VLOOKUP(B207,Partition!$AB$2:$AC$38,2)</f>
        <v>1</v>
      </c>
      <c r="D207" s="47">
        <f ca="1">COUNTIF(INDEX(C207:INDEX($C$1:C207,IFERROR(LOOKUP(2,1/($D$1:D206=2),ROW($D$1:D206)-MIN(ROW($D$1:D206)-1)),1),),),C207)</f>
        <v>2</v>
      </c>
      <c r="E207" s="46">
        <f t="shared" ca="1" si="14"/>
        <v>1</v>
      </c>
      <c r="F207" s="48">
        <f ca="1">COUNTIF(INDEX(E207:INDEX($E$1:E207,IFERROR(LOOKUP(2,1/($F$1:F206=2),ROW($F$1:F206)-MIN(ROW($F$1:F206)-1)),1),),),E207)</f>
        <v>2</v>
      </c>
      <c r="G207" s="49">
        <f t="shared" ca="1" si="15"/>
        <v>1</v>
      </c>
      <c r="H207" s="49">
        <f t="shared" ca="1" si="16"/>
        <v>2</v>
      </c>
    </row>
    <row r="208" spans="1:8" ht="19.5" thickBot="1">
      <c r="A208" s="65">
        <f t="shared" si="13"/>
        <v>207</v>
      </c>
      <c r="B208" s="45">
        <f ca="1">Streams!B208</f>
        <v>31</v>
      </c>
      <c r="C208" s="46">
        <f ca="1">VLOOKUP(B208,Partition!$AB$2:$AC$38,2)</f>
        <v>2</v>
      </c>
      <c r="D208" s="47">
        <f ca="1">COUNTIF(INDEX(C208:INDEX($C$1:C208,IFERROR(LOOKUP(2,1/($D$1:D207=2),ROW($D$1:D207)-MIN(ROW($D$1:D207)-1)),1),),),C208)</f>
        <v>1</v>
      </c>
      <c r="E208" s="46">
        <f t="shared" ca="1" si="14"/>
        <v>2</v>
      </c>
      <c r="F208" s="48">
        <f ca="1">COUNTIF(INDEX(E208:INDEX($E$1:E208,IFERROR(LOOKUP(2,1/($F$1:F207=2),ROW($F$1:F207)-MIN(ROW($F$1:F207)-1)),1),),),E208)</f>
        <v>1</v>
      </c>
      <c r="G208" s="49">
        <f t="shared" ca="1" si="15"/>
        <v>1</v>
      </c>
      <c r="H208" s="49">
        <f t="shared" ca="1" si="16"/>
        <v>2</v>
      </c>
    </row>
    <row r="209" spans="1:8" ht="19.5" thickBot="1">
      <c r="A209" s="65">
        <f t="shared" si="13"/>
        <v>208</v>
      </c>
      <c r="B209" s="45">
        <f ca="1">Streams!B209</f>
        <v>12</v>
      </c>
      <c r="C209" s="46">
        <f ca="1">VLOOKUP(B209,Partition!$AB$2:$AC$38,2)</f>
        <v>2</v>
      </c>
      <c r="D209" s="47">
        <f ca="1">COUNTIF(INDEX(C209:INDEX($C$1:C209,IFERROR(LOOKUP(2,1/($D$1:D208=2),ROW($D$1:D208)-MIN(ROW($D$1:D208)-1)),1),),),C209)</f>
        <v>2</v>
      </c>
      <c r="E209" s="46">
        <f t="shared" ca="1" si="14"/>
        <v>1</v>
      </c>
      <c r="F209" s="48">
        <f ca="1">COUNTIF(INDEX(E209:INDEX($E$1:E209,IFERROR(LOOKUP(2,1/($F$1:F208=2),ROW($F$1:F208)-MIN(ROW($F$1:F208)-1)),1),),),E209)</f>
        <v>2</v>
      </c>
      <c r="G209" s="49">
        <f t="shared" ca="1" si="15"/>
        <v>2</v>
      </c>
      <c r="H209" s="49">
        <f t="shared" ca="1" si="16"/>
        <v>1</v>
      </c>
    </row>
    <row r="210" spans="1:8" ht="19.5" thickBot="1">
      <c r="A210" s="65">
        <f t="shared" si="13"/>
        <v>209</v>
      </c>
      <c r="B210" s="45">
        <f ca="1">Streams!B210</f>
        <v>29</v>
      </c>
      <c r="C210" s="46">
        <f ca="1">VLOOKUP(B210,Partition!$AB$2:$AC$38,2)</f>
        <v>2</v>
      </c>
      <c r="D210" s="47">
        <f ca="1">COUNTIF(INDEX(C210:INDEX($C$1:C210,IFERROR(LOOKUP(2,1/($D$1:D209=2),ROW($D$1:D209)-MIN(ROW($D$1:D209)-1)),1),),),C210)</f>
        <v>2</v>
      </c>
      <c r="E210" s="46">
        <f t="shared" ca="1" si="14"/>
        <v>1</v>
      </c>
      <c r="F210" s="48">
        <f ca="1">COUNTIF(INDEX(E210:INDEX($E$1:E210,IFERROR(LOOKUP(2,1/($F$1:F209=2),ROW($F$1:F209)-MIN(ROW($F$1:F209)-1)),1),),),E210)</f>
        <v>2</v>
      </c>
      <c r="G210" s="49">
        <f t="shared" ca="1" si="15"/>
        <v>2</v>
      </c>
      <c r="H210" s="49">
        <f t="shared" ca="1" si="16"/>
        <v>1</v>
      </c>
    </row>
    <row r="211" spans="1:8" ht="19.5" thickBot="1">
      <c r="A211" s="65">
        <f t="shared" si="13"/>
        <v>210</v>
      </c>
      <c r="B211" s="45">
        <f ca="1">Streams!B211</f>
        <v>15</v>
      </c>
      <c r="C211" s="46">
        <f ca="1">VLOOKUP(B211,Partition!$AB$2:$AC$38,2)</f>
        <v>1</v>
      </c>
      <c r="D211" s="47">
        <f ca="1">COUNTIF(INDEX(C211:INDEX($C$1:C211,IFERROR(LOOKUP(2,1/($D$1:D210=2),ROW($D$1:D210)-MIN(ROW($D$1:D210)-1)),1),),),C211)</f>
        <v>1</v>
      </c>
      <c r="E211" s="46">
        <f t="shared" ca="1" si="14"/>
        <v>2</v>
      </c>
      <c r="F211" s="48">
        <f ca="1">COUNTIF(INDEX(E211:INDEX($E$1:E211,IFERROR(LOOKUP(2,1/($F$1:F210=2),ROW($F$1:F210)-MIN(ROW($F$1:F210)-1)),1),),),E211)</f>
        <v>1</v>
      </c>
      <c r="G211" s="49">
        <f t="shared" ca="1" si="15"/>
        <v>2</v>
      </c>
      <c r="H211" s="49">
        <f t="shared" ca="1" si="16"/>
        <v>1</v>
      </c>
    </row>
    <row r="212" spans="1:8" ht="19.5" thickBot="1">
      <c r="A212" s="65">
        <f t="shared" si="13"/>
        <v>211</v>
      </c>
      <c r="B212" s="45">
        <f ca="1">Streams!B212</f>
        <v>4</v>
      </c>
      <c r="C212" s="46">
        <f ca="1">VLOOKUP(B212,Partition!$AB$2:$AC$38,2)</f>
        <v>1</v>
      </c>
      <c r="D212" s="47">
        <f ca="1">COUNTIF(INDEX(C212:INDEX($C$1:C212,IFERROR(LOOKUP(2,1/($D$1:D211=2),ROW($D$1:D211)-MIN(ROW($D$1:D211)-1)),1),),),C212)</f>
        <v>2</v>
      </c>
      <c r="E212" s="46">
        <f t="shared" ca="1" si="14"/>
        <v>1</v>
      </c>
      <c r="F212" s="48">
        <f ca="1">COUNTIF(INDEX(E212:INDEX($E$1:E212,IFERROR(LOOKUP(2,1/($F$1:F211=2),ROW($F$1:F211)-MIN(ROW($F$1:F211)-1)),1),),),E212)</f>
        <v>2</v>
      </c>
      <c r="G212" s="49">
        <f t="shared" ca="1" si="15"/>
        <v>1</v>
      </c>
      <c r="H212" s="49">
        <f t="shared" ca="1" si="16"/>
        <v>2</v>
      </c>
    </row>
    <row r="213" spans="1:8" ht="19.5" thickBot="1">
      <c r="A213" s="65">
        <f t="shared" si="13"/>
        <v>212</v>
      </c>
      <c r="B213" s="45">
        <f ca="1">Streams!B213</f>
        <v>8</v>
      </c>
      <c r="C213" s="46">
        <f ca="1">VLOOKUP(B213,Partition!$AB$2:$AC$38,2)</f>
        <v>1</v>
      </c>
      <c r="D213" s="47">
        <f ca="1">COUNTIF(INDEX(C213:INDEX($C$1:C213,IFERROR(LOOKUP(2,1/($D$1:D212=2),ROW($D$1:D212)-MIN(ROW($D$1:D212)-1)),1),),),C213)</f>
        <v>2</v>
      </c>
      <c r="E213" s="46">
        <f t="shared" ca="1" si="14"/>
        <v>1</v>
      </c>
      <c r="F213" s="48">
        <f ca="1">COUNTIF(INDEX(E213:INDEX($E$1:E213,IFERROR(LOOKUP(2,1/($F$1:F212=2),ROW($F$1:F212)-MIN(ROW($F$1:F212)-1)),1),),),E213)</f>
        <v>2</v>
      </c>
      <c r="G213" s="49">
        <f t="shared" ca="1" si="15"/>
        <v>1</v>
      </c>
      <c r="H213" s="49">
        <f t="shared" ca="1" si="16"/>
        <v>2</v>
      </c>
    </row>
    <row r="214" spans="1:8" ht="19.5" thickBot="1">
      <c r="A214" s="65">
        <f t="shared" si="13"/>
        <v>213</v>
      </c>
      <c r="B214" s="45">
        <f ca="1">Streams!B214</f>
        <v>26</v>
      </c>
      <c r="C214" s="46">
        <f ca="1">VLOOKUP(B214,Partition!$AB$2:$AC$38,2)</f>
        <v>2</v>
      </c>
      <c r="D214" s="47">
        <f ca="1">COUNTIF(INDEX(C214:INDEX($C$1:C214,IFERROR(LOOKUP(2,1/($D$1:D213=2),ROW($D$1:D213)-MIN(ROW($D$1:D213)-1)),1),),),C214)</f>
        <v>1</v>
      </c>
      <c r="E214" s="46">
        <f t="shared" ca="1" si="14"/>
        <v>2</v>
      </c>
      <c r="F214" s="48">
        <f ca="1">COUNTIF(INDEX(E214:INDEX($E$1:E214,IFERROR(LOOKUP(2,1/($F$1:F213=2),ROW($F$1:F213)-MIN(ROW($F$1:F213)-1)),1),),),E214)</f>
        <v>1</v>
      </c>
      <c r="G214" s="49">
        <f t="shared" ca="1" si="15"/>
        <v>1</v>
      </c>
      <c r="H214" s="49">
        <f t="shared" ca="1" si="16"/>
        <v>2</v>
      </c>
    </row>
    <row r="215" spans="1:8" ht="19.5" thickBot="1">
      <c r="A215" s="65">
        <f t="shared" si="13"/>
        <v>214</v>
      </c>
      <c r="B215" s="45">
        <f ca="1">Streams!B215</f>
        <v>36</v>
      </c>
      <c r="C215" s="46">
        <f ca="1">VLOOKUP(B215,Partition!$AB$2:$AC$38,2)</f>
        <v>1</v>
      </c>
      <c r="D215" s="47">
        <f ca="1">COUNTIF(INDEX(C215:INDEX($C$1:C215,IFERROR(LOOKUP(2,1/($D$1:D214=2),ROW($D$1:D214)-MIN(ROW($D$1:D214)-1)),1),),),C215)</f>
        <v>2</v>
      </c>
      <c r="E215" s="46">
        <f t="shared" ca="1" si="14"/>
        <v>2</v>
      </c>
      <c r="F215" s="48">
        <f ca="1">COUNTIF(INDEX(E215:INDEX($E$1:E215,IFERROR(LOOKUP(2,1/($F$1:F214=2),ROW($F$1:F214)-MIN(ROW($F$1:F214)-1)),1),),),E215)</f>
        <v>2</v>
      </c>
      <c r="G215" s="49">
        <f t="shared" ca="1" si="15"/>
        <v>2</v>
      </c>
      <c r="H215" s="49">
        <f t="shared" ca="1" si="16"/>
        <v>1</v>
      </c>
    </row>
    <row r="216" spans="1:8" ht="19.5" thickBot="1">
      <c r="A216" s="65">
        <f t="shared" si="13"/>
        <v>215</v>
      </c>
      <c r="B216" s="45">
        <f ca="1">Streams!B216</f>
        <v>24</v>
      </c>
      <c r="C216" s="46">
        <f ca="1">VLOOKUP(B216,Partition!$AB$2:$AC$38,2)</f>
        <v>2</v>
      </c>
      <c r="D216" s="47">
        <f ca="1">COUNTIF(INDEX(C216:INDEX($C$1:C216,IFERROR(LOOKUP(2,1/($D$1:D215=2),ROW($D$1:D215)-MIN(ROW($D$1:D215)-1)),1),),),C216)</f>
        <v>1</v>
      </c>
      <c r="E216" s="46">
        <f t="shared" ca="1" si="14"/>
        <v>2</v>
      </c>
      <c r="F216" s="48">
        <f ca="1">COUNTIF(INDEX(E216:INDEX($E$1:E216,IFERROR(LOOKUP(2,1/($F$1:F215=2),ROW($F$1:F215)-MIN(ROW($F$1:F215)-1)),1),),),E216)</f>
        <v>2</v>
      </c>
      <c r="G216" s="49">
        <f t="shared" ca="1" si="15"/>
        <v>1</v>
      </c>
      <c r="H216" s="49">
        <f t="shared" ca="1" si="16"/>
        <v>2</v>
      </c>
    </row>
    <row r="217" spans="1:8" ht="19.5" thickBot="1">
      <c r="A217" s="65">
        <f t="shared" si="13"/>
        <v>216</v>
      </c>
      <c r="B217" s="45">
        <f ca="1">Streams!B217</f>
        <v>9</v>
      </c>
      <c r="C217" s="46">
        <f ca="1">VLOOKUP(B217,Partition!$AB$2:$AC$38,2)</f>
        <v>2</v>
      </c>
      <c r="D217" s="47">
        <f ca="1">COUNTIF(INDEX(C217:INDEX($C$1:C217,IFERROR(LOOKUP(2,1/($D$1:D216=2),ROW($D$1:D216)-MIN(ROW($D$1:D216)-1)),1),),),C217)</f>
        <v>2</v>
      </c>
      <c r="E217" s="46">
        <f t="shared" ca="1" si="14"/>
        <v>1</v>
      </c>
      <c r="F217" s="48">
        <f ca="1">COUNTIF(INDEX(E217:INDEX($E$1:E217,IFERROR(LOOKUP(2,1/($F$1:F216=2),ROW($F$1:F216)-MIN(ROW($F$1:F216)-1)),1),),),E217)</f>
        <v>1</v>
      </c>
      <c r="G217" s="49">
        <f t="shared" ca="1" si="15"/>
        <v>2</v>
      </c>
      <c r="H217" s="49">
        <f t="shared" ca="1" si="16"/>
        <v>1</v>
      </c>
    </row>
    <row r="218" spans="1:8" ht="19.5" thickBot="1">
      <c r="A218" s="65">
        <f t="shared" si="13"/>
        <v>217</v>
      </c>
      <c r="B218" s="45">
        <f ca="1">Streams!B218</f>
        <v>30</v>
      </c>
      <c r="C218" s="46">
        <f ca="1">VLOOKUP(B218,Partition!$AB$2:$AC$38,2)</f>
        <v>1</v>
      </c>
      <c r="D218" s="47">
        <f ca="1">COUNTIF(INDEX(C218:INDEX($C$1:C218,IFERROR(LOOKUP(2,1/($D$1:D217=2),ROW($D$1:D217)-MIN(ROW($D$1:D217)-1)),1),),),C218)</f>
        <v>1</v>
      </c>
      <c r="E218" s="46">
        <f t="shared" ca="1" si="14"/>
        <v>2</v>
      </c>
      <c r="F218" s="48">
        <f ca="1">COUNTIF(INDEX(E218:INDEX($E$1:E218,IFERROR(LOOKUP(2,1/($F$1:F217=2),ROW($F$1:F217)-MIN(ROW($F$1:F217)-1)),1),),),E218)</f>
        <v>2</v>
      </c>
      <c r="G218" s="49">
        <f t="shared" ca="1" si="15"/>
        <v>2</v>
      </c>
      <c r="H218" s="49">
        <f t="shared" ca="1" si="16"/>
        <v>1</v>
      </c>
    </row>
    <row r="219" spans="1:8" ht="19.5" thickBot="1">
      <c r="A219" s="65">
        <f t="shared" si="13"/>
        <v>218</v>
      </c>
      <c r="B219" s="45">
        <f ca="1">Streams!B219</f>
        <v>34</v>
      </c>
      <c r="C219" s="46">
        <f ca="1">VLOOKUP(B219,Partition!$AB$2:$AC$38,2)</f>
        <v>1</v>
      </c>
      <c r="D219" s="47">
        <f ca="1">COUNTIF(INDEX(C219:INDEX($C$1:C219,IFERROR(LOOKUP(2,1/($D$1:D218=2),ROW($D$1:D218)-MIN(ROW($D$1:D218)-1)),1),),),C219)</f>
        <v>2</v>
      </c>
      <c r="E219" s="46">
        <f t="shared" ca="1" si="14"/>
        <v>1</v>
      </c>
      <c r="F219" s="48">
        <f ca="1">COUNTIF(INDEX(E219:INDEX($E$1:E219,IFERROR(LOOKUP(2,1/($F$1:F218=2),ROW($F$1:F218)-MIN(ROW($F$1:F218)-1)),1),),),E219)</f>
        <v>1</v>
      </c>
      <c r="G219" s="49">
        <f t="shared" ca="1" si="15"/>
        <v>1</v>
      </c>
      <c r="H219" s="49">
        <f t="shared" ca="1" si="16"/>
        <v>2</v>
      </c>
    </row>
    <row r="220" spans="1:8" ht="19.5" thickBot="1">
      <c r="A220" s="65">
        <f t="shared" si="13"/>
        <v>219</v>
      </c>
      <c r="B220" s="45">
        <f ca="1">Streams!B220</f>
        <v>11</v>
      </c>
      <c r="C220" s="46">
        <f ca="1">VLOOKUP(B220,Partition!$AB$2:$AC$38,2)</f>
        <v>1</v>
      </c>
      <c r="D220" s="47">
        <f ca="1">COUNTIF(INDEX(C220:INDEX($C$1:C220,IFERROR(LOOKUP(2,1/($D$1:D219=2),ROW($D$1:D219)-MIN(ROW($D$1:D219)-1)),1),),),C220)</f>
        <v>2</v>
      </c>
      <c r="E220" s="46">
        <f t="shared" ca="1" si="14"/>
        <v>1</v>
      </c>
      <c r="F220" s="48">
        <f ca="1">COUNTIF(INDEX(E220:INDEX($E$1:E220,IFERROR(LOOKUP(2,1/($F$1:F219=2),ROW($F$1:F219)-MIN(ROW($F$1:F219)-1)),1),),),E220)</f>
        <v>2</v>
      </c>
      <c r="G220" s="49">
        <f t="shared" ca="1" si="15"/>
        <v>1</v>
      </c>
      <c r="H220" s="49">
        <f t="shared" ca="1" si="16"/>
        <v>2</v>
      </c>
    </row>
    <row r="221" spans="1:8" ht="19.5" thickBot="1">
      <c r="A221" s="65">
        <f t="shared" si="13"/>
        <v>220</v>
      </c>
      <c r="B221" s="45">
        <f ca="1">Streams!B221</f>
        <v>29</v>
      </c>
      <c r="C221" s="46">
        <f ca="1">VLOOKUP(B221,Partition!$AB$2:$AC$38,2)</f>
        <v>2</v>
      </c>
      <c r="D221" s="47">
        <f ca="1">COUNTIF(INDEX(C221:INDEX($C$1:C221,IFERROR(LOOKUP(2,1/($D$1:D220=2),ROW($D$1:D220)-MIN(ROW($D$1:D220)-1)),1),),),C221)</f>
        <v>1</v>
      </c>
      <c r="E221" s="46">
        <f t="shared" ca="1" si="14"/>
        <v>2</v>
      </c>
      <c r="F221" s="48">
        <f ca="1">COUNTIF(INDEX(E221:INDEX($E$1:E221,IFERROR(LOOKUP(2,1/($F$1:F220=2),ROW($F$1:F220)-MIN(ROW($F$1:F220)-1)),1),),),E221)</f>
        <v>1</v>
      </c>
      <c r="G221" s="49">
        <f t="shared" ca="1" si="15"/>
        <v>1</v>
      </c>
      <c r="H221" s="49">
        <f t="shared" ca="1" si="16"/>
        <v>2</v>
      </c>
    </row>
    <row r="222" spans="1:8" ht="19.5" thickBot="1">
      <c r="A222" s="65">
        <f t="shared" si="13"/>
        <v>221</v>
      </c>
      <c r="B222" s="45">
        <f ca="1">Streams!B222</f>
        <v>30</v>
      </c>
      <c r="C222" s="46">
        <f ca="1">VLOOKUP(B222,Partition!$AB$2:$AC$38,2)</f>
        <v>1</v>
      </c>
      <c r="D222" s="47">
        <f ca="1">COUNTIF(INDEX(C222:INDEX($C$1:C222,IFERROR(LOOKUP(2,1/($D$1:D221=2),ROW($D$1:D221)-MIN(ROW($D$1:D221)-1)),1),),),C222)</f>
        <v>2</v>
      </c>
      <c r="E222" s="46">
        <f t="shared" ca="1" si="14"/>
        <v>2</v>
      </c>
      <c r="F222" s="48">
        <f ca="1">COUNTIF(INDEX(E222:INDEX($E$1:E222,IFERROR(LOOKUP(2,1/($F$1:F221=2),ROW($F$1:F221)-MIN(ROW($F$1:F221)-1)),1),),),E222)</f>
        <v>2</v>
      </c>
      <c r="G222" s="49">
        <f t="shared" ca="1" si="15"/>
        <v>2</v>
      </c>
      <c r="H222" s="49">
        <f t="shared" ca="1" si="16"/>
        <v>1</v>
      </c>
    </row>
    <row r="223" spans="1:8" ht="19.5" thickBot="1">
      <c r="A223" s="65">
        <f t="shared" si="13"/>
        <v>222</v>
      </c>
      <c r="B223" s="45">
        <f ca="1">Streams!B223</f>
        <v>15</v>
      </c>
      <c r="C223" s="46">
        <f ca="1">VLOOKUP(B223,Partition!$AB$2:$AC$38,2)</f>
        <v>1</v>
      </c>
      <c r="D223" s="47">
        <f ca="1">COUNTIF(INDEX(C223:INDEX($C$1:C223,IFERROR(LOOKUP(2,1/($D$1:D222=2),ROW($D$1:D222)-MIN(ROW($D$1:D222)-1)),1),),),C223)</f>
        <v>2</v>
      </c>
      <c r="E223" s="46">
        <f t="shared" ca="1" si="14"/>
        <v>1</v>
      </c>
      <c r="F223" s="48">
        <f ca="1">COUNTIF(INDEX(E223:INDEX($E$1:E223,IFERROR(LOOKUP(2,1/($F$1:F222=2),ROW($F$1:F222)-MIN(ROW($F$1:F222)-1)),1),),),E223)</f>
        <v>1</v>
      </c>
      <c r="G223" s="49">
        <f t="shared" ca="1" si="15"/>
        <v>1</v>
      </c>
      <c r="H223" s="49">
        <f t="shared" ca="1" si="16"/>
        <v>2</v>
      </c>
    </row>
    <row r="224" spans="1:8" ht="19.5" thickBot="1">
      <c r="A224" s="65">
        <f t="shared" si="13"/>
        <v>223</v>
      </c>
      <c r="B224" s="45">
        <f ca="1">Streams!B224</f>
        <v>35</v>
      </c>
      <c r="C224" s="46">
        <f ca="1">VLOOKUP(B224,Partition!$AB$2:$AC$38,2)</f>
        <v>2</v>
      </c>
      <c r="D224" s="47">
        <f ca="1">COUNTIF(INDEX(C224:INDEX($C$1:C224,IFERROR(LOOKUP(2,1/($D$1:D223=2),ROW($D$1:D223)-MIN(ROW($D$1:D223)-1)),1),),),C224)</f>
        <v>1</v>
      </c>
      <c r="E224" s="46">
        <f t="shared" ca="1" si="14"/>
        <v>2</v>
      </c>
      <c r="F224" s="48">
        <f ca="1">COUNTIF(INDEX(E224:INDEX($E$1:E224,IFERROR(LOOKUP(2,1/($F$1:F223=2),ROW($F$1:F223)-MIN(ROW($F$1:F223)-1)),1),),),E224)</f>
        <v>2</v>
      </c>
      <c r="G224" s="49">
        <f t="shared" ca="1" si="15"/>
        <v>1</v>
      </c>
      <c r="H224" s="49">
        <f t="shared" ca="1" si="16"/>
        <v>2</v>
      </c>
    </row>
    <row r="225" spans="1:8" ht="19.5" thickBot="1">
      <c r="A225" s="65">
        <f t="shared" si="13"/>
        <v>224</v>
      </c>
      <c r="B225" s="45">
        <f ca="1">Streams!B225</f>
        <v>30</v>
      </c>
      <c r="C225" s="46">
        <f ca="1">VLOOKUP(B225,Partition!$AB$2:$AC$38,2)</f>
        <v>1</v>
      </c>
      <c r="D225" s="47">
        <f ca="1">COUNTIF(INDEX(C225:INDEX($C$1:C225,IFERROR(LOOKUP(2,1/($D$1:D224=2),ROW($D$1:D224)-MIN(ROW($D$1:D224)-1)),1),),),C225)</f>
        <v>2</v>
      </c>
      <c r="E225" s="46">
        <f t="shared" ca="1" si="14"/>
        <v>2</v>
      </c>
      <c r="F225" s="48">
        <f ca="1">COUNTIF(INDEX(E225:INDEX($E$1:E225,IFERROR(LOOKUP(2,1/($F$1:F224=2),ROW($F$1:F224)-MIN(ROW($F$1:F224)-1)),1),),),E225)</f>
        <v>2</v>
      </c>
      <c r="G225" s="49">
        <f t="shared" ca="1" si="15"/>
        <v>2</v>
      </c>
      <c r="H225" s="49">
        <f t="shared" ca="1" si="16"/>
        <v>1</v>
      </c>
    </row>
    <row r="226" spans="1:8" ht="19.5" thickBot="1">
      <c r="A226" s="65">
        <f t="shared" si="13"/>
        <v>225</v>
      </c>
      <c r="B226" s="45">
        <f ca="1">Streams!B226</f>
        <v>12</v>
      </c>
      <c r="C226" s="46">
        <f ca="1">VLOOKUP(B226,Partition!$AB$2:$AC$38,2)</f>
        <v>2</v>
      </c>
      <c r="D226" s="47">
        <f ca="1">COUNTIF(INDEX(C226:INDEX($C$1:C226,IFERROR(LOOKUP(2,1/($D$1:D225=2),ROW($D$1:D225)-MIN(ROW($D$1:D225)-1)),1),),),C226)</f>
        <v>1</v>
      </c>
      <c r="E226" s="46">
        <f t="shared" ca="1" si="14"/>
        <v>2</v>
      </c>
      <c r="F226" s="48">
        <f ca="1">COUNTIF(INDEX(E226:INDEX($E$1:E226,IFERROR(LOOKUP(2,1/($F$1:F225=2),ROW($F$1:F225)-MIN(ROW($F$1:F225)-1)),1),),),E226)</f>
        <v>2</v>
      </c>
      <c r="G226" s="49">
        <f t="shared" ca="1" si="15"/>
        <v>1</v>
      </c>
      <c r="H226" s="49">
        <f t="shared" ca="1" si="16"/>
        <v>2</v>
      </c>
    </row>
    <row r="227" spans="1:8" ht="19.5" thickBot="1">
      <c r="A227" s="65">
        <f t="shared" si="13"/>
        <v>226</v>
      </c>
      <c r="B227" s="45">
        <f ca="1">Streams!B227</f>
        <v>2</v>
      </c>
      <c r="C227" s="46">
        <f ca="1">VLOOKUP(B227,Partition!$AB$2:$AC$38,2)</f>
        <v>1</v>
      </c>
      <c r="D227" s="47">
        <f ca="1">COUNTIF(INDEX(C227:INDEX($C$1:C227,IFERROR(LOOKUP(2,1/($D$1:D226=2),ROW($D$1:D226)-MIN(ROW($D$1:D226)-1)),1),),),C227)</f>
        <v>2</v>
      </c>
      <c r="E227" s="46">
        <f t="shared" ca="1" si="14"/>
        <v>2</v>
      </c>
      <c r="F227" s="48">
        <f ca="1">COUNTIF(INDEX(E227:INDEX($E$1:E227,IFERROR(LOOKUP(2,1/($F$1:F226=2),ROW($F$1:F226)-MIN(ROW($F$1:F226)-1)),1),),),E227)</f>
        <v>2</v>
      </c>
      <c r="G227" s="49">
        <f t="shared" ca="1" si="15"/>
        <v>2</v>
      </c>
      <c r="H227" s="49">
        <f t="shared" ca="1" si="16"/>
        <v>1</v>
      </c>
    </row>
    <row r="228" spans="1:8" ht="19.5" thickBot="1">
      <c r="A228" s="65">
        <f t="shared" si="13"/>
        <v>227</v>
      </c>
      <c r="B228" s="45">
        <f ca="1">Streams!B228</f>
        <v>28</v>
      </c>
      <c r="C228" s="46">
        <f ca="1">VLOOKUP(B228,Partition!$AB$2:$AC$38,2)</f>
        <v>2</v>
      </c>
      <c r="D228" s="47">
        <f ca="1">COUNTIF(INDEX(C228:INDEX($C$1:C228,IFERROR(LOOKUP(2,1/($D$1:D227=2),ROW($D$1:D227)-MIN(ROW($D$1:D227)-1)),1),),),C228)</f>
        <v>1</v>
      </c>
      <c r="E228" s="46">
        <f t="shared" ca="1" si="14"/>
        <v>2</v>
      </c>
      <c r="F228" s="48">
        <f ca="1">COUNTIF(INDEX(E228:INDEX($E$1:E228,IFERROR(LOOKUP(2,1/($F$1:F227=2),ROW($F$1:F227)-MIN(ROW($F$1:F227)-1)),1),),),E228)</f>
        <v>2</v>
      </c>
      <c r="G228" s="49">
        <f t="shared" ca="1" si="15"/>
        <v>1</v>
      </c>
      <c r="H228" s="49">
        <f t="shared" ca="1" si="16"/>
        <v>2</v>
      </c>
    </row>
    <row r="229" spans="1:8" ht="19.5" thickBot="1">
      <c r="A229" s="65">
        <f t="shared" si="13"/>
        <v>228</v>
      </c>
      <c r="B229" s="45">
        <f ca="1">Streams!B229</f>
        <v>13</v>
      </c>
      <c r="C229" s="46">
        <f ca="1">VLOOKUP(B229,Partition!$AB$2:$AC$38,2)</f>
        <v>1</v>
      </c>
      <c r="D229" s="47">
        <f ca="1">COUNTIF(INDEX(C229:INDEX($C$1:C229,IFERROR(LOOKUP(2,1/($D$1:D228=2),ROW($D$1:D228)-MIN(ROW($D$1:D228)-1)),1),),),C229)</f>
        <v>2</v>
      </c>
      <c r="E229" s="46">
        <f t="shared" ca="1" si="14"/>
        <v>2</v>
      </c>
      <c r="F229" s="48">
        <f ca="1">COUNTIF(INDEX(E229:INDEX($E$1:E229,IFERROR(LOOKUP(2,1/($F$1:F228=2),ROW($F$1:F228)-MIN(ROW($F$1:F228)-1)),1),),),E229)</f>
        <v>2</v>
      </c>
      <c r="G229" s="49">
        <f t="shared" ca="1" si="15"/>
        <v>2</v>
      </c>
      <c r="H229" s="49">
        <f t="shared" ca="1" si="16"/>
        <v>1</v>
      </c>
    </row>
    <row r="230" spans="1:8" ht="19.5" thickBot="1">
      <c r="A230" s="65">
        <f t="shared" si="13"/>
        <v>229</v>
      </c>
      <c r="B230" s="45">
        <f ca="1">Streams!B230</f>
        <v>27</v>
      </c>
      <c r="C230" s="46">
        <f ca="1">VLOOKUP(B230,Partition!$AB$2:$AC$38,2)</f>
        <v>1</v>
      </c>
      <c r="D230" s="47">
        <f ca="1">COUNTIF(INDEX(C230:INDEX($C$1:C230,IFERROR(LOOKUP(2,1/($D$1:D229=2),ROW($D$1:D229)-MIN(ROW($D$1:D229)-1)),1),),),C230)</f>
        <v>2</v>
      </c>
      <c r="E230" s="46">
        <f t="shared" ca="1" si="14"/>
        <v>1</v>
      </c>
      <c r="F230" s="48">
        <f ca="1">COUNTIF(INDEX(E230:INDEX($E$1:E230,IFERROR(LOOKUP(2,1/($F$1:F229=2),ROW($F$1:F229)-MIN(ROW($F$1:F229)-1)),1),),),E230)</f>
        <v>1</v>
      </c>
      <c r="G230" s="49">
        <f t="shared" ca="1" si="15"/>
        <v>1</v>
      </c>
      <c r="H230" s="49">
        <f t="shared" ca="1" si="16"/>
        <v>2</v>
      </c>
    </row>
    <row r="231" spans="1:8" ht="19.5" thickBot="1">
      <c r="A231" s="65">
        <f t="shared" si="13"/>
        <v>230</v>
      </c>
      <c r="B231" s="45">
        <f ca="1">Streams!B231</f>
        <v>31</v>
      </c>
      <c r="C231" s="46">
        <f ca="1">VLOOKUP(B231,Partition!$AB$2:$AC$38,2)</f>
        <v>2</v>
      </c>
      <c r="D231" s="47">
        <f ca="1">COUNTIF(INDEX(C231:INDEX($C$1:C231,IFERROR(LOOKUP(2,1/($D$1:D230=2),ROW($D$1:D230)-MIN(ROW($D$1:D230)-1)),1),),),C231)</f>
        <v>1</v>
      </c>
      <c r="E231" s="46">
        <f t="shared" ca="1" si="14"/>
        <v>2</v>
      </c>
      <c r="F231" s="48">
        <f ca="1">COUNTIF(INDEX(E231:INDEX($E$1:E231,IFERROR(LOOKUP(2,1/($F$1:F230=2),ROW($F$1:F230)-MIN(ROW($F$1:F230)-1)),1),),),E231)</f>
        <v>2</v>
      </c>
      <c r="G231" s="49">
        <f t="shared" ca="1" si="15"/>
        <v>1</v>
      </c>
      <c r="H231" s="49">
        <f t="shared" ca="1" si="16"/>
        <v>2</v>
      </c>
    </row>
    <row r="232" spans="1:8" ht="19.5" thickBot="1">
      <c r="A232" s="65">
        <f t="shared" si="13"/>
        <v>231</v>
      </c>
      <c r="B232" s="45">
        <f ca="1">Streams!B232</f>
        <v>11</v>
      </c>
      <c r="C232" s="46">
        <f ca="1">VLOOKUP(B232,Partition!$AB$2:$AC$38,2)</f>
        <v>1</v>
      </c>
      <c r="D232" s="47">
        <f ca="1">COUNTIF(INDEX(C232:INDEX($C$1:C232,IFERROR(LOOKUP(2,1/($D$1:D231=2),ROW($D$1:D231)-MIN(ROW($D$1:D231)-1)),1),),),C232)</f>
        <v>2</v>
      </c>
      <c r="E232" s="46">
        <f t="shared" ca="1" si="14"/>
        <v>2</v>
      </c>
      <c r="F232" s="48">
        <f ca="1">COUNTIF(INDEX(E232:INDEX($E$1:E232,IFERROR(LOOKUP(2,1/($F$1:F231=2),ROW($F$1:F231)-MIN(ROW($F$1:F231)-1)),1),),),E232)</f>
        <v>2</v>
      </c>
      <c r="G232" s="49">
        <f t="shared" ca="1" si="15"/>
        <v>2</v>
      </c>
      <c r="H232" s="49">
        <f t="shared" ca="1" si="16"/>
        <v>1</v>
      </c>
    </row>
    <row r="233" spans="1:8" ht="19.5" thickBot="1">
      <c r="A233" s="65">
        <f t="shared" si="13"/>
        <v>232</v>
      </c>
      <c r="B233" s="45">
        <f ca="1">Streams!B233</f>
        <v>0</v>
      </c>
      <c r="C233" s="46">
        <f ca="1">VLOOKUP(B233,Partition!$AB$2:$AC$38,2)</f>
        <v>0</v>
      </c>
      <c r="D233" s="47">
        <f ca="1">COUNTIF(INDEX(C233:INDEX($C$1:C233,IFERROR(LOOKUP(2,1/($D$1:D232=2),ROW($D$1:D232)-MIN(ROW($D$1:D232)-1)),1),),),C233)</f>
        <v>1</v>
      </c>
      <c r="E233" s="46" t="str">
        <f t="shared" ca="1" si="14"/>
        <v/>
      </c>
      <c r="F233" s="48">
        <f ca="1">COUNTIF(INDEX(E233:INDEX($E$1:E233,IFERROR(LOOKUP(2,1/($F$1:F232=2),ROW($F$1:F232)-MIN(ROW($F$1:F232)-1)),1),),),E233)</f>
        <v>1</v>
      </c>
      <c r="G233" s="49">
        <f t="shared" ca="1" si="15"/>
        <v>1</v>
      </c>
      <c r="H233" s="49">
        <f t="shared" ca="1" si="16"/>
        <v>2</v>
      </c>
    </row>
    <row r="234" spans="1:8" ht="19.5" thickBot="1">
      <c r="A234" s="65">
        <f t="shared" si="13"/>
        <v>233</v>
      </c>
      <c r="B234" s="45">
        <f ca="1">Streams!B234</f>
        <v>8</v>
      </c>
      <c r="C234" s="46">
        <f ca="1">VLOOKUP(B234,Partition!$AB$2:$AC$38,2)</f>
        <v>1</v>
      </c>
      <c r="D234" s="47">
        <f ca="1">COUNTIF(INDEX(C234:INDEX($C$1:C234,IFERROR(LOOKUP(2,1/($D$1:D233=2),ROW($D$1:D233)-MIN(ROW($D$1:D233)-1)),1),),),C234)</f>
        <v>2</v>
      </c>
      <c r="E234" s="46">
        <f t="shared" ca="1" si="14"/>
        <v>1</v>
      </c>
      <c r="F234" s="48">
        <f ca="1">COUNTIF(INDEX(E234:INDEX($E$1:E234,IFERROR(LOOKUP(2,1/($F$1:F233=2),ROW($F$1:F233)-MIN(ROW($F$1:F233)-1)),1),),),E234)</f>
        <v>1</v>
      </c>
      <c r="G234" s="49">
        <f t="shared" ca="1" si="15"/>
        <v>1</v>
      </c>
      <c r="H234" s="49">
        <f t="shared" ca="1" si="16"/>
        <v>2</v>
      </c>
    </row>
    <row r="235" spans="1:8" ht="19.5" thickBot="1">
      <c r="A235" s="65">
        <f t="shared" si="13"/>
        <v>234</v>
      </c>
      <c r="B235" s="45">
        <f ca="1">Streams!B235</f>
        <v>26</v>
      </c>
      <c r="C235" s="46">
        <f ca="1">VLOOKUP(B235,Partition!$AB$2:$AC$38,2)</f>
        <v>2</v>
      </c>
      <c r="D235" s="47">
        <f ca="1">COUNTIF(INDEX(C235:INDEX($C$1:C235,IFERROR(LOOKUP(2,1/($D$1:D234=2),ROW($D$1:D234)-MIN(ROW($D$1:D234)-1)),1),),),C235)</f>
        <v>1</v>
      </c>
      <c r="E235" s="46">
        <f t="shared" ca="1" si="14"/>
        <v>2</v>
      </c>
      <c r="F235" s="48">
        <f ca="1">COUNTIF(INDEX(E235:INDEX($E$1:E235,IFERROR(LOOKUP(2,1/($F$1:F234=2),ROW($F$1:F234)-MIN(ROW($F$1:F234)-1)),1),),),E235)</f>
        <v>2</v>
      </c>
      <c r="G235" s="49">
        <f t="shared" ca="1" si="15"/>
        <v>1</v>
      </c>
      <c r="H235" s="49">
        <f t="shared" ca="1" si="16"/>
        <v>2</v>
      </c>
    </row>
    <row r="236" spans="1:8" ht="19.5" thickBot="1">
      <c r="A236" s="65">
        <f t="shared" si="13"/>
        <v>235</v>
      </c>
      <c r="B236" s="45">
        <f ca="1">Streams!B236</f>
        <v>14</v>
      </c>
      <c r="C236" s="46">
        <f ca="1">VLOOKUP(B236,Partition!$AB$2:$AC$38,2)</f>
        <v>2</v>
      </c>
      <c r="D236" s="47">
        <f ca="1">COUNTIF(INDEX(C236:INDEX($C$1:C236,IFERROR(LOOKUP(2,1/($D$1:D235=2),ROW($D$1:D235)-MIN(ROW($D$1:D235)-1)),1),),),C236)</f>
        <v>2</v>
      </c>
      <c r="E236" s="46">
        <f t="shared" ca="1" si="14"/>
        <v>1</v>
      </c>
      <c r="F236" s="48">
        <f ca="1">COUNTIF(INDEX(E236:INDEX($E$1:E236,IFERROR(LOOKUP(2,1/($F$1:F235=2),ROW($F$1:F235)-MIN(ROW($F$1:F235)-1)),1),),),E236)</f>
        <v>1</v>
      </c>
      <c r="G236" s="49">
        <f t="shared" ca="1" si="15"/>
        <v>2</v>
      </c>
      <c r="H236" s="49">
        <f t="shared" ca="1" si="16"/>
        <v>1</v>
      </c>
    </row>
    <row r="237" spans="1:8" ht="19.5" thickBot="1">
      <c r="A237" s="65">
        <f t="shared" si="13"/>
        <v>236</v>
      </c>
      <c r="B237" s="45">
        <f ca="1">Streams!B237</f>
        <v>21</v>
      </c>
      <c r="C237" s="46">
        <f ca="1">VLOOKUP(B237,Partition!$AB$2:$AC$38,2)</f>
        <v>1</v>
      </c>
      <c r="D237" s="47">
        <f ca="1">COUNTIF(INDEX(C237:INDEX($C$1:C237,IFERROR(LOOKUP(2,1/($D$1:D236=2),ROW($D$1:D236)-MIN(ROW($D$1:D236)-1)),1),),),C237)</f>
        <v>1</v>
      </c>
      <c r="E237" s="46">
        <f t="shared" ca="1" si="14"/>
        <v>2</v>
      </c>
      <c r="F237" s="48">
        <f ca="1">COUNTIF(INDEX(E237:INDEX($E$1:E237,IFERROR(LOOKUP(2,1/($F$1:F236=2),ROW($F$1:F236)-MIN(ROW($F$1:F236)-1)),1),),),E237)</f>
        <v>2</v>
      </c>
      <c r="G237" s="49">
        <f t="shared" ca="1" si="15"/>
        <v>2</v>
      </c>
      <c r="H237" s="49">
        <f t="shared" ca="1" si="16"/>
        <v>1</v>
      </c>
    </row>
    <row r="238" spans="1:8" ht="19.5" thickBot="1">
      <c r="A238" s="65">
        <f t="shared" si="13"/>
        <v>237</v>
      </c>
      <c r="B238" s="45">
        <f ca="1">Streams!B238</f>
        <v>17</v>
      </c>
      <c r="C238" s="46">
        <f ca="1">VLOOKUP(B238,Partition!$AB$2:$AC$38,2)</f>
        <v>1</v>
      </c>
      <c r="D238" s="47">
        <f ca="1">COUNTIF(INDEX(C238:INDEX($C$1:C238,IFERROR(LOOKUP(2,1/($D$1:D237=2),ROW($D$1:D237)-MIN(ROW($D$1:D237)-1)),1),),),C238)</f>
        <v>2</v>
      </c>
      <c r="E238" s="46">
        <f t="shared" ca="1" si="14"/>
        <v>1</v>
      </c>
      <c r="F238" s="48">
        <f ca="1">COUNTIF(INDEX(E238:INDEX($E$1:E238,IFERROR(LOOKUP(2,1/($F$1:F237=2),ROW($F$1:F237)-MIN(ROW($F$1:F237)-1)),1),),),E238)</f>
        <v>1</v>
      </c>
      <c r="G238" s="49">
        <f t="shared" ca="1" si="15"/>
        <v>1</v>
      </c>
      <c r="H238" s="49">
        <f t="shared" ca="1" si="16"/>
        <v>2</v>
      </c>
    </row>
    <row r="239" spans="1:8" ht="19.5" thickBot="1">
      <c r="A239" s="65">
        <f t="shared" si="13"/>
        <v>238</v>
      </c>
      <c r="B239" s="45">
        <f ca="1">Streams!B239</f>
        <v>11</v>
      </c>
      <c r="C239" s="46">
        <f ca="1">VLOOKUP(B239,Partition!$AB$2:$AC$38,2)</f>
        <v>1</v>
      </c>
      <c r="D239" s="47">
        <f ca="1">COUNTIF(INDEX(C239:INDEX($C$1:C239,IFERROR(LOOKUP(2,1/($D$1:D238=2),ROW($D$1:D238)-MIN(ROW($D$1:D238)-1)),1),),),C239)</f>
        <v>2</v>
      </c>
      <c r="E239" s="46">
        <f t="shared" ca="1" si="14"/>
        <v>1</v>
      </c>
      <c r="F239" s="48">
        <f ca="1">COUNTIF(INDEX(E239:INDEX($E$1:E239,IFERROR(LOOKUP(2,1/($F$1:F238=2),ROW($F$1:F238)-MIN(ROW($F$1:F238)-1)),1),),),E239)</f>
        <v>2</v>
      </c>
      <c r="G239" s="49">
        <f t="shared" ca="1" si="15"/>
        <v>1</v>
      </c>
      <c r="H239" s="49">
        <f t="shared" ca="1" si="16"/>
        <v>2</v>
      </c>
    </row>
    <row r="240" spans="1:8" ht="19.5" thickBot="1">
      <c r="A240" s="65">
        <f t="shared" si="13"/>
        <v>239</v>
      </c>
      <c r="B240" s="45">
        <f ca="1">Streams!B240</f>
        <v>12</v>
      </c>
      <c r="C240" s="46">
        <f ca="1">VLOOKUP(B240,Partition!$AB$2:$AC$38,2)</f>
        <v>2</v>
      </c>
      <c r="D240" s="47">
        <f ca="1">COUNTIF(INDEX(C240:INDEX($C$1:C240,IFERROR(LOOKUP(2,1/($D$1:D239=2),ROW($D$1:D239)-MIN(ROW($D$1:D239)-1)),1),),),C240)</f>
        <v>1</v>
      </c>
      <c r="E240" s="46">
        <f t="shared" ca="1" si="14"/>
        <v>2</v>
      </c>
      <c r="F240" s="48">
        <f ca="1">COUNTIF(INDEX(E240:INDEX($E$1:E240,IFERROR(LOOKUP(2,1/($F$1:F239=2),ROW($F$1:F239)-MIN(ROW($F$1:F239)-1)),1),),),E240)</f>
        <v>1</v>
      </c>
      <c r="G240" s="49">
        <f t="shared" ca="1" si="15"/>
        <v>1</v>
      </c>
      <c r="H240" s="49">
        <f t="shared" ca="1" si="16"/>
        <v>2</v>
      </c>
    </row>
    <row r="241" spans="1:8" ht="19.5" thickBot="1">
      <c r="A241" s="65">
        <f t="shared" si="13"/>
        <v>240</v>
      </c>
      <c r="B241" s="45">
        <f ca="1">Streams!B241</f>
        <v>2</v>
      </c>
      <c r="C241" s="46">
        <f ca="1">VLOOKUP(B241,Partition!$AB$2:$AC$38,2)</f>
        <v>1</v>
      </c>
      <c r="D241" s="47">
        <f ca="1">COUNTIF(INDEX(C241:INDEX($C$1:C241,IFERROR(LOOKUP(2,1/($D$1:D240=2),ROW($D$1:D240)-MIN(ROW($D$1:D240)-1)),1),),),C241)</f>
        <v>2</v>
      </c>
      <c r="E241" s="46">
        <f t="shared" ca="1" si="14"/>
        <v>2</v>
      </c>
      <c r="F241" s="48">
        <f ca="1">COUNTIF(INDEX(E241:INDEX($E$1:E241,IFERROR(LOOKUP(2,1/($F$1:F240=2),ROW($F$1:F240)-MIN(ROW($F$1:F240)-1)),1),),),E241)</f>
        <v>2</v>
      </c>
      <c r="G241" s="49">
        <f t="shared" ca="1" si="15"/>
        <v>2</v>
      </c>
      <c r="H241" s="49">
        <f t="shared" ca="1" si="16"/>
        <v>1</v>
      </c>
    </row>
    <row r="242" spans="1:8" ht="19.5" thickBot="1">
      <c r="A242" s="65">
        <f t="shared" si="13"/>
        <v>241</v>
      </c>
      <c r="B242" s="45">
        <f>Streams!B242</f>
        <v>0</v>
      </c>
      <c r="C242" s="46">
        <f>VLOOKUP(B242,Partition!$AB$2:$AC$38,2)</f>
        <v>0</v>
      </c>
      <c r="D242" s="47">
        <f ca="1">COUNTIF(INDEX(C242:INDEX($C$1:C242,IFERROR(LOOKUP(2,1/($D$1:D241=2),ROW($D$1:D241)-MIN(ROW($D$1:D241)-1)),1),),),C242)</f>
        <v>1</v>
      </c>
      <c r="E242" s="46" t="str">
        <f t="shared" ca="1" si="14"/>
        <v/>
      </c>
      <c r="F242" s="48">
        <f ca="1">COUNTIF(INDEX(E242:INDEX($E$1:E242,IFERROR(LOOKUP(2,1/($F$1:F241=2),ROW($F$1:F241)-MIN(ROW($F$1:F241)-1)),1),),),E242)</f>
        <v>1</v>
      </c>
      <c r="G242" s="49">
        <f t="shared" ca="1" si="15"/>
        <v>1</v>
      </c>
      <c r="H242" s="49">
        <f t="shared" ca="1" si="16"/>
        <v>2</v>
      </c>
    </row>
    <row r="243" spans="1:8" ht="19.5" thickBot="1">
      <c r="A243" s="65">
        <f t="shared" si="13"/>
        <v>242</v>
      </c>
      <c r="B243" s="45">
        <f>Streams!B243</f>
        <v>0</v>
      </c>
      <c r="C243" s="46">
        <f>VLOOKUP(B243,Partition!$AB$2:$AC$38,2)</f>
        <v>0</v>
      </c>
      <c r="D243" s="47">
        <f ca="1">COUNTIF(INDEX(C243:INDEX($C$1:C243,IFERROR(LOOKUP(2,1/($D$1:D242=2),ROW($D$1:D242)-MIN(ROW($D$1:D242)-1)),1),),),C243)</f>
        <v>2</v>
      </c>
      <c r="E243" s="46" t="str">
        <f t="shared" ca="1" si="14"/>
        <v/>
      </c>
      <c r="F243" s="48">
        <f ca="1">COUNTIF(INDEX(E243:INDEX($E$1:E243,IFERROR(LOOKUP(2,1/($F$1:F242=2),ROW($F$1:F242)-MIN(ROW($F$1:F242)-1)),1),),),E243)</f>
        <v>2</v>
      </c>
      <c r="G243" s="49">
        <f t="shared" ca="1" si="15"/>
        <v>1</v>
      </c>
      <c r="H243" s="49">
        <f t="shared" ca="1" si="16"/>
        <v>2</v>
      </c>
    </row>
    <row r="244" spans="1:8" ht="19.5" thickBot="1">
      <c r="A244" s="65">
        <f t="shared" si="13"/>
        <v>243</v>
      </c>
      <c r="B244" s="45">
        <f>Streams!B244</f>
        <v>0</v>
      </c>
      <c r="C244" s="46">
        <f>VLOOKUP(B244,Partition!$AB$2:$AC$38,2)</f>
        <v>0</v>
      </c>
      <c r="D244" s="47">
        <f ca="1">COUNTIF(INDEX(C244:INDEX($C$1:C244,IFERROR(LOOKUP(2,1/($D$1:D243=2),ROW($D$1:D243)-MIN(ROW($D$1:D243)-1)),1),),),C244)</f>
        <v>2</v>
      </c>
      <c r="E244" s="46" t="str">
        <f t="shared" ca="1" si="14"/>
        <v/>
      </c>
      <c r="F244" s="48">
        <f ca="1">COUNTIF(INDEX(E244:INDEX($E$1:E244,IFERROR(LOOKUP(2,1/($F$1:F243=2),ROW($F$1:F243)-MIN(ROW($F$1:F243)-1)),1),),),E244)</f>
        <v>2</v>
      </c>
      <c r="G244" s="49">
        <f t="shared" ca="1" si="15"/>
        <v>1</v>
      </c>
      <c r="H244" s="49">
        <f t="shared" ca="1" si="16"/>
        <v>2</v>
      </c>
    </row>
    <row r="245" spans="1:8" ht="19.5" thickBot="1">
      <c r="A245" s="65">
        <f t="shared" si="13"/>
        <v>244</v>
      </c>
      <c r="B245" s="45">
        <f>Streams!B245</f>
        <v>0</v>
      </c>
      <c r="C245" s="46">
        <f>VLOOKUP(B245,Partition!$AB$2:$AC$38,2)</f>
        <v>0</v>
      </c>
      <c r="D245" s="47">
        <f ca="1">COUNTIF(INDEX(C245:INDEX($C$1:C245,IFERROR(LOOKUP(2,1/($D$1:D244=2),ROW($D$1:D244)-MIN(ROW($D$1:D244)-1)),1),),),C245)</f>
        <v>2</v>
      </c>
      <c r="E245" s="46" t="str">
        <f t="shared" ca="1" si="14"/>
        <v/>
      </c>
      <c r="F245" s="48">
        <f ca="1">COUNTIF(INDEX(E245:INDEX($E$1:E245,IFERROR(LOOKUP(2,1/($F$1:F244=2),ROW($F$1:F244)-MIN(ROW($F$1:F244)-1)),1),),),E245)</f>
        <v>2</v>
      </c>
      <c r="G245" s="49">
        <f t="shared" ca="1" si="15"/>
        <v>1</v>
      </c>
      <c r="H245" s="49">
        <f t="shared" ca="1" si="16"/>
        <v>2</v>
      </c>
    </row>
    <row r="246" spans="1:8" ht="19.5" thickBot="1">
      <c r="A246" s="65">
        <f t="shared" si="13"/>
        <v>245</v>
      </c>
      <c r="B246" s="45">
        <f>Streams!B246</f>
        <v>0</v>
      </c>
      <c r="C246" s="46">
        <f>VLOOKUP(B246,Partition!$AB$2:$AC$38,2)</f>
        <v>0</v>
      </c>
      <c r="D246" s="47">
        <f ca="1">COUNTIF(INDEX(C246:INDEX($C$1:C246,IFERROR(LOOKUP(2,1/($D$1:D245=2),ROW($D$1:D245)-MIN(ROW($D$1:D245)-1)),1),),),C246)</f>
        <v>2</v>
      </c>
      <c r="E246" s="46" t="str">
        <f t="shared" ca="1" si="14"/>
        <v/>
      </c>
      <c r="F246" s="48">
        <f ca="1">COUNTIF(INDEX(E246:INDEX($E$1:E246,IFERROR(LOOKUP(2,1/($F$1:F245=2),ROW($F$1:F245)-MIN(ROW($F$1:F245)-1)),1),),),E246)</f>
        <v>2</v>
      </c>
      <c r="G246" s="49">
        <f t="shared" ca="1" si="15"/>
        <v>1</v>
      </c>
      <c r="H246" s="49">
        <f t="shared" ca="1" si="16"/>
        <v>2</v>
      </c>
    </row>
    <row r="247" spans="1:8" ht="19.5" thickBot="1">
      <c r="A247" s="65">
        <f t="shared" si="13"/>
        <v>246</v>
      </c>
      <c r="B247" s="45">
        <f>Streams!B247</f>
        <v>0</v>
      </c>
      <c r="C247" s="46">
        <f>VLOOKUP(B247,Partition!$AB$2:$AC$38,2)</f>
        <v>0</v>
      </c>
      <c r="D247" s="47">
        <f ca="1">COUNTIF(INDEX(C247:INDEX($C$1:C247,IFERROR(LOOKUP(2,1/($D$1:D246=2),ROW($D$1:D246)-MIN(ROW($D$1:D246)-1)),1),),),C247)</f>
        <v>2</v>
      </c>
      <c r="E247" s="46" t="str">
        <f t="shared" ca="1" si="14"/>
        <v/>
      </c>
      <c r="F247" s="48">
        <f ca="1">COUNTIF(INDEX(E247:INDEX($E$1:E247,IFERROR(LOOKUP(2,1/($F$1:F246=2),ROW($F$1:F246)-MIN(ROW($F$1:F246)-1)),1),),),E247)</f>
        <v>2</v>
      </c>
      <c r="G247" s="49">
        <f t="shared" ca="1" si="15"/>
        <v>1</v>
      </c>
      <c r="H247" s="49">
        <f t="shared" ca="1" si="16"/>
        <v>2</v>
      </c>
    </row>
    <row r="248" spans="1:8" ht="19.5" thickBot="1">
      <c r="A248" s="65">
        <f t="shared" si="13"/>
        <v>247</v>
      </c>
      <c r="B248" s="45">
        <f>Streams!B248</f>
        <v>0</v>
      </c>
      <c r="C248" s="46">
        <f>VLOOKUP(B248,Partition!$AB$2:$AC$38,2)</f>
        <v>0</v>
      </c>
      <c r="D248" s="47">
        <f ca="1">COUNTIF(INDEX(C248:INDEX($C$1:C248,IFERROR(LOOKUP(2,1/($D$1:D247=2),ROW($D$1:D247)-MIN(ROW($D$1:D247)-1)),1),),),C248)</f>
        <v>2</v>
      </c>
      <c r="E248" s="46" t="str">
        <f t="shared" ca="1" si="14"/>
        <v/>
      </c>
      <c r="F248" s="48">
        <f ca="1">COUNTIF(INDEX(E248:INDEX($E$1:E248,IFERROR(LOOKUP(2,1/($F$1:F247=2),ROW($F$1:F247)-MIN(ROW($F$1:F247)-1)),1),),),E248)</f>
        <v>2</v>
      </c>
      <c r="G248" s="49">
        <f t="shared" ca="1" si="15"/>
        <v>1</v>
      </c>
      <c r="H248" s="49">
        <f t="shared" ca="1" si="16"/>
        <v>2</v>
      </c>
    </row>
    <row r="249" spans="1:8" ht="19.5" thickBot="1">
      <c r="A249" s="65">
        <f t="shared" si="13"/>
        <v>248</v>
      </c>
      <c r="B249" s="45">
        <f>Streams!B249</f>
        <v>0</v>
      </c>
      <c r="C249" s="46">
        <f>VLOOKUP(B249,Partition!$AB$2:$AC$38,2)</f>
        <v>0</v>
      </c>
      <c r="D249" s="47">
        <f ca="1">COUNTIF(INDEX(C249:INDEX($C$1:C249,IFERROR(LOOKUP(2,1/($D$1:D248=2),ROW($D$1:D248)-MIN(ROW($D$1:D248)-1)),1),),),C249)</f>
        <v>2</v>
      </c>
      <c r="E249" s="46" t="str">
        <f t="shared" ca="1" si="14"/>
        <v/>
      </c>
      <c r="F249" s="48">
        <f ca="1">COUNTIF(INDEX(E249:INDEX($E$1:E249,IFERROR(LOOKUP(2,1/($F$1:F248=2),ROW($F$1:F248)-MIN(ROW($F$1:F248)-1)),1),),),E249)</f>
        <v>2</v>
      </c>
      <c r="G249" s="49">
        <f t="shared" ca="1" si="15"/>
        <v>1</v>
      </c>
      <c r="H249" s="49">
        <f t="shared" ca="1" si="16"/>
        <v>2</v>
      </c>
    </row>
    <row r="250" spans="1:8" ht="19.5" thickBot="1">
      <c r="A250" s="65">
        <f t="shared" si="13"/>
        <v>249</v>
      </c>
      <c r="B250" s="45">
        <f>Streams!B250</f>
        <v>0</v>
      </c>
      <c r="C250" s="46">
        <f>VLOOKUP(B250,Partition!$AB$2:$AC$38,2)</f>
        <v>0</v>
      </c>
      <c r="D250" s="47">
        <f ca="1">COUNTIF(INDEX(C250:INDEX($C$1:C250,IFERROR(LOOKUP(2,1/($D$1:D249=2),ROW($D$1:D249)-MIN(ROW($D$1:D249)-1)),1),),),C250)</f>
        <v>2</v>
      </c>
      <c r="E250" s="46" t="str">
        <f t="shared" ca="1" si="14"/>
        <v/>
      </c>
      <c r="F250" s="48">
        <f ca="1">COUNTIF(INDEX(E250:INDEX($E$1:E250,IFERROR(LOOKUP(2,1/($F$1:F249=2),ROW($F$1:F249)-MIN(ROW($F$1:F249)-1)),1),),),E250)</f>
        <v>2</v>
      </c>
      <c r="G250" s="49">
        <f t="shared" ca="1" si="15"/>
        <v>1</v>
      </c>
      <c r="H250" s="49">
        <f t="shared" ca="1" si="16"/>
        <v>2</v>
      </c>
    </row>
    <row r="251" spans="1:8" ht="19.5" thickBot="1">
      <c r="A251" s="65">
        <f t="shared" si="13"/>
        <v>250</v>
      </c>
      <c r="B251" s="45">
        <f>Streams!B251</f>
        <v>0</v>
      </c>
      <c r="C251" s="46">
        <f>VLOOKUP(B251,Partition!$AB$2:$AC$38,2)</f>
        <v>0</v>
      </c>
      <c r="D251" s="47">
        <f ca="1">COUNTIF(INDEX(C251:INDEX($C$1:C251,IFERROR(LOOKUP(2,1/($D$1:D250=2),ROW($D$1:D250)-MIN(ROW($D$1:D250)-1)),1),),),C251)</f>
        <v>2</v>
      </c>
      <c r="E251" s="46" t="str">
        <f t="shared" ca="1" si="14"/>
        <v/>
      </c>
      <c r="F251" s="48">
        <f ca="1">COUNTIF(INDEX(E251:INDEX($E$1:E251,IFERROR(LOOKUP(2,1/($F$1:F250=2),ROW($F$1:F250)-MIN(ROW($F$1:F250)-1)),1),),),E251)</f>
        <v>2</v>
      </c>
      <c r="G251" s="49">
        <f t="shared" ca="1" si="15"/>
        <v>1</v>
      </c>
      <c r="H251" s="49">
        <f t="shared" ca="1" si="16"/>
        <v>2</v>
      </c>
    </row>
    <row r="252" spans="1:8">
      <c r="D252" s="52"/>
      <c r="F252" s="52"/>
    </row>
    <row r="253" spans="1:8">
      <c r="D253" s="52"/>
      <c r="F253" s="52"/>
    </row>
    <row r="254" spans="1:8">
      <c r="D254" s="52"/>
      <c r="F254" s="52"/>
    </row>
    <row r="255" spans="1:8">
      <c r="D255" s="52"/>
      <c r="F255" s="52"/>
    </row>
    <row r="256" spans="1:8">
      <c r="D256" s="52"/>
      <c r="F256" s="52"/>
    </row>
    <row r="257" spans="4:6">
      <c r="D257" s="52"/>
      <c r="F257" s="52"/>
    </row>
    <row r="258" spans="4:6">
      <c r="D258" s="52"/>
      <c r="F258" s="52"/>
    </row>
    <row r="259" spans="4:6">
      <c r="D259" s="52"/>
      <c r="F259" s="52"/>
    </row>
    <row r="260" spans="4:6">
      <c r="D260" s="52"/>
      <c r="F260" s="52"/>
    </row>
    <row r="261" spans="4:6">
      <c r="D261" s="52"/>
      <c r="F261" s="52"/>
    </row>
    <row r="262" spans="4:6">
      <c r="D262" s="52"/>
      <c r="F262" s="52"/>
    </row>
    <row r="263" spans="4:6">
      <c r="D263" s="52"/>
      <c r="F263" s="52"/>
    </row>
    <row r="264" spans="4:6">
      <c r="D264" s="52"/>
      <c r="F264" s="52"/>
    </row>
    <row r="265" spans="4:6">
      <c r="D265" s="52"/>
      <c r="F265" s="52"/>
    </row>
    <row r="266" spans="4:6">
      <c r="D266" s="52"/>
      <c r="F266" s="52"/>
    </row>
    <row r="267" spans="4:6">
      <c r="D267" s="52"/>
      <c r="F267" s="52"/>
    </row>
    <row r="268" spans="4:6">
      <c r="D268" s="52"/>
      <c r="F268" s="52"/>
    </row>
    <row r="269" spans="4:6">
      <c r="D269" s="52"/>
      <c r="F269" s="52"/>
    </row>
    <row r="270" spans="4:6">
      <c r="D270" s="52"/>
      <c r="F270" s="52"/>
    </row>
    <row r="271" spans="4:6">
      <c r="D271" s="52"/>
      <c r="F271" s="52"/>
    </row>
    <row r="272" spans="4:6">
      <c r="D272" s="52"/>
      <c r="F272" s="52"/>
    </row>
    <row r="273" spans="4:6">
      <c r="D273" s="52"/>
      <c r="F273" s="52"/>
    </row>
    <row r="274" spans="4:6">
      <c r="D274" s="52"/>
      <c r="F274" s="52"/>
    </row>
    <row r="275" spans="4:6">
      <c r="D275" s="52"/>
      <c r="F275" s="52"/>
    </row>
    <row r="276" spans="4:6">
      <c r="D276" s="52"/>
      <c r="F276" s="52"/>
    </row>
    <row r="277" spans="4:6">
      <c r="D277" s="52"/>
      <c r="F277" s="52"/>
    </row>
    <row r="278" spans="4:6">
      <c r="D278" s="52"/>
      <c r="F278" s="52"/>
    </row>
    <row r="279" spans="4:6">
      <c r="D279" s="52"/>
      <c r="F279" s="52"/>
    </row>
    <row r="280" spans="4:6">
      <c r="D280" s="52"/>
      <c r="F280" s="52"/>
    </row>
    <row r="281" spans="4:6">
      <c r="D281" s="52"/>
      <c r="F281" s="52"/>
    </row>
    <row r="282" spans="4:6">
      <c r="D282" s="52"/>
      <c r="F282" s="52"/>
    </row>
    <row r="283" spans="4:6">
      <c r="D283" s="52"/>
      <c r="F283" s="52"/>
    </row>
    <row r="284" spans="4:6">
      <c r="D284" s="52"/>
      <c r="F284" s="52"/>
    </row>
    <row r="285" spans="4:6">
      <c r="D285" s="52"/>
      <c r="F285" s="52"/>
    </row>
    <row r="286" spans="4:6">
      <c r="D286" s="52"/>
      <c r="F286" s="52"/>
    </row>
    <row r="287" spans="4:6">
      <c r="D287" s="52"/>
      <c r="F287" s="52"/>
    </row>
    <row r="288" spans="4:6">
      <c r="D288" s="52"/>
      <c r="F288" s="52"/>
    </row>
    <row r="289" spans="4:6">
      <c r="D289" s="52"/>
      <c r="F289" s="52"/>
    </row>
    <row r="290" spans="4:6">
      <c r="D290" s="52"/>
      <c r="F290" s="52"/>
    </row>
    <row r="291" spans="4:6">
      <c r="D291" s="52"/>
      <c r="F291" s="52"/>
    </row>
    <row r="292" spans="4:6">
      <c r="D292" s="52"/>
      <c r="F292" s="52"/>
    </row>
    <row r="293" spans="4:6">
      <c r="D293" s="52"/>
      <c r="F293" s="52"/>
    </row>
    <row r="294" spans="4:6">
      <c r="D294" s="52"/>
      <c r="F294" s="52"/>
    </row>
    <row r="295" spans="4:6">
      <c r="D295" s="52"/>
      <c r="F295" s="52"/>
    </row>
    <row r="296" spans="4:6">
      <c r="D296" s="52"/>
      <c r="F296" s="52"/>
    </row>
    <row r="297" spans="4:6">
      <c r="D297" s="52"/>
      <c r="F297" s="52"/>
    </row>
    <row r="298" spans="4:6">
      <c r="D298" s="52"/>
      <c r="F298" s="52"/>
    </row>
    <row r="299" spans="4:6">
      <c r="D299" s="52"/>
      <c r="F299" s="52"/>
    </row>
    <row r="300" spans="4:6">
      <c r="D300" s="52"/>
      <c r="F300" s="52"/>
    </row>
    <row r="301" spans="4:6">
      <c r="D301" s="52"/>
      <c r="F301" s="52"/>
    </row>
    <row r="302" spans="4:6">
      <c r="D302" s="52"/>
      <c r="F302" s="52"/>
    </row>
    <row r="303" spans="4:6">
      <c r="D303" s="52"/>
      <c r="F303" s="52"/>
    </row>
    <row r="304" spans="4:6">
      <c r="D304" s="52"/>
      <c r="F304" s="52"/>
    </row>
    <row r="305" spans="4:6">
      <c r="D305" s="52"/>
      <c r="F305" s="52"/>
    </row>
    <row r="306" spans="4:6">
      <c r="D306" s="52"/>
      <c r="F306" s="52"/>
    </row>
    <row r="307" spans="4:6">
      <c r="D307" s="52"/>
      <c r="F307" s="52"/>
    </row>
    <row r="308" spans="4:6">
      <c r="D308" s="52"/>
      <c r="F308" s="52"/>
    </row>
    <row r="309" spans="4:6">
      <c r="D309" s="52"/>
      <c r="F309" s="52"/>
    </row>
    <row r="310" spans="4:6">
      <c r="D310" s="52"/>
      <c r="F310" s="52"/>
    </row>
    <row r="311" spans="4:6">
      <c r="D311" s="52"/>
      <c r="F311" s="52"/>
    </row>
    <row r="312" spans="4:6">
      <c r="D312" s="52"/>
      <c r="F312" s="52"/>
    </row>
    <row r="313" spans="4:6">
      <c r="D313" s="52"/>
      <c r="F313" s="52"/>
    </row>
    <row r="314" spans="4:6">
      <c r="D314" s="52"/>
      <c r="F314" s="52"/>
    </row>
    <row r="315" spans="4:6">
      <c r="D315" s="52"/>
      <c r="F315" s="52"/>
    </row>
    <row r="316" spans="4:6">
      <c r="D316" s="52"/>
      <c r="F316" s="52"/>
    </row>
    <row r="317" spans="4:6">
      <c r="D317" s="52"/>
      <c r="F317" s="52"/>
    </row>
    <row r="318" spans="4:6">
      <c r="D318" s="52"/>
      <c r="F318" s="52"/>
    </row>
    <row r="319" spans="4:6">
      <c r="D319" s="52"/>
      <c r="F319" s="52"/>
    </row>
    <row r="320" spans="4:6">
      <c r="D320" s="52"/>
      <c r="F320" s="52"/>
    </row>
    <row r="321" spans="4:6">
      <c r="D321" s="52"/>
      <c r="F321" s="52"/>
    </row>
    <row r="322" spans="4:6">
      <c r="D322" s="52"/>
      <c r="F322" s="52"/>
    </row>
    <row r="323" spans="4:6">
      <c r="D323" s="52"/>
      <c r="F323" s="52"/>
    </row>
    <row r="324" spans="4:6">
      <c r="D324" s="52"/>
      <c r="F324" s="52"/>
    </row>
    <row r="325" spans="4:6">
      <c r="D325" s="52"/>
      <c r="F325" s="52"/>
    </row>
    <row r="326" spans="4:6">
      <c r="D326" s="52"/>
      <c r="F326" s="52"/>
    </row>
    <row r="327" spans="4:6">
      <c r="D327" s="52"/>
      <c r="F327" s="52"/>
    </row>
    <row r="328" spans="4:6">
      <c r="D328" s="52"/>
      <c r="F328" s="52"/>
    </row>
    <row r="329" spans="4:6">
      <c r="D329" s="52"/>
      <c r="F329" s="52"/>
    </row>
    <row r="330" spans="4:6">
      <c r="D330" s="52"/>
      <c r="F330" s="52"/>
    </row>
    <row r="331" spans="4:6">
      <c r="D331" s="52"/>
      <c r="F331" s="52"/>
    </row>
    <row r="332" spans="4:6">
      <c r="D332" s="52"/>
      <c r="F332" s="52"/>
    </row>
    <row r="333" spans="4:6">
      <c r="D333" s="52"/>
      <c r="F333" s="52"/>
    </row>
    <row r="334" spans="4:6">
      <c r="D334" s="52"/>
      <c r="F334" s="52"/>
    </row>
    <row r="335" spans="4:6">
      <c r="D335" s="52"/>
      <c r="F335" s="52"/>
    </row>
    <row r="336" spans="4:6">
      <c r="D336" s="52"/>
      <c r="F336" s="52"/>
    </row>
    <row r="337" spans="4:6">
      <c r="D337" s="52"/>
      <c r="F337" s="52"/>
    </row>
    <row r="338" spans="4:6">
      <c r="D338" s="52"/>
      <c r="F338" s="52"/>
    </row>
    <row r="339" spans="4:6">
      <c r="D339" s="52"/>
      <c r="F339" s="52"/>
    </row>
    <row r="340" spans="4:6">
      <c r="D340" s="52"/>
      <c r="F340" s="52"/>
    </row>
    <row r="341" spans="4:6">
      <c r="D341" s="52"/>
      <c r="F341" s="52"/>
    </row>
    <row r="342" spans="4:6">
      <c r="D342" s="52"/>
      <c r="F342" s="52"/>
    </row>
    <row r="343" spans="4:6">
      <c r="D343" s="52"/>
      <c r="F343" s="52"/>
    </row>
    <row r="344" spans="4:6">
      <c r="D344" s="52"/>
      <c r="F344" s="52"/>
    </row>
    <row r="345" spans="4:6">
      <c r="D345" s="52"/>
      <c r="F345" s="52"/>
    </row>
    <row r="346" spans="4:6">
      <c r="D346" s="52"/>
      <c r="F346" s="52"/>
    </row>
    <row r="347" spans="4:6">
      <c r="D347" s="52"/>
      <c r="F347" s="52"/>
    </row>
    <row r="348" spans="4:6">
      <c r="D348" s="52"/>
      <c r="F348" s="52"/>
    </row>
    <row r="349" spans="4:6">
      <c r="D349" s="52"/>
      <c r="F349" s="52"/>
    </row>
    <row r="350" spans="4:6">
      <c r="D350" s="52"/>
      <c r="F350" s="52"/>
    </row>
    <row r="351" spans="4:6">
      <c r="D351" s="52"/>
      <c r="F351" s="52"/>
    </row>
    <row r="352" spans="4:6">
      <c r="D352" s="52"/>
      <c r="F352" s="52"/>
    </row>
    <row r="353" spans="4:6">
      <c r="D353" s="52"/>
      <c r="F353" s="52"/>
    </row>
    <row r="354" spans="4:6">
      <c r="D354" s="52"/>
      <c r="F354" s="52"/>
    </row>
    <row r="355" spans="4:6">
      <c r="D355" s="52"/>
      <c r="F355" s="52"/>
    </row>
    <row r="356" spans="4:6">
      <c r="D356" s="52"/>
      <c r="F356" s="52"/>
    </row>
    <row r="357" spans="4:6">
      <c r="D357" s="52"/>
      <c r="F357" s="52"/>
    </row>
    <row r="358" spans="4:6">
      <c r="D358" s="52"/>
      <c r="F358" s="52"/>
    </row>
    <row r="359" spans="4:6">
      <c r="D359" s="52"/>
      <c r="F359" s="52"/>
    </row>
    <row r="360" spans="4:6">
      <c r="D360" s="52"/>
      <c r="F360" s="52"/>
    </row>
    <row r="361" spans="4:6">
      <c r="D361" s="52"/>
      <c r="F361" s="52"/>
    </row>
    <row r="362" spans="4:6">
      <c r="D362" s="52"/>
      <c r="F362" s="52"/>
    </row>
    <row r="363" spans="4:6">
      <c r="D363" s="52"/>
      <c r="F363" s="52"/>
    </row>
    <row r="364" spans="4:6">
      <c r="D364" s="52"/>
      <c r="F364" s="52"/>
    </row>
    <row r="365" spans="4:6">
      <c r="D365" s="52"/>
      <c r="F365" s="52"/>
    </row>
    <row r="366" spans="4:6">
      <c r="D366" s="52"/>
      <c r="F366" s="52"/>
    </row>
    <row r="367" spans="4:6">
      <c r="D367" s="52"/>
      <c r="F367" s="52"/>
    </row>
    <row r="368" spans="4:6">
      <c r="D368" s="52"/>
      <c r="F368" s="52"/>
    </row>
    <row r="369" spans="4:6">
      <c r="D369" s="52"/>
      <c r="F369" s="52"/>
    </row>
    <row r="370" spans="4:6">
      <c r="D370" s="52"/>
      <c r="F370" s="52"/>
    </row>
    <row r="371" spans="4:6">
      <c r="D371" s="52"/>
      <c r="F371" s="52"/>
    </row>
    <row r="372" spans="4:6">
      <c r="D372" s="52"/>
      <c r="F372" s="52"/>
    </row>
    <row r="373" spans="4:6">
      <c r="D373" s="52"/>
      <c r="F373" s="52"/>
    </row>
    <row r="374" spans="4:6">
      <c r="D374" s="52"/>
      <c r="F374" s="52"/>
    </row>
    <row r="375" spans="4:6">
      <c r="D375" s="52"/>
      <c r="F375" s="52"/>
    </row>
    <row r="376" spans="4:6">
      <c r="D376" s="52"/>
      <c r="F376" s="52"/>
    </row>
    <row r="377" spans="4:6">
      <c r="D377" s="52"/>
      <c r="F377" s="52"/>
    </row>
    <row r="378" spans="4:6">
      <c r="D378" s="52"/>
      <c r="F378" s="52"/>
    </row>
    <row r="379" spans="4:6">
      <c r="D379" s="52"/>
      <c r="F379" s="52"/>
    </row>
    <row r="380" spans="4:6">
      <c r="D380" s="52"/>
      <c r="F380" s="52"/>
    </row>
    <row r="381" spans="4:6">
      <c r="D381" s="52"/>
      <c r="F381" s="52"/>
    </row>
    <row r="382" spans="4:6">
      <c r="D382" s="52"/>
      <c r="F382" s="52"/>
    </row>
    <row r="383" spans="4:6">
      <c r="D383" s="52"/>
      <c r="F383" s="52"/>
    </row>
    <row r="384" spans="4:6">
      <c r="D384" s="52"/>
      <c r="F384" s="52"/>
    </row>
    <row r="385" spans="4:6">
      <c r="D385" s="52"/>
      <c r="F385" s="52"/>
    </row>
    <row r="386" spans="4:6">
      <c r="D386" s="52"/>
      <c r="F386" s="52"/>
    </row>
    <row r="387" spans="4:6">
      <c r="D387" s="52"/>
      <c r="F387" s="52"/>
    </row>
    <row r="388" spans="4:6">
      <c r="D388" s="52"/>
      <c r="F388" s="52"/>
    </row>
    <row r="389" spans="4:6">
      <c r="D389" s="52"/>
      <c r="F389" s="52"/>
    </row>
    <row r="390" spans="4:6">
      <c r="D390" s="52"/>
      <c r="F390" s="52"/>
    </row>
    <row r="391" spans="4:6">
      <c r="D391" s="52"/>
      <c r="F391" s="52"/>
    </row>
    <row r="392" spans="4:6">
      <c r="D392" s="52"/>
      <c r="F392" s="52"/>
    </row>
    <row r="393" spans="4:6">
      <c r="D393" s="52"/>
      <c r="F393" s="52"/>
    </row>
    <row r="394" spans="4:6">
      <c r="D394" s="52"/>
      <c r="F394" s="52"/>
    </row>
    <row r="395" spans="4:6">
      <c r="D395" s="52"/>
      <c r="F395" s="52"/>
    </row>
    <row r="396" spans="4:6">
      <c r="D396" s="52"/>
      <c r="F396" s="52"/>
    </row>
    <row r="397" spans="4:6">
      <c r="D397" s="52"/>
      <c r="F397" s="52"/>
    </row>
    <row r="398" spans="4:6">
      <c r="D398" s="52"/>
      <c r="F398" s="52"/>
    </row>
    <row r="399" spans="4:6">
      <c r="D399" s="52"/>
      <c r="F399" s="52"/>
    </row>
    <row r="400" spans="4:6">
      <c r="D400" s="52"/>
      <c r="F400" s="52"/>
    </row>
    <row r="401" spans="4:6">
      <c r="D401" s="52"/>
      <c r="F401" s="52"/>
    </row>
    <row r="402" spans="4:6">
      <c r="D402" s="52"/>
      <c r="F402" s="52"/>
    </row>
    <row r="403" spans="4:6">
      <c r="D403" s="52"/>
      <c r="F403" s="52"/>
    </row>
    <row r="404" spans="4:6">
      <c r="D404" s="52"/>
      <c r="F404" s="52"/>
    </row>
    <row r="405" spans="4:6">
      <c r="D405" s="52"/>
      <c r="F405" s="52"/>
    </row>
    <row r="406" spans="4:6">
      <c r="D406" s="52"/>
      <c r="F406" s="52"/>
    </row>
    <row r="407" spans="4:6">
      <c r="D407" s="52"/>
      <c r="F407" s="52"/>
    </row>
    <row r="408" spans="4:6">
      <c r="D408" s="52"/>
      <c r="F408" s="52"/>
    </row>
    <row r="409" spans="4:6">
      <c r="D409" s="52"/>
      <c r="F409" s="52"/>
    </row>
    <row r="410" spans="4:6">
      <c r="D410" s="52"/>
      <c r="F410" s="52"/>
    </row>
    <row r="411" spans="4:6">
      <c r="D411" s="52"/>
      <c r="F411" s="52"/>
    </row>
    <row r="412" spans="4:6">
      <c r="D412" s="52"/>
      <c r="F412" s="52"/>
    </row>
    <row r="413" spans="4:6">
      <c r="D413" s="52"/>
      <c r="F413" s="52"/>
    </row>
    <row r="414" spans="4:6">
      <c r="D414" s="52"/>
      <c r="F414" s="52"/>
    </row>
    <row r="415" spans="4:6">
      <c r="D415" s="52"/>
      <c r="F415" s="52"/>
    </row>
    <row r="416" spans="4:6">
      <c r="D416" s="52"/>
      <c r="F416" s="52"/>
    </row>
    <row r="417" spans="4:6">
      <c r="D417" s="52"/>
      <c r="F417" s="52"/>
    </row>
    <row r="418" spans="4:6">
      <c r="D418" s="52"/>
      <c r="F418" s="52"/>
    </row>
    <row r="419" spans="4:6">
      <c r="D419" s="52"/>
      <c r="F419" s="52"/>
    </row>
    <row r="420" spans="4:6">
      <c r="D420" s="52"/>
      <c r="F420" s="52"/>
    </row>
    <row r="421" spans="4:6">
      <c r="D421" s="52"/>
      <c r="F421" s="52"/>
    </row>
    <row r="422" spans="4:6">
      <c r="D422" s="52"/>
      <c r="F422" s="52"/>
    </row>
    <row r="423" spans="4:6">
      <c r="D423" s="52"/>
      <c r="F423" s="52"/>
    </row>
    <row r="424" spans="4:6">
      <c r="D424" s="52"/>
      <c r="F424" s="52"/>
    </row>
    <row r="425" spans="4:6">
      <c r="D425" s="52"/>
      <c r="F425" s="52"/>
    </row>
    <row r="426" spans="4:6">
      <c r="D426" s="52"/>
      <c r="F426" s="52"/>
    </row>
    <row r="427" spans="4:6">
      <c r="D427" s="52"/>
      <c r="F427" s="52"/>
    </row>
    <row r="428" spans="4:6">
      <c r="D428" s="52"/>
      <c r="F428" s="52"/>
    </row>
    <row r="429" spans="4:6">
      <c r="D429" s="52"/>
      <c r="F429" s="52"/>
    </row>
    <row r="430" spans="4:6">
      <c r="D430" s="52"/>
      <c r="F430" s="52"/>
    </row>
    <row r="431" spans="4:6">
      <c r="D431" s="52"/>
      <c r="F431" s="52"/>
    </row>
    <row r="432" spans="4:6">
      <c r="D432" s="52"/>
      <c r="F432" s="52"/>
    </row>
    <row r="433" spans="4:6">
      <c r="D433" s="52"/>
      <c r="F433" s="52"/>
    </row>
    <row r="434" spans="4:6">
      <c r="D434" s="52"/>
      <c r="F434" s="52"/>
    </row>
    <row r="435" spans="4:6">
      <c r="D435" s="52"/>
      <c r="F435" s="52"/>
    </row>
    <row r="436" spans="4:6">
      <c r="D436" s="52"/>
      <c r="F436" s="52"/>
    </row>
    <row r="437" spans="4:6">
      <c r="D437" s="52"/>
      <c r="F437" s="52"/>
    </row>
    <row r="438" spans="4:6">
      <c r="D438" s="52"/>
      <c r="F438" s="52"/>
    </row>
    <row r="439" spans="4:6">
      <c r="D439" s="52"/>
      <c r="F439" s="52"/>
    </row>
    <row r="440" spans="4:6">
      <c r="D440" s="52"/>
      <c r="F440" s="52"/>
    </row>
    <row r="441" spans="4:6">
      <c r="D441" s="52"/>
      <c r="F441" s="52"/>
    </row>
    <row r="442" spans="4:6">
      <c r="D442" s="52"/>
      <c r="F442" s="52"/>
    </row>
    <row r="443" spans="4:6">
      <c r="D443" s="52"/>
      <c r="F443" s="52"/>
    </row>
    <row r="444" spans="4:6">
      <c r="D444" s="52"/>
      <c r="F444" s="52"/>
    </row>
    <row r="445" spans="4:6">
      <c r="D445" s="52"/>
      <c r="F445" s="52"/>
    </row>
    <row r="446" spans="4:6">
      <c r="D446" s="52"/>
      <c r="F446" s="52"/>
    </row>
    <row r="447" spans="4:6">
      <c r="D447" s="52"/>
      <c r="F447" s="52"/>
    </row>
    <row r="448" spans="4:6">
      <c r="D448" s="52"/>
      <c r="F448" s="52"/>
    </row>
    <row r="449" spans="4:6">
      <c r="D449" s="52"/>
      <c r="F449" s="52"/>
    </row>
    <row r="450" spans="4:6">
      <c r="D450" s="52"/>
      <c r="F450" s="52"/>
    </row>
    <row r="451" spans="4:6">
      <c r="D451" s="52"/>
      <c r="F451" s="52"/>
    </row>
    <row r="452" spans="4:6">
      <c r="D452" s="52"/>
      <c r="F452" s="52"/>
    </row>
    <row r="453" spans="4:6">
      <c r="D453" s="52"/>
      <c r="F453" s="52"/>
    </row>
    <row r="454" spans="4:6">
      <c r="D454" s="52"/>
      <c r="F454" s="52"/>
    </row>
    <row r="455" spans="4:6">
      <c r="D455" s="52"/>
      <c r="F455" s="52"/>
    </row>
    <row r="456" spans="4:6">
      <c r="D456" s="52"/>
      <c r="F456" s="52"/>
    </row>
    <row r="457" spans="4:6">
      <c r="D457" s="52"/>
      <c r="F457" s="52"/>
    </row>
    <row r="458" spans="4:6">
      <c r="D458" s="52"/>
      <c r="F458" s="52"/>
    </row>
    <row r="459" spans="4:6">
      <c r="D459" s="52"/>
      <c r="F459" s="52"/>
    </row>
    <row r="460" spans="4:6">
      <c r="D460" s="52"/>
      <c r="F460" s="52"/>
    </row>
    <row r="461" spans="4:6">
      <c r="D461" s="52"/>
      <c r="F461" s="52"/>
    </row>
    <row r="462" spans="4:6">
      <c r="D462" s="52"/>
      <c r="F462" s="52"/>
    </row>
    <row r="463" spans="4:6">
      <c r="D463" s="52"/>
      <c r="F463" s="52"/>
    </row>
    <row r="464" spans="4:6">
      <c r="D464" s="52"/>
      <c r="F464" s="52"/>
    </row>
    <row r="465" spans="4:6">
      <c r="D465" s="52"/>
      <c r="F465" s="52"/>
    </row>
    <row r="466" spans="4:6">
      <c r="D466" s="52"/>
      <c r="F466" s="52"/>
    </row>
    <row r="467" spans="4:6">
      <c r="D467" s="52"/>
      <c r="F467" s="52"/>
    </row>
    <row r="468" spans="4:6">
      <c r="D468" s="52"/>
      <c r="F468" s="52"/>
    </row>
    <row r="469" spans="4:6">
      <c r="D469" s="52"/>
      <c r="F469" s="52"/>
    </row>
    <row r="470" spans="4:6">
      <c r="D470" s="52"/>
      <c r="F470" s="52"/>
    </row>
    <row r="471" spans="4:6">
      <c r="D471" s="52"/>
      <c r="F471" s="52"/>
    </row>
    <row r="472" spans="4:6">
      <c r="D472" s="52"/>
      <c r="F472" s="52"/>
    </row>
    <row r="473" spans="4:6">
      <c r="D473" s="52"/>
      <c r="F473" s="52"/>
    </row>
    <row r="474" spans="4:6">
      <c r="D474" s="52"/>
      <c r="F474" s="52"/>
    </row>
    <row r="475" spans="4:6">
      <c r="D475" s="52"/>
      <c r="F475" s="52"/>
    </row>
    <row r="476" spans="4:6">
      <c r="D476" s="52"/>
      <c r="F476" s="52"/>
    </row>
    <row r="477" spans="4:6">
      <c r="D477" s="52"/>
      <c r="F477" s="52"/>
    </row>
    <row r="478" spans="4:6">
      <c r="D478" s="52"/>
      <c r="F478" s="52"/>
    </row>
    <row r="479" spans="4:6">
      <c r="D479" s="52"/>
      <c r="F479" s="52"/>
    </row>
    <row r="480" spans="4:6">
      <c r="D480" s="52"/>
      <c r="F480" s="52"/>
    </row>
    <row r="481" spans="4:6">
      <c r="D481" s="52"/>
      <c r="F481" s="52"/>
    </row>
    <row r="482" spans="4:6">
      <c r="D482" s="52"/>
      <c r="F482" s="52"/>
    </row>
    <row r="483" spans="4:6">
      <c r="D483" s="52"/>
      <c r="F483" s="52"/>
    </row>
    <row r="484" spans="4:6">
      <c r="D484" s="52"/>
      <c r="F484" s="52"/>
    </row>
    <row r="485" spans="4:6">
      <c r="D485" s="52"/>
      <c r="F485" s="52"/>
    </row>
    <row r="486" spans="4:6">
      <c r="D486" s="52"/>
      <c r="F486" s="52"/>
    </row>
    <row r="487" spans="4:6">
      <c r="D487" s="52"/>
      <c r="F487" s="52"/>
    </row>
    <row r="488" spans="4:6">
      <c r="D488" s="52"/>
      <c r="F488" s="52"/>
    </row>
    <row r="489" spans="4:6">
      <c r="D489" s="52"/>
      <c r="F489" s="52"/>
    </row>
    <row r="490" spans="4:6">
      <c r="D490" s="52"/>
      <c r="F490" s="52"/>
    </row>
    <row r="491" spans="4:6">
      <c r="D491" s="52"/>
      <c r="F491" s="52"/>
    </row>
    <row r="492" spans="4:6">
      <c r="D492" s="52"/>
      <c r="F492" s="52"/>
    </row>
    <row r="493" spans="4:6">
      <c r="D493" s="52"/>
      <c r="F493" s="52"/>
    </row>
    <row r="494" spans="4:6">
      <c r="D494" s="52"/>
      <c r="F494" s="52"/>
    </row>
    <row r="495" spans="4:6">
      <c r="D495" s="52"/>
      <c r="F495" s="52"/>
    </row>
    <row r="496" spans="4:6">
      <c r="D496" s="52"/>
      <c r="F496" s="52"/>
    </row>
    <row r="497" spans="4:6">
      <c r="D497" s="52"/>
      <c r="F497" s="52"/>
    </row>
    <row r="498" spans="4:6">
      <c r="D498" s="52"/>
      <c r="F498" s="52"/>
    </row>
    <row r="499" spans="4:6">
      <c r="D499" s="52"/>
      <c r="F499" s="52"/>
    </row>
    <row r="500" spans="4:6">
      <c r="D500" s="52"/>
      <c r="F500" s="52"/>
    </row>
    <row r="501" spans="4:6">
      <c r="D501" s="52"/>
      <c r="F501" s="52"/>
    </row>
    <row r="502" spans="4:6">
      <c r="D502" s="52"/>
      <c r="F502" s="52"/>
    </row>
    <row r="503" spans="4:6">
      <c r="D503" s="52"/>
      <c r="F503" s="52"/>
    </row>
    <row r="504" spans="4:6">
      <c r="D504" s="52"/>
      <c r="F504" s="52"/>
    </row>
    <row r="505" spans="4:6">
      <c r="D505" s="52"/>
      <c r="F505" s="52"/>
    </row>
    <row r="506" spans="4:6">
      <c r="D506" s="52"/>
      <c r="F506" s="52"/>
    </row>
    <row r="507" spans="4:6">
      <c r="D507" s="52"/>
      <c r="F507" s="52"/>
    </row>
    <row r="508" spans="4:6">
      <c r="D508" s="52"/>
      <c r="F508" s="52"/>
    </row>
    <row r="509" spans="4:6">
      <c r="D509" s="52"/>
      <c r="F509" s="52"/>
    </row>
    <row r="510" spans="4:6">
      <c r="D510" s="52"/>
      <c r="F510" s="52"/>
    </row>
    <row r="511" spans="4:6">
      <c r="D511" s="52"/>
      <c r="F511" s="52"/>
    </row>
    <row r="512" spans="4:6">
      <c r="D512" s="52"/>
      <c r="F512" s="52"/>
    </row>
    <row r="513" spans="4:6">
      <c r="D513" s="52"/>
      <c r="F513" s="52"/>
    </row>
    <row r="514" spans="4:6">
      <c r="D514" s="52"/>
      <c r="F514" s="52"/>
    </row>
    <row r="515" spans="4:6">
      <c r="D515" s="52"/>
      <c r="F515" s="52"/>
    </row>
    <row r="516" spans="4:6">
      <c r="D516" s="52"/>
      <c r="F516" s="52"/>
    </row>
    <row r="517" spans="4:6">
      <c r="D517" s="52"/>
      <c r="F517" s="52"/>
    </row>
    <row r="518" spans="4:6">
      <c r="D518" s="52"/>
      <c r="F518" s="52"/>
    </row>
    <row r="519" spans="4:6">
      <c r="D519" s="52"/>
      <c r="F519" s="52"/>
    </row>
    <row r="520" spans="4:6">
      <c r="D520" s="52"/>
      <c r="F520" s="52"/>
    </row>
    <row r="521" spans="4:6">
      <c r="D521" s="52"/>
      <c r="F521" s="52"/>
    </row>
    <row r="522" spans="4:6">
      <c r="D522" s="52"/>
      <c r="F522" s="52"/>
    </row>
    <row r="523" spans="4:6">
      <c r="D523" s="52"/>
      <c r="F523" s="52"/>
    </row>
    <row r="524" spans="4:6">
      <c r="D524" s="52"/>
      <c r="F524" s="52"/>
    </row>
    <row r="525" spans="4:6">
      <c r="D525" s="52"/>
      <c r="F525" s="52"/>
    </row>
    <row r="526" spans="4:6">
      <c r="D526" s="52"/>
      <c r="F526" s="52"/>
    </row>
    <row r="527" spans="4:6">
      <c r="D527" s="52"/>
      <c r="F527" s="52"/>
    </row>
    <row r="528" spans="4:6">
      <c r="D528" s="52"/>
      <c r="F528" s="52"/>
    </row>
    <row r="529" spans="4:6">
      <c r="D529" s="52"/>
      <c r="F529" s="52"/>
    </row>
    <row r="530" spans="4:6">
      <c r="D530" s="52"/>
      <c r="F530" s="52"/>
    </row>
    <row r="531" spans="4:6">
      <c r="D531" s="52"/>
      <c r="F531" s="52"/>
    </row>
    <row r="532" spans="4:6">
      <c r="D532" s="52"/>
      <c r="F532" s="52"/>
    </row>
    <row r="533" spans="4:6">
      <c r="D533" s="52"/>
      <c r="F533" s="52"/>
    </row>
    <row r="534" spans="4:6">
      <c r="D534" s="52"/>
      <c r="F534" s="52"/>
    </row>
    <row r="535" spans="4:6">
      <c r="D535" s="52"/>
      <c r="F535" s="52"/>
    </row>
    <row r="536" spans="4:6">
      <c r="D536" s="52"/>
      <c r="F536" s="52"/>
    </row>
    <row r="537" spans="4:6">
      <c r="D537" s="52"/>
      <c r="F537" s="52"/>
    </row>
    <row r="538" spans="4:6">
      <c r="D538" s="52"/>
      <c r="F538" s="52"/>
    </row>
    <row r="539" spans="4:6">
      <c r="D539" s="52"/>
      <c r="F539" s="52"/>
    </row>
    <row r="540" spans="4:6">
      <c r="D540" s="52"/>
      <c r="F540" s="52"/>
    </row>
    <row r="541" spans="4:6">
      <c r="D541" s="52"/>
      <c r="F541" s="52"/>
    </row>
    <row r="542" spans="4:6">
      <c r="D542" s="52"/>
      <c r="F542" s="52"/>
    </row>
    <row r="543" spans="4:6">
      <c r="D543" s="52"/>
      <c r="F543" s="52"/>
    </row>
    <row r="544" spans="4:6">
      <c r="D544" s="52"/>
      <c r="F544" s="52"/>
    </row>
    <row r="545" spans="4:6">
      <c r="D545" s="52"/>
      <c r="F545" s="52"/>
    </row>
    <row r="546" spans="4:6">
      <c r="D546" s="52"/>
      <c r="F546" s="52"/>
    </row>
    <row r="547" spans="4:6">
      <c r="D547" s="52"/>
      <c r="F547" s="52"/>
    </row>
    <row r="548" spans="4:6">
      <c r="D548" s="52"/>
      <c r="F548" s="52"/>
    </row>
    <row r="549" spans="4:6">
      <c r="D549" s="52"/>
      <c r="F549" s="52"/>
    </row>
    <row r="550" spans="4:6">
      <c r="D550" s="52"/>
      <c r="F550" s="52"/>
    </row>
    <row r="551" spans="4:6">
      <c r="D551" s="52"/>
      <c r="F551" s="52"/>
    </row>
    <row r="552" spans="4:6">
      <c r="D552" s="52"/>
      <c r="F552" s="52"/>
    </row>
    <row r="553" spans="4:6">
      <c r="D553" s="52"/>
      <c r="F553" s="52"/>
    </row>
    <row r="554" spans="4:6">
      <c r="D554" s="52"/>
      <c r="F554" s="52"/>
    </row>
    <row r="555" spans="4:6">
      <c r="D555" s="52"/>
      <c r="F555" s="52"/>
    </row>
    <row r="556" spans="4:6">
      <c r="D556" s="52"/>
      <c r="F556" s="52"/>
    </row>
    <row r="557" spans="4:6">
      <c r="D557" s="52"/>
      <c r="F557" s="52"/>
    </row>
    <row r="558" spans="4:6">
      <c r="D558" s="52"/>
      <c r="F558" s="52"/>
    </row>
    <row r="559" spans="4:6">
      <c r="D559" s="52"/>
      <c r="F559" s="52"/>
    </row>
    <row r="560" spans="4:6">
      <c r="D560" s="52"/>
      <c r="F560" s="52"/>
    </row>
    <row r="561" spans="4:6">
      <c r="D561" s="52"/>
      <c r="F561" s="52"/>
    </row>
    <row r="562" spans="4:6">
      <c r="D562" s="52"/>
      <c r="F562" s="52"/>
    </row>
    <row r="563" spans="4:6">
      <c r="D563" s="52"/>
      <c r="F563" s="52"/>
    </row>
    <row r="564" spans="4:6">
      <c r="D564" s="52"/>
      <c r="F564" s="52"/>
    </row>
    <row r="565" spans="4:6">
      <c r="D565" s="52"/>
      <c r="F565" s="52"/>
    </row>
    <row r="566" spans="4:6">
      <c r="D566" s="52"/>
      <c r="F566" s="52"/>
    </row>
    <row r="567" spans="4:6">
      <c r="D567" s="52"/>
      <c r="F567" s="52"/>
    </row>
    <row r="568" spans="4:6">
      <c r="D568" s="52"/>
      <c r="F568" s="52"/>
    </row>
    <row r="569" spans="4:6">
      <c r="D569" s="52"/>
      <c r="F569" s="52"/>
    </row>
    <row r="570" spans="4:6">
      <c r="D570" s="52"/>
      <c r="F570" s="52"/>
    </row>
    <row r="571" spans="4:6">
      <c r="D571" s="52"/>
      <c r="F571" s="52"/>
    </row>
    <row r="572" spans="4:6">
      <c r="D572" s="52"/>
      <c r="F572" s="52"/>
    </row>
    <row r="573" spans="4:6">
      <c r="D573" s="52"/>
      <c r="F573" s="52"/>
    </row>
    <row r="574" spans="4:6">
      <c r="D574" s="52"/>
      <c r="F574" s="52"/>
    </row>
    <row r="575" spans="4:6">
      <c r="D575" s="52"/>
      <c r="F575" s="52"/>
    </row>
    <row r="576" spans="4:6">
      <c r="D576" s="52"/>
      <c r="F576" s="52"/>
    </row>
    <row r="577" spans="4:6">
      <c r="D577" s="52"/>
      <c r="F577" s="52"/>
    </row>
    <row r="578" spans="4:6">
      <c r="D578" s="52"/>
      <c r="F578" s="52"/>
    </row>
    <row r="579" spans="4:6">
      <c r="D579" s="52"/>
      <c r="F579" s="52"/>
    </row>
    <row r="580" spans="4:6">
      <c r="D580" s="52"/>
      <c r="F580" s="52"/>
    </row>
    <row r="581" spans="4:6">
      <c r="D581" s="52"/>
      <c r="F581" s="52"/>
    </row>
    <row r="582" spans="4:6">
      <c r="D582" s="52"/>
      <c r="F582" s="52"/>
    </row>
    <row r="583" spans="4:6">
      <c r="D583" s="52"/>
      <c r="F583" s="52"/>
    </row>
    <row r="584" spans="4:6">
      <c r="D584" s="52"/>
      <c r="F584" s="52"/>
    </row>
    <row r="585" spans="4:6">
      <c r="D585" s="52"/>
      <c r="F585" s="52"/>
    </row>
    <row r="586" spans="4:6">
      <c r="D586" s="52"/>
      <c r="F586" s="52"/>
    </row>
    <row r="587" spans="4:6">
      <c r="D587" s="52"/>
      <c r="F587" s="52"/>
    </row>
    <row r="588" spans="4:6">
      <c r="D588" s="52"/>
      <c r="F588" s="52"/>
    </row>
    <row r="589" spans="4:6">
      <c r="D589" s="52"/>
      <c r="F589" s="52"/>
    </row>
    <row r="590" spans="4:6">
      <c r="D590" s="52"/>
      <c r="F590" s="52"/>
    </row>
    <row r="591" spans="4:6">
      <c r="D591" s="52"/>
      <c r="F591" s="52"/>
    </row>
    <row r="592" spans="4:6">
      <c r="D592" s="52"/>
      <c r="F592" s="52"/>
    </row>
    <row r="593" spans="4:6">
      <c r="D593" s="52"/>
      <c r="F593" s="52"/>
    </row>
    <row r="594" spans="4:6">
      <c r="D594" s="52"/>
      <c r="F594" s="52"/>
    </row>
    <row r="595" spans="4:6">
      <c r="D595" s="52"/>
      <c r="F595" s="52"/>
    </row>
    <row r="596" spans="4:6">
      <c r="D596" s="52"/>
      <c r="F596" s="52"/>
    </row>
    <row r="597" spans="4:6">
      <c r="D597" s="52"/>
      <c r="F597" s="52"/>
    </row>
    <row r="598" spans="4:6">
      <c r="D598" s="52"/>
      <c r="F598" s="52"/>
    </row>
    <row r="599" spans="4:6">
      <c r="D599" s="52"/>
      <c r="F599" s="52"/>
    </row>
    <row r="600" spans="4:6">
      <c r="D600" s="52"/>
      <c r="F600" s="52"/>
    </row>
    <row r="601" spans="4:6">
      <c r="D601" s="52"/>
      <c r="F601" s="52"/>
    </row>
    <row r="602" spans="4:6">
      <c r="D602" s="52"/>
      <c r="F602" s="52"/>
    </row>
    <row r="603" spans="4:6">
      <c r="D603" s="52"/>
      <c r="F603" s="52"/>
    </row>
    <row r="604" spans="4:6">
      <c r="D604" s="52"/>
      <c r="F604" s="52"/>
    </row>
    <row r="605" spans="4:6">
      <c r="D605" s="52"/>
      <c r="F605" s="52"/>
    </row>
    <row r="606" spans="4:6">
      <c r="D606" s="52"/>
      <c r="F606" s="52"/>
    </row>
    <row r="607" spans="4:6">
      <c r="D607" s="52"/>
      <c r="F607" s="52"/>
    </row>
    <row r="608" spans="4:6">
      <c r="D608" s="52"/>
      <c r="F608" s="52"/>
    </row>
    <row r="609" spans="4:6">
      <c r="D609" s="52"/>
      <c r="F609" s="52"/>
    </row>
    <row r="610" spans="4:6">
      <c r="D610" s="52"/>
      <c r="F610" s="52"/>
    </row>
    <row r="611" spans="4:6">
      <c r="D611" s="52"/>
      <c r="F611" s="52"/>
    </row>
    <row r="612" spans="4:6">
      <c r="D612" s="52"/>
      <c r="F612" s="52"/>
    </row>
    <row r="613" spans="4:6">
      <c r="D613" s="52"/>
      <c r="F613" s="52"/>
    </row>
    <row r="614" spans="4:6">
      <c r="D614" s="52"/>
      <c r="F614" s="52"/>
    </row>
    <row r="615" spans="4:6">
      <c r="D615" s="52"/>
      <c r="F615" s="52"/>
    </row>
    <row r="616" spans="4:6">
      <c r="D616" s="52"/>
      <c r="F616" s="52"/>
    </row>
    <row r="617" spans="4:6">
      <c r="D617" s="52"/>
      <c r="F617" s="52"/>
    </row>
    <row r="618" spans="4:6">
      <c r="D618" s="52"/>
      <c r="F618" s="52"/>
    </row>
    <row r="619" spans="4:6">
      <c r="D619" s="52"/>
      <c r="F619" s="52"/>
    </row>
    <row r="620" spans="4:6">
      <c r="D620" s="52"/>
      <c r="F620" s="52"/>
    </row>
    <row r="621" spans="4:6">
      <c r="D621" s="52"/>
      <c r="F621" s="52"/>
    </row>
    <row r="622" spans="4:6">
      <c r="D622" s="52"/>
      <c r="F622" s="52"/>
    </row>
    <row r="623" spans="4:6">
      <c r="D623" s="52"/>
      <c r="F623" s="52"/>
    </row>
    <row r="624" spans="4:6">
      <c r="D624" s="52"/>
      <c r="F624" s="52"/>
    </row>
    <row r="625" spans="4:6">
      <c r="D625" s="52"/>
      <c r="F625" s="52"/>
    </row>
    <row r="626" spans="4:6">
      <c r="D626" s="52"/>
      <c r="F626" s="52"/>
    </row>
    <row r="627" spans="4:6">
      <c r="D627" s="52"/>
      <c r="F627" s="52"/>
    </row>
    <row r="628" spans="4:6">
      <c r="D628" s="52"/>
      <c r="F628" s="52"/>
    </row>
    <row r="629" spans="4:6">
      <c r="D629" s="52"/>
      <c r="F629" s="52"/>
    </row>
    <row r="630" spans="4:6">
      <c r="D630" s="52"/>
      <c r="F630" s="52"/>
    </row>
    <row r="631" spans="4:6">
      <c r="D631" s="52"/>
      <c r="F631" s="52"/>
    </row>
    <row r="632" spans="4:6">
      <c r="D632" s="52"/>
      <c r="F632" s="52"/>
    </row>
    <row r="633" spans="4:6">
      <c r="D633" s="52"/>
      <c r="F633" s="52"/>
    </row>
    <row r="634" spans="4:6">
      <c r="D634" s="52"/>
      <c r="F634" s="52"/>
    </row>
    <row r="635" spans="4:6">
      <c r="D635" s="52"/>
      <c r="F635" s="52"/>
    </row>
    <row r="636" spans="4:6">
      <c r="D636" s="52"/>
      <c r="F636" s="52"/>
    </row>
    <row r="637" spans="4:6">
      <c r="D637" s="52"/>
      <c r="F637" s="52"/>
    </row>
    <row r="638" spans="4:6">
      <c r="D638" s="52"/>
      <c r="F638" s="52"/>
    </row>
    <row r="639" spans="4:6">
      <c r="D639" s="52"/>
      <c r="F639" s="52"/>
    </row>
    <row r="640" spans="4:6">
      <c r="D640" s="52"/>
      <c r="F640" s="52"/>
    </row>
    <row r="641" spans="4:6">
      <c r="D641" s="52"/>
      <c r="F641" s="52"/>
    </row>
    <row r="642" spans="4:6">
      <c r="D642" s="52"/>
      <c r="F642" s="52"/>
    </row>
    <row r="643" spans="4:6">
      <c r="D643" s="52"/>
      <c r="F643" s="52"/>
    </row>
    <row r="644" spans="4:6">
      <c r="D644" s="52"/>
      <c r="F644" s="52"/>
    </row>
    <row r="645" spans="4:6">
      <c r="D645" s="52"/>
      <c r="F645" s="52"/>
    </row>
    <row r="646" spans="4:6">
      <c r="D646" s="52"/>
      <c r="F646" s="52"/>
    </row>
    <row r="647" spans="4:6">
      <c r="D647" s="52"/>
      <c r="F647" s="52"/>
    </row>
    <row r="648" spans="4:6">
      <c r="D648" s="52"/>
      <c r="F648" s="52"/>
    </row>
    <row r="649" spans="4:6">
      <c r="D649" s="52"/>
      <c r="F649" s="52"/>
    </row>
    <row r="650" spans="4:6">
      <c r="D650" s="52"/>
      <c r="F650" s="52"/>
    </row>
    <row r="651" spans="4:6">
      <c r="D651" s="52"/>
      <c r="F651" s="52"/>
    </row>
    <row r="652" spans="4:6">
      <c r="D652" s="52"/>
      <c r="F652" s="52"/>
    </row>
    <row r="653" spans="4:6">
      <c r="D653" s="52"/>
      <c r="F653" s="52"/>
    </row>
    <row r="654" spans="4:6">
      <c r="D654" s="52"/>
      <c r="F654" s="52"/>
    </row>
    <row r="655" spans="4:6">
      <c r="D655" s="52"/>
      <c r="F655" s="52"/>
    </row>
    <row r="656" spans="4:6">
      <c r="D656" s="52"/>
      <c r="F656" s="52"/>
    </row>
    <row r="657" spans="4:6">
      <c r="D657" s="52"/>
      <c r="F657" s="52"/>
    </row>
    <row r="658" spans="4:6">
      <c r="D658" s="52"/>
      <c r="F658" s="52"/>
    </row>
    <row r="659" spans="4:6">
      <c r="D659" s="52"/>
      <c r="F659" s="52"/>
    </row>
    <row r="660" spans="4:6">
      <c r="D660" s="52"/>
      <c r="F660" s="52"/>
    </row>
    <row r="661" spans="4:6">
      <c r="D661" s="52"/>
      <c r="F661" s="52"/>
    </row>
    <row r="662" spans="4:6">
      <c r="D662" s="52"/>
      <c r="F662" s="52"/>
    </row>
    <row r="663" spans="4:6">
      <c r="D663" s="52"/>
      <c r="F663" s="52"/>
    </row>
    <row r="664" spans="4:6">
      <c r="D664" s="52"/>
      <c r="F664" s="52"/>
    </row>
    <row r="665" spans="4:6">
      <c r="D665" s="52"/>
      <c r="F665" s="52"/>
    </row>
    <row r="666" spans="4:6">
      <c r="D666" s="52"/>
      <c r="F666" s="52"/>
    </row>
    <row r="667" spans="4:6">
      <c r="D667" s="52"/>
      <c r="F667" s="52"/>
    </row>
    <row r="668" spans="4:6">
      <c r="D668" s="52"/>
      <c r="F668" s="52"/>
    </row>
    <row r="669" spans="4:6">
      <c r="D669" s="52"/>
      <c r="F669" s="52"/>
    </row>
    <row r="670" spans="4:6">
      <c r="D670" s="52"/>
      <c r="F670" s="52"/>
    </row>
    <row r="671" spans="4:6">
      <c r="D671" s="52"/>
      <c r="F671" s="52"/>
    </row>
    <row r="672" spans="4:6">
      <c r="D672" s="52"/>
      <c r="F672" s="52"/>
    </row>
    <row r="673" spans="4:6">
      <c r="D673" s="52"/>
      <c r="F673" s="52"/>
    </row>
    <row r="674" spans="4:6">
      <c r="D674" s="52"/>
      <c r="F674" s="52"/>
    </row>
    <row r="675" spans="4:6">
      <c r="D675" s="52"/>
      <c r="F675" s="52"/>
    </row>
    <row r="676" spans="4:6">
      <c r="D676" s="52"/>
      <c r="F676" s="52"/>
    </row>
    <row r="677" spans="4:6">
      <c r="D677" s="52"/>
      <c r="F677" s="52"/>
    </row>
    <row r="678" spans="4:6">
      <c r="D678" s="52"/>
      <c r="F678" s="52"/>
    </row>
    <row r="679" spans="4:6">
      <c r="D679" s="52"/>
      <c r="F679" s="52"/>
    </row>
    <row r="680" spans="4:6">
      <c r="D680" s="52"/>
      <c r="F680" s="52"/>
    </row>
    <row r="681" spans="4:6">
      <c r="D681" s="52"/>
      <c r="F681" s="52"/>
    </row>
    <row r="682" spans="4:6">
      <c r="D682" s="52"/>
      <c r="F682" s="52"/>
    </row>
    <row r="683" spans="4:6">
      <c r="D683" s="52"/>
      <c r="F683" s="52"/>
    </row>
    <row r="684" spans="4:6">
      <c r="D684" s="52"/>
      <c r="F684" s="52"/>
    </row>
    <row r="685" spans="4:6">
      <c r="D685" s="52"/>
      <c r="F685" s="52"/>
    </row>
    <row r="686" spans="4:6">
      <c r="D686" s="52"/>
      <c r="F686" s="52"/>
    </row>
    <row r="687" spans="4:6">
      <c r="D687" s="52"/>
      <c r="F687" s="52"/>
    </row>
    <row r="688" spans="4:6">
      <c r="D688" s="52"/>
      <c r="F688" s="52"/>
    </row>
    <row r="689" spans="4:6">
      <c r="D689" s="52"/>
      <c r="F689" s="52"/>
    </row>
    <row r="690" spans="4:6">
      <c r="D690" s="52"/>
      <c r="F690" s="52"/>
    </row>
    <row r="691" spans="4:6">
      <c r="D691" s="52"/>
      <c r="F691" s="52"/>
    </row>
    <row r="692" spans="4:6">
      <c r="D692" s="52"/>
      <c r="F692" s="52"/>
    </row>
    <row r="693" spans="4:6">
      <c r="D693" s="52"/>
      <c r="F693" s="52"/>
    </row>
    <row r="694" spans="4:6">
      <c r="D694" s="52"/>
      <c r="F694" s="52"/>
    </row>
    <row r="695" spans="4:6">
      <c r="D695" s="52"/>
      <c r="F695" s="52"/>
    </row>
    <row r="696" spans="4:6">
      <c r="D696" s="52"/>
      <c r="F696" s="52"/>
    </row>
    <row r="697" spans="4:6">
      <c r="D697" s="52"/>
      <c r="F697" s="52"/>
    </row>
    <row r="698" spans="4:6">
      <c r="D698" s="52"/>
      <c r="F698" s="52"/>
    </row>
    <row r="699" spans="4:6">
      <c r="D699" s="52"/>
      <c r="F699" s="52"/>
    </row>
    <row r="700" spans="4:6">
      <c r="D700" s="52"/>
      <c r="F700" s="52"/>
    </row>
    <row r="701" spans="4:6">
      <c r="D701" s="52"/>
      <c r="F701" s="52"/>
    </row>
    <row r="702" spans="4:6">
      <c r="D702" s="52"/>
      <c r="F702" s="52"/>
    </row>
    <row r="703" spans="4:6">
      <c r="D703" s="52"/>
      <c r="F703" s="52"/>
    </row>
    <row r="704" spans="4:6">
      <c r="D704" s="52"/>
      <c r="F704" s="52"/>
    </row>
    <row r="705" spans="4:6">
      <c r="D705" s="52"/>
      <c r="F705" s="52"/>
    </row>
    <row r="706" spans="4:6">
      <c r="D706" s="52"/>
      <c r="F706" s="52"/>
    </row>
    <row r="707" spans="4:6">
      <c r="D707" s="52"/>
      <c r="F707" s="52"/>
    </row>
    <row r="708" spans="4:6">
      <c r="D708" s="52"/>
      <c r="F708" s="52"/>
    </row>
    <row r="709" spans="4:6">
      <c r="D709" s="52"/>
      <c r="F709" s="52"/>
    </row>
    <row r="710" spans="4:6">
      <c r="D710" s="52"/>
      <c r="F710" s="52"/>
    </row>
    <row r="711" spans="4:6">
      <c r="D711" s="52"/>
      <c r="F711" s="52"/>
    </row>
    <row r="712" spans="4:6">
      <c r="D712" s="52"/>
      <c r="F712" s="52"/>
    </row>
    <row r="713" spans="4:6">
      <c r="D713" s="52"/>
      <c r="F713" s="52"/>
    </row>
    <row r="714" spans="4:6">
      <c r="D714" s="52"/>
      <c r="F714" s="52"/>
    </row>
    <row r="715" spans="4:6">
      <c r="D715" s="52"/>
      <c r="F715" s="52"/>
    </row>
    <row r="716" spans="4:6">
      <c r="D716" s="52"/>
      <c r="F716" s="52"/>
    </row>
    <row r="717" spans="4:6">
      <c r="D717" s="52"/>
      <c r="F717" s="52"/>
    </row>
    <row r="718" spans="4:6">
      <c r="D718" s="52"/>
      <c r="F718" s="52"/>
    </row>
    <row r="719" spans="4:6">
      <c r="D719" s="52"/>
      <c r="F719" s="52"/>
    </row>
    <row r="720" spans="4:6">
      <c r="D720" s="52"/>
      <c r="F720" s="52"/>
    </row>
    <row r="721" spans="4:6">
      <c r="D721" s="52"/>
      <c r="F721" s="52"/>
    </row>
    <row r="722" spans="4:6">
      <c r="D722" s="52"/>
      <c r="F722" s="52"/>
    </row>
    <row r="723" spans="4:6">
      <c r="D723" s="52"/>
      <c r="F723" s="52"/>
    </row>
    <row r="724" spans="4:6">
      <c r="D724" s="52"/>
      <c r="F724" s="52"/>
    </row>
    <row r="725" spans="4:6">
      <c r="D725" s="52"/>
      <c r="F725" s="52"/>
    </row>
    <row r="726" spans="4:6">
      <c r="D726" s="52"/>
      <c r="F726" s="52"/>
    </row>
    <row r="727" spans="4:6">
      <c r="D727" s="52"/>
      <c r="F727" s="52"/>
    </row>
    <row r="728" spans="4:6">
      <c r="D728" s="52"/>
      <c r="F728" s="52"/>
    </row>
    <row r="729" spans="4:6">
      <c r="D729" s="52"/>
      <c r="F729" s="52"/>
    </row>
    <row r="730" spans="4:6">
      <c r="D730" s="52"/>
      <c r="F730" s="52"/>
    </row>
    <row r="731" spans="4:6">
      <c r="D731" s="52"/>
      <c r="F731" s="52"/>
    </row>
    <row r="732" spans="4:6">
      <c r="D732" s="52"/>
      <c r="F732" s="52"/>
    </row>
    <row r="733" spans="4:6">
      <c r="D733" s="52"/>
      <c r="F733" s="52"/>
    </row>
    <row r="734" spans="4:6">
      <c r="D734" s="52"/>
      <c r="F734" s="52"/>
    </row>
    <row r="735" spans="4:6">
      <c r="D735" s="52"/>
      <c r="F735" s="52"/>
    </row>
    <row r="736" spans="4:6">
      <c r="D736" s="52"/>
      <c r="F736" s="52"/>
    </row>
    <row r="737" spans="4:6">
      <c r="D737" s="52"/>
      <c r="F737" s="52"/>
    </row>
    <row r="738" spans="4:6">
      <c r="D738" s="52"/>
      <c r="F738" s="52"/>
    </row>
    <row r="739" spans="4:6">
      <c r="D739" s="52"/>
      <c r="F739" s="52"/>
    </row>
    <row r="740" spans="4:6">
      <c r="D740" s="52"/>
      <c r="F740" s="52"/>
    </row>
    <row r="741" spans="4:6">
      <c r="D741" s="52"/>
      <c r="F741" s="52"/>
    </row>
    <row r="742" spans="4:6">
      <c r="D742" s="52"/>
      <c r="F742" s="52"/>
    </row>
    <row r="743" spans="4:6">
      <c r="D743" s="52"/>
      <c r="F743" s="52"/>
    </row>
    <row r="744" spans="4:6">
      <c r="D744" s="52"/>
      <c r="F744" s="52"/>
    </row>
    <row r="745" spans="4:6">
      <c r="D745" s="52"/>
      <c r="F745" s="52"/>
    </row>
    <row r="746" spans="4:6">
      <c r="D746" s="52"/>
      <c r="F746" s="52"/>
    </row>
    <row r="747" spans="4:6">
      <c r="D747" s="52"/>
      <c r="F747" s="52"/>
    </row>
    <row r="748" spans="4:6">
      <c r="D748" s="52"/>
      <c r="F748" s="52"/>
    </row>
    <row r="749" spans="4:6">
      <c r="D749" s="52"/>
      <c r="F749" s="52"/>
    </row>
    <row r="750" spans="4:6">
      <c r="D750" s="52"/>
      <c r="F750" s="52"/>
    </row>
    <row r="751" spans="4:6">
      <c r="D751" s="52"/>
      <c r="F751" s="52"/>
    </row>
    <row r="752" spans="4:6">
      <c r="D752" s="52"/>
      <c r="F752" s="52"/>
    </row>
    <row r="753" spans="4:6">
      <c r="D753" s="52"/>
      <c r="F753" s="52"/>
    </row>
    <row r="754" spans="4:6">
      <c r="D754" s="52"/>
      <c r="F754" s="52"/>
    </row>
    <row r="755" spans="4:6">
      <c r="D755" s="52"/>
      <c r="F755" s="52"/>
    </row>
    <row r="756" spans="4:6">
      <c r="D756" s="52"/>
      <c r="F756" s="52"/>
    </row>
    <row r="757" spans="4:6">
      <c r="D757" s="52"/>
      <c r="F757" s="52"/>
    </row>
    <row r="758" spans="4:6">
      <c r="D758" s="52"/>
      <c r="F758" s="52"/>
    </row>
    <row r="759" spans="4:6">
      <c r="D759" s="52"/>
      <c r="F759" s="52"/>
    </row>
    <row r="760" spans="4:6">
      <c r="D760" s="52"/>
      <c r="F760" s="52"/>
    </row>
    <row r="761" spans="4:6">
      <c r="D761" s="52"/>
      <c r="F761" s="52"/>
    </row>
    <row r="762" spans="4:6">
      <c r="D762" s="52"/>
      <c r="F762" s="52"/>
    </row>
    <row r="763" spans="4:6">
      <c r="D763" s="52"/>
      <c r="F763" s="52"/>
    </row>
    <row r="764" spans="4:6">
      <c r="D764" s="52"/>
      <c r="F764" s="52"/>
    </row>
    <row r="765" spans="4:6">
      <c r="D765" s="52"/>
      <c r="F765" s="52"/>
    </row>
    <row r="766" spans="4:6">
      <c r="D766" s="52"/>
      <c r="F766" s="52"/>
    </row>
    <row r="767" spans="4:6">
      <c r="D767" s="52"/>
      <c r="F767" s="52"/>
    </row>
    <row r="768" spans="4:6">
      <c r="D768" s="52"/>
      <c r="F768" s="52"/>
    </row>
    <row r="769" spans="4:6">
      <c r="D769" s="52"/>
      <c r="F769" s="52"/>
    </row>
    <row r="770" spans="4:6">
      <c r="D770" s="52"/>
      <c r="F770" s="52"/>
    </row>
    <row r="771" spans="4:6">
      <c r="D771" s="52"/>
      <c r="F771" s="52"/>
    </row>
    <row r="772" spans="4:6">
      <c r="D772" s="52"/>
      <c r="F772" s="52"/>
    </row>
    <row r="773" spans="4:6">
      <c r="D773" s="52"/>
      <c r="F773" s="52"/>
    </row>
    <row r="774" spans="4:6">
      <c r="D774" s="52"/>
      <c r="F774" s="52"/>
    </row>
    <row r="775" spans="4:6">
      <c r="D775" s="52"/>
      <c r="F775" s="52"/>
    </row>
    <row r="776" spans="4:6">
      <c r="D776" s="52"/>
      <c r="F776" s="52"/>
    </row>
    <row r="777" spans="4:6">
      <c r="D777" s="52"/>
      <c r="F777" s="52"/>
    </row>
    <row r="778" spans="4:6">
      <c r="D778" s="52"/>
      <c r="F778" s="52"/>
    </row>
    <row r="779" spans="4:6">
      <c r="D779" s="52"/>
      <c r="F779" s="52"/>
    </row>
    <row r="780" spans="4:6">
      <c r="D780" s="52"/>
      <c r="F780" s="52"/>
    </row>
    <row r="781" spans="4:6">
      <c r="D781" s="52"/>
      <c r="F781" s="52"/>
    </row>
    <row r="782" spans="4:6">
      <c r="D782" s="52"/>
      <c r="F782" s="52"/>
    </row>
    <row r="783" spans="4:6">
      <c r="D783" s="52"/>
      <c r="F783" s="52"/>
    </row>
    <row r="784" spans="4:6">
      <c r="D784" s="52"/>
      <c r="F784" s="52"/>
    </row>
    <row r="785" spans="4:6">
      <c r="D785" s="52"/>
      <c r="F785" s="52"/>
    </row>
    <row r="786" spans="4:6">
      <c r="D786" s="52"/>
      <c r="F786" s="52"/>
    </row>
    <row r="787" spans="4:6">
      <c r="D787" s="52"/>
      <c r="F787" s="52"/>
    </row>
    <row r="788" spans="4:6">
      <c r="D788" s="52"/>
      <c r="F788" s="52"/>
    </row>
    <row r="789" spans="4:6">
      <c r="D789" s="52"/>
      <c r="F789" s="52"/>
    </row>
    <row r="790" spans="4:6">
      <c r="D790" s="52"/>
      <c r="F790" s="52"/>
    </row>
    <row r="791" spans="4:6">
      <c r="D791" s="52"/>
      <c r="F791" s="52"/>
    </row>
    <row r="792" spans="4:6">
      <c r="D792" s="52"/>
      <c r="F792" s="52"/>
    </row>
    <row r="793" spans="4:6">
      <c r="D793" s="52"/>
      <c r="F793" s="52"/>
    </row>
    <row r="794" spans="4:6">
      <c r="D794" s="52"/>
      <c r="F794" s="52"/>
    </row>
    <row r="795" spans="4:6">
      <c r="D795" s="52"/>
      <c r="F795" s="52"/>
    </row>
    <row r="796" spans="4:6">
      <c r="D796" s="52"/>
      <c r="F796" s="52"/>
    </row>
    <row r="797" spans="4:6">
      <c r="D797" s="52"/>
      <c r="F797" s="52"/>
    </row>
    <row r="798" spans="4:6">
      <c r="D798" s="52"/>
      <c r="F798" s="52"/>
    </row>
    <row r="799" spans="4:6">
      <c r="D799" s="52"/>
      <c r="F799" s="52"/>
    </row>
    <row r="800" spans="4:6">
      <c r="D800" s="52"/>
      <c r="F800" s="52"/>
    </row>
    <row r="801" spans="4:6">
      <c r="D801" s="52"/>
      <c r="F801" s="52"/>
    </row>
    <row r="802" spans="4:6">
      <c r="D802" s="52"/>
      <c r="F802" s="52"/>
    </row>
    <row r="803" spans="4:6">
      <c r="D803" s="52"/>
      <c r="F803" s="52"/>
    </row>
    <row r="804" spans="4:6">
      <c r="D804" s="52"/>
      <c r="F804" s="52"/>
    </row>
    <row r="805" spans="4:6">
      <c r="D805" s="52"/>
      <c r="F805" s="52"/>
    </row>
    <row r="806" spans="4:6">
      <c r="D806" s="52"/>
      <c r="F806" s="52"/>
    </row>
    <row r="807" spans="4:6">
      <c r="D807" s="52"/>
      <c r="F807" s="52"/>
    </row>
    <row r="808" spans="4:6">
      <c r="D808" s="52"/>
      <c r="F808" s="52"/>
    </row>
    <row r="809" spans="4:6">
      <c r="D809" s="52"/>
      <c r="F809" s="52"/>
    </row>
    <row r="810" spans="4:6">
      <c r="D810" s="52"/>
      <c r="F810" s="52"/>
    </row>
    <row r="811" spans="4:6">
      <c r="D811" s="52"/>
      <c r="F811" s="52"/>
    </row>
    <row r="812" spans="4:6">
      <c r="D812" s="52"/>
      <c r="F812" s="52"/>
    </row>
    <row r="813" spans="4:6">
      <c r="D813" s="52"/>
      <c r="F813" s="52"/>
    </row>
    <row r="814" spans="4:6">
      <c r="D814" s="52"/>
      <c r="F814" s="52"/>
    </row>
    <row r="815" spans="4:6">
      <c r="D815" s="52"/>
      <c r="F815" s="52"/>
    </row>
    <row r="816" spans="4:6">
      <c r="D816" s="52"/>
      <c r="F816" s="52"/>
    </row>
    <row r="817" spans="4:6">
      <c r="D817" s="52"/>
      <c r="F817" s="52"/>
    </row>
    <row r="818" spans="4:6">
      <c r="D818" s="52"/>
      <c r="F818" s="52"/>
    </row>
    <row r="819" spans="4:6">
      <c r="D819" s="52"/>
      <c r="F819" s="52"/>
    </row>
    <row r="820" spans="4:6">
      <c r="D820" s="52"/>
      <c r="F820" s="52"/>
    </row>
    <row r="821" spans="4:6">
      <c r="D821" s="52"/>
      <c r="F821" s="52"/>
    </row>
    <row r="822" spans="4:6">
      <c r="D822" s="52"/>
      <c r="F822" s="52"/>
    </row>
    <row r="823" spans="4:6">
      <c r="D823" s="52"/>
      <c r="F823" s="52"/>
    </row>
    <row r="824" spans="4:6">
      <c r="D824" s="52"/>
      <c r="F824" s="52"/>
    </row>
    <row r="825" spans="4:6">
      <c r="D825" s="52"/>
      <c r="F825" s="52"/>
    </row>
    <row r="826" spans="4:6">
      <c r="D826" s="52"/>
      <c r="F826" s="52"/>
    </row>
    <row r="827" spans="4:6">
      <c r="D827" s="52"/>
      <c r="F827" s="52"/>
    </row>
    <row r="828" spans="4:6">
      <c r="D828" s="52"/>
      <c r="F828" s="52"/>
    </row>
    <row r="829" spans="4:6">
      <c r="D829" s="52"/>
      <c r="F829" s="52"/>
    </row>
    <row r="830" spans="4:6">
      <c r="D830" s="52"/>
      <c r="F830" s="52"/>
    </row>
    <row r="831" spans="4:6">
      <c r="D831" s="52"/>
      <c r="F831" s="52"/>
    </row>
    <row r="832" spans="4:6">
      <c r="D832" s="52"/>
      <c r="F832" s="52"/>
    </row>
    <row r="833" spans="4:6">
      <c r="D833" s="52"/>
      <c r="F833" s="52"/>
    </row>
    <row r="834" spans="4:6">
      <c r="D834" s="52"/>
      <c r="F834" s="52"/>
    </row>
    <row r="835" spans="4:6">
      <c r="D835" s="52"/>
      <c r="F835" s="52"/>
    </row>
    <row r="836" spans="4:6">
      <c r="D836" s="52"/>
      <c r="F836" s="52"/>
    </row>
    <row r="837" spans="4:6">
      <c r="D837" s="52"/>
      <c r="F837" s="52"/>
    </row>
    <row r="838" spans="4:6">
      <c r="D838" s="52"/>
      <c r="F838" s="52"/>
    </row>
    <row r="839" spans="4:6">
      <c r="D839" s="52"/>
      <c r="F839" s="52"/>
    </row>
    <row r="840" spans="4:6">
      <c r="D840" s="52"/>
      <c r="F840" s="52"/>
    </row>
    <row r="841" spans="4:6">
      <c r="D841" s="52"/>
      <c r="F841" s="52"/>
    </row>
    <row r="842" spans="4:6">
      <c r="D842" s="52"/>
      <c r="F842" s="52"/>
    </row>
    <row r="843" spans="4:6">
      <c r="D843" s="52"/>
      <c r="F843" s="52"/>
    </row>
    <row r="844" spans="4:6">
      <c r="D844" s="52"/>
      <c r="F844" s="52"/>
    </row>
    <row r="845" spans="4:6">
      <c r="D845" s="52"/>
      <c r="F845" s="52"/>
    </row>
    <row r="846" spans="4:6">
      <c r="D846" s="52"/>
      <c r="F846" s="52"/>
    </row>
    <row r="847" spans="4:6">
      <c r="D847" s="52"/>
      <c r="F847" s="52"/>
    </row>
    <row r="848" spans="4:6">
      <c r="D848" s="52"/>
      <c r="F848" s="52"/>
    </row>
    <row r="849" spans="4:6">
      <c r="D849" s="52"/>
      <c r="F849" s="52"/>
    </row>
    <row r="850" spans="4:6">
      <c r="D850" s="52"/>
      <c r="F850" s="52"/>
    </row>
    <row r="851" spans="4:6">
      <c r="D851" s="52"/>
      <c r="F851" s="52"/>
    </row>
    <row r="852" spans="4:6">
      <c r="D852" s="52"/>
      <c r="F852" s="52"/>
    </row>
    <row r="853" spans="4:6">
      <c r="D853" s="52"/>
      <c r="F853" s="52"/>
    </row>
    <row r="854" spans="4:6">
      <c r="D854" s="52"/>
      <c r="F854" s="52"/>
    </row>
    <row r="855" spans="4:6">
      <c r="D855" s="52"/>
      <c r="F855" s="52"/>
    </row>
    <row r="856" spans="4:6">
      <c r="D856" s="52"/>
      <c r="F856" s="52"/>
    </row>
    <row r="857" spans="4:6">
      <c r="D857" s="52"/>
      <c r="F857" s="52"/>
    </row>
    <row r="858" spans="4:6">
      <c r="D858" s="52"/>
      <c r="F858" s="52"/>
    </row>
    <row r="859" spans="4:6">
      <c r="D859" s="52"/>
      <c r="F859" s="52"/>
    </row>
    <row r="860" spans="4:6">
      <c r="D860" s="52"/>
      <c r="F860" s="52"/>
    </row>
    <row r="861" spans="4:6">
      <c r="D861" s="52"/>
      <c r="F861" s="52"/>
    </row>
    <row r="862" spans="4:6">
      <c r="D862" s="52"/>
      <c r="F862" s="52"/>
    </row>
    <row r="863" spans="4:6">
      <c r="D863" s="52"/>
      <c r="F863" s="52"/>
    </row>
    <row r="864" spans="4:6">
      <c r="D864" s="52"/>
      <c r="F864" s="52"/>
    </row>
    <row r="865" spans="4:6">
      <c r="D865" s="52"/>
      <c r="F865" s="52"/>
    </row>
    <row r="866" spans="4:6">
      <c r="D866" s="52"/>
      <c r="F866" s="52"/>
    </row>
    <row r="867" spans="4:6">
      <c r="D867" s="52"/>
      <c r="F867" s="52"/>
    </row>
    <row r="868" spans="4:6">
      <c r="D868" s="52"/>
      <c r="F868" s="52"/>
    </row>
    <row r="869" spans="4:6">
      <c r="D869" s="52"/>
      <c r="F869" s="52"/>
    </row>
    <row r="870" spans="4:6">
      <c r="D870" s="52"/>
      <c r="F870" s="52"/>
    </row>
    <row r="871" spans="4:6">
      <c r="D871" s="52"/>
      <c r="F871" s="52"/>
    </row>
    <row r="872" spans="4:6">
      <c r="D872" s="52"/>
      <c r="F872" s="52"/>
    </row>
    <row r="873" spans="4:6">
      <c r="D873" s="52"/>
      <c r="F873" s="52"/>
    </row>
    <row r="874" spans="4:6">
      <c r="D874" s="52"/>
      <c r="F874" s="52"/>
    </row>
    <row r="875" spans="4:6">
      <c r="D875" s="52"/>
      <c r="F875" s="52"/>
    </row>
    <row r="876" spans="4:6">
      <c r="D876" s="52"/>
      <c r="F876" s="52"/>
    </row>
    <row r="877" spans="4:6">
      <c r="D877" s="52"/>
      <c r="F877" s="52"/>
    </row>
    <row r="878" spans="4:6">
      <c r="D878" s="52"/>
      <c r="F878" s="52"/>
    </row>
    <row r="879" spans="4:6">
      <c r="D879" s="52"/>
      <c r="F879" s="52"/>
    </row>
    <row r="880" spans="4:6">
      <c r="D880" s="52"/>
      <c r="F880" s="52"/>
    </row>
    <row r="881" spans="4:6">
      <c r="D881" s="52"/>
      <c r="F881" s="52"/>
    </row>
    <row r="882" spans="4:6">
      <c r="D882" s="52"/>
      <c r="F882" s="52"/>
    </row>
    <row r="883" spans="4:6">
      <c r="D883" s="52"/>
      <c r="F883" s="52"/>
    </row>
    <row r="884" spans="4:6">
      <c r="D884" s="52"/>
      <c r="F884" s="52"/>
    </row>
    <row r="885" spans="4:6">
      <c r="D885" s="52"/>
      <c r="F885" s="52"/>
    </row>
    <row r="886" spans="4:6">
      <c r="D886" s="52"/>
      <c r="F886" s="52"/>
    </row>
    <row r="887" spans="4:6">
      <c r="D887" s="52"/>
      <c r="F887" s="52"/>
    </row>
    <row r="888" spans="4:6">
      <c r="D888" s="52"/>
      <c r="F888" s="52"/>
    </row>
    <row r="889" spans="4:6">
      <c r="D889" s="52"/>
      <c r="F889" s="52"/>
    </row>
    <row r="890" spans="4:6">
      <c r="D890" s="52"/>
      <c r="F890" s="52"/>
    </row>
    <row r="891" spans="4:6">
      <c r="D891" s="52"/>
      <c r="F891" s="52"/>
    </row>
    <row r="892" spans="4:6">
      <c r="D892" s="52"/>
      <c r="F892" s="52"/>
    </row>
    <row r="893" spans="4:6">
      <c r="D893" s="52"/>
      <c r="F893" s="52"/>
    </row>
    <row r="894" spans="4:6">
      <c r="D894" s="52"/>
      <c r="F894" s="52"/>
    </row>
    <row r="895" spans="4:6">
      <c r="D895" s="52"/>
      <c r="F895" s="52"/>
    </row>
    <row r="896" spans="4:6">
      <c r="D896" s="52"/>
      <c r="F896" s="52"/>
    </row>
    <row r="897" spans="4:6">
      <c r="D897" s="52"/>
      <c r="F897" s="52"/>
    </row>
    <row r="898" spans="4:6">
      <c r="D898" s="52"/>
      <c r="F898" s="52"/>
    </row>
    <row r="899" spans="4:6">
      <c r="D899" s="52"/>
      <c r="F899" s="52"/>
    </row>
    <row r="900" spans="4:6">
      <c r="D900" s="52"/>
      <c r="F900" s="52"/>
    </row>
    <row r="901" spans="4:6">
      <c r="D901" s="52"/>
      <c r="F901" s="52"/>
    </row>
    <row r="902" spans="4:6">
      <c r="D902" s="52"/>
      <c r="F902" s="52"/>
    </row>
    <row r="903" spans="4:6">
      <c r="D903" s="52"/>
      <c r="F903" s="52"/>
    </row>
    <row r="904" spans="4:6">
      <c r="D904" s="52"/>
      <c r="F904" s="52"/>
    </row>
    <row r="905" spans="4:6">
      <c r="D905" s="52"/>
      <c r="F905" s="52"/>
    </row>
    <row r="906" spans="4:6">
      <c r="D906" s="52"/>
      <c r="F906" s="52"/>
    </row>
    <row r="907" spans="4:6">
      <c r="D907" s="52"/>
      <c r="F907" s="52"/>
    </row>
    <row r="908" spans="4:6">
      <c r="D908" s="52"/>
      <c r="F908" s="52"/>
    </row>
    <row r="909" spans="4:6">
      <c r="D909" s="52"/>
      <c r="F909" s="52"/>
    </row>
    <row r="910" spans="4:6">
      <c r="D910" s="52"/>
      <c r="F910" s="52"/>
    </row>
    <row r="911" spans="4:6">
      <c r="D911" s="52"/>
      <c r="F911" s="52"/>
    </row>
    <row r="912" spans="4:6">
      <c r="D912" s="52"/>
      <c r="F912" s="52"/>
    </row>
    <row r="913" spans="4:6">
      <c r="D913" s="52"/>
      <c r="F913" s="52"/>
    </row>
    <row r="914" spans="4:6">
      <c r="D914" s="52"/>
      <c r="F914" s="52"/>
    </row>
    <row r="915" spans="4:6">
      <c r="D915" s="52"/>
      <c r="F915" s="52"/>
    </row>
    <row r="916" spans="4:6">
      <c r="D916" s="52"/>
      <c r="F916" s="52"/>
    </row>
    <row r="917" spans="4:6">
      <c r="D917" s="52"/>
      <c r="F917" s="52"/>
    </row>
    <row r="918" spans="4:6">
      <c r="D918" s="52"/>
      <c r="F918" s="52"/>
    </row>
    <row r="919" spans="4:6">
      <c r="D919" s="52"/>
      <c r="F919" s="52"/>
    </row>
    <row r="920" spans="4:6">
      <c r="D920" s="52"/>
      <c r="F920" s="52"/>
    </row>
    <row r="921" spans="4:6">
      <c r="D921" s="52"/>
      <c r="F921" s="52"/>
    </row>
    <row r="922" spans="4:6">
      <c r="D922" s="52"/>
      <c r="F922" s="52"/>
    </row>
    <row r="923" spans="4:6">
      <c r="D923" s="52"/>
      <c r="F923" s="52"/>
    </row>
    <row r="924" spans="4:6">
      <c r="D924" s="52"/>
      <c r="F924" s="52"/>
    </row>
    <row r="925" spans="4:6">
      <c r="D925" s="52"/>
      <c r="F925" s="52"/>
    </row>
    <row r="926" spans="4:6">
      <c r="D926" s="52"/>
      <c r="F926" s="52"/>
    </row>
    <row r="927" spans="4:6">
      <c r="D927" s="52"/>
      <c r="F927" s="52"/>
    </row>
    <row r="928" spans="4:6">
      <c r="D928" s="52"/>
      <c r="F928" s="52"/>
    </row>
    <row r="929" spans="4:6">
      <c r="D929" s="52"/>
      <c r="F929" s="52"/>
    </row>
    <row r="930" spans="4:6">
      <c r="D930" s="52"/>
      <c r="F930" s="52"/>
    </row>
    <row r="931" spans="4:6">
      <c r="D931" s="52"/>
      <c r="F931" s="52"/>
    </row>
    <row r="932" spans="4:6">
      <c r="D932" s="52"/>
      <c r="F932" s="52"/>
    </row>
    <row r="933" spans="4:6">
      <c r="D933" s="52"/>
      <c r="F933" s="52"/>
    </row>
    <row r="934" spans="4:6">
      <c r="D934" s="52"/>
      <c r="F934" s="52"/>
    </row>
    <row r="935" spans="4:6">
      <c r="D935" s="52"/>
      <c r="F935" s="52"/>
    </row>
    <row r="936" spans="4:6">
      <c r="D936" s="52"/>
      <c r="F936" s="52"/>
    </row>
    <row r="937" spans="4:6">
      <c r="D937" s="52"/>
      <c r="F937" s="52"/>
    </row>
    <row r="938" spans="4:6">
      <c r="D938" s="52"/>
      <c r="F938" s="52"/>
    </row>
    <row r="939" spans="4:6">
      <c r="D939" s="52"/>
      <c r="F939" s="52"/>
    </row>
    <row r="940" spans="4:6">
      <c r="D940" s="52"/>
      <c r="F940" s="52"/>
    </row>
    <row r="941" spans="4:6">
      <c r="D941" s="52"/>
      <c r="F941" s="52"/>
    </row>
    <row r="942" spans="4:6">
      <c r="D942" s="52"/>
      <c r="F942" s="52"/>
    </row>
    <row r="943" spans="4:6">
      <c r="D943" s="52"/>
      <c r="F943" s="52"/>
    </row>
    <row r="944" spans="4:6">
      <c r="D944" s="52"/>
      <c r="F944" s="52"/>
    </row>
    <row r="945" spans="4:6">
      <c r="D945" s="52"/>
      <c r="F945" s="52"/>
    </row>
    <row r="946" spans="4:6">
      <c r="D946" s="52"/>
      <c r="F946" s="52"/>
    </row>
    <row r="947" spans="4:6">
      <c r="D947" s="52"/>
      <c r="F947" s="52"/>
    </row>
    <row r="948" spans="4:6">
      <c r="D948" s="52"/>
      <c r="F948" s="52"/>
    </row>
    <row r="949" spans="4:6">
      <c r="D949" s="52"/>
      <c r="F949" s="52"/>
    </row>
    <row r="950" spans="4:6">
      <c r="D950" s="52"/>
      <c r="F950" s="52"/>
    </row>
    <row r="951" spans="4:6">
      <c r="D951" s="52"/>
      <c r="F951" s="52"/>
    </row>
    <row r="952" spans="4:6">
      <c r="D952" s="52"/>
      <c r="F952" s="52"/>
    </row>
    <row r="953" spans="4:6">
      <c r="D953" s="52"/>
      <c r="F953" s="52"/>
    </row>
    <row r="954" spans="4:6">
      <c r="D954" s="52"/>
      <c r="F954" s="52"/>
    </row>
    <row r="955" spans="4:6">
      <c r="D955" s="52"/>
      <c r="F955" s="52"/>
    </row>
    <row r="956" spans="4:6">
      <c r="D956" s="52"/>
      <c r="F956" s="52"/>
    </row>
    <row r="957" spans="4:6">
      <c r="D957" s="52"/>
      <c r="F957" s="52"/>
    </row>
    <row r="958" spans="4:6">
      <c r="D958" s="52"/>
      <c r="F958" s="52"/>
    </row>
    <row r="959" spans="4:6">
      <c r="D959" s="52"/>
      <c r="F959" s="52"/>
    </row>
    <row r="960" spans="4:6">
      <c r="D960" s="52"/>
      <c r="F960" s="52"/>
    </row>
    <row r="961" spans="4:6">
      <c r="D961" s="52"/>
      <c r="F961" s="52"/>
    </row>
    <row r="962" spans="4:6">
      <c r="D962" s="52"/>
      <c r="F962" s="52"/>
    </row>
    <row r="963" spans="4:6">
      <c r="D963" s="52"/>
      <c r="F963" s="52"/>
    </row>
    <row r="964" spans="4:6">
      <c r="D964" s="52"/>
      <c r="F964" s="52"/>
    </row>
    <row r="965" spans="4:6">
      <c r="D965" s="52"/>
      <c r="F965" s="52"/>
    </row>
    <row r="966" spans="4:6">
      <c r="D966" s="52"/>
      <c r="F966" s="52"/>
    </row>
    <row r="967" spans="4:6">
      <c r="D967" s="52"/>
      <c r="F967" s="52"/>
    </row>
    <row r="968" spans="4:6">
      <c r="D968" s="52"/>
      <c r="F968" s="52"/>
    </row>
    <row r="969" spans="4:6">
      <c r="D969" s="52"/>
      <c r="F969" s="52"/>
    </row>
    <row r="970" spans="4:6">
      <c r="D970" s="52"/>
      <c r="F970" s="52"/>
    </row>
    <row r="971" spans="4:6">
      <c r="D971" s="52"/>
      <c r="F971" s="52"/>
    </row>
    <row r="972" spans="4:6">
      <c r="D972" s="52"/>
      <c r="F972" s="52"/>
    </row>
    <row r="973" spans="4:6">
      <c r="D973" s="52"/>
      <c r="F973" s="52"/>
    </row>
    <row r="974" spans="4:6">
      <c r="D974" s="52"/>
      <c r="F974" s="52"/>
    </row>
    <row r="975" spans="4:6">
      <c r="D975" s="52"/>
      <c r="F975" s="52"/>
    </row>
    <row r="976" spans="4:6">
      <c r="D976" s="52"/>
      <c r="F976" s="52"/>
    </row>
    <row r="977" spans="4:6">
      <c r="D977" s="52"/>
      <c r="F977" s="52"/>
    </row>
    <row r="978" spans="4:6">
      <c r="D978" s="52"/>
      <c r="F978" s="52"/>
    </row>
    <row r="979" spans="4:6">
      <c r="D979" s="52"/>
      <c r="F979" s="52"/>
    </row>
    <row r="980" spans="4:6">
      <c r="D980" s="52"/>
      <c r="F980" s="52"/>
    </row>
    <row r="981" spans="4:6">
      <c r="D981" s="52"/>
      <c r="F981" s="52"/>
    </row>
    <row r="982" spans="4:6">
      <c r="D982" s="52"/>
      <c r="F982" s="52"/>
    </row>
    <row r="983" spans="4:6">
      <c r="D983" s="52"/>
      <c r="F983" s="52"/>
    </row>
    <row r="984" spans="4:6">
      <c r="D984" s="52"/>
      <c r="F984" s="52"/>
    </row>
    <row r="985" spans="4:6">
      <c r="D985" s="52"/>
      <c r="F985" s="52"/>
    </row>
    <row r="986" spans="4:6">
      <c r="D986" s="52"/>
      <c r="F986" s="52"/>
    </row>
    <row r="987" spans="4:6">
      <c r="D987" s="52"/>
      <c r="F987" s="52"/>
    </row>
    <row r="988" spans="4:6">
      <c r="D988" s="52"/>
      <c r="F988" s="52"/>
    </row>
    <row r="989" spans="4:6">
      <c r="D989" s="52"/>
      <c r="F989" s="52"/>
    </row>
    <row r="990" spans="4:6">
      <c r="D990" s="52"/>
      <c r="F990" s="52"/>
    </row>
    <row r="991" spans="4:6">
      <c r="D991" s="52"/>
      <c r="F991" s="52"/>
    </row>
    <row r="992" spans="4:6">
      <c r="D992" s="52"/>
      <c r="F992" s="52"/>
    </row>
    <row r="993" spans="4:6">
      <c r="D993" s="52"/>
      <c r="F993" s="52"/>
    </row>
    <row r="994" spans="4:6">
      <c r="D994" s="52"/>
      <c r="F994" s="52"/>
    </row>
    <row r="995" spans="4:6">
      <c r="D995" s="52"/>
      <c r="F995" s="52"/>
    </row>
    <row r="996" spans="4:6">
      <c r="D996" s="52"/>
      <c r="F996" s="52"/>
    </row>
    <row r="997" spans="4:6">
      <c r="D997" s="52"/>
      <c r="F997" s="52"/>
    </row>
    <row r="998" spans="4:6">
      <c r="D998" s="52"/>
      <c r="F998" s="52"/>
    </row>
    <row r="999" spans="4:6">
      <c r="D999" s="52"/>
      <c r="F999" s="52"/>
    </row>
    <row r="1000" spans="4:6">
      <c r="D1000" s="52"/>
      <c r="F1000" s="52"/>
    </row>
    <row r="1001" spans="4:6">
      <c r="D1001" s="52"/>
      <c r="F1001" s="52"/>
    </row>
    <row r="1002" spans="4:6">
      <c r="D1002" s="52"/>
      <c r="F1002" s="52"/>
    </row>
    <row r="1003" spans="4:6">
      <c r="D1003" s="52"/>
      <c r="F1003" s="52"/>
    </row>
    <row r="1004" spans="4:6">
      <c r="D1004" s="52"/>
      <c r="F1004" s="52"/>
    </row>
  </sheetData>
  <mergeCells count="1">
    <mergeCell ref="AF1:AG1"/>
  </mergeCells>
  <conditionalFormatting sqref="B2:B251">
    <cfRule type="expression" dxfId="59" priority="10" stopIfTrue="1">
      <formula>OR(B2=2,B2=4,B2=6,B2=8,B2=10,B2=11,B2=13,B2=15,B2=17,B2=20,B2=22,B2=24,B2=26,B2=28,B2=29,B2=31,B2=33,B2=35)</formula>
    </cfRule>
    <cfRule type="expression" dxfId="58" priority="11" stopIfTrue="1">
      <formula>OR(B2=1,B2=3,B2=5,B2=7,B2=9,B2=12,B2=14,B2=16,B2=18,B2=19,B2=21,B2=23,B2=25,B2=27,B2=30,B2=32,B2=34,B2=36)</formula>
    </cfRule>
    <cfRule type="expression" dxfId="57" priority="12" stopIfTrue="1">
      <formula>ISBLANK(B2)=FALSE</formula>
    </cfRule>
  </conditionalFormatting>
  <conditionalFormatting sqref="B2:B251">
    <cfRule type="expression" dxfId="56" priority="7" stopIfTrue="1">
      <formula>OR(B2=2,B2=4,B2=6,B2=8,B2=10,B2=11,B2=13,B2=15,B2=17,B2=20,B2=22,B2=24,B2=26,B2=28,B2=29,B2=31,B2=33,B2=35)</formula>
    </cfRule>
    <cfRule type="expression" dxfId="55" priority="8" stopIfTrue="1">
      <formula>OR(B2=1,B2=3,B2=5,B2=7,B2=9,B2=12,B2=14,B2=16,B2=18,B2=19,B2=21,B2=23,B2=25,B2=27,B2=30,B2=32,B2=34,B2=36)</formula>
    </cfRule>
    <cfRule type="expression" dxfId="54" priority="9" stopIfTrue="1">
      <formula>ISBLANK(B2)=FALSE</formula>
    </cfRule>
  </conditionalFormatting>
  <conditionalFormatting sqref="C2:C251">
    <cfRule type="expression" dxfId="53" priority="6">
      <formula>D2=2</formula>
    </cfRule>
  </conditionalFormatting>
  <conditionalFormatting sqref="E2:E251">
    <cfRule type="expression" dxfId="52" priority="5">
      <formula>F2=2</formula>
    </cfRule>
  </conditionalFormatting>
  <conditionalFormatting sqref="G2">
    <cfRule type="expression" dxfId="51" priority="4">
      <formula>$C2=G2</formula>
    </cfRule>
  </conditionalFormatting>
  <conditionalFormatting sqref="H2">
    <cfRule type="expression" dxfId="50" priority="3">
      <formula>$C2=H2</formula>
    </cfRule>
  </conditionalFormatting>
  <conditionalFormatting sqref="G3:G251">
    <cfRule type="expression" dxfId="49" priority="2">
      <formula>$C3=G3</formula>
    </cfRule>
  </conditionalFormatting>
  <conditionalFormatting sqref="H3:H251">
    <cfRule type="expression" dxfId="48" priority="1">
      <formula>$C3=H3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Streams</vt:lpstr>
      <vt:lpstr>Str8</vt:lpstr>
      <vt:lpstr>Splits</vt:lpstr>
      <vt:lpstr>Streets</vt:lpstr>
      <vt:lpstr>Lines</vt:lpstr>
      <vt:lpstr>Quad</vt:lpstr>
      <vt:lpstr>Dozen</vt:lpstr>
      <vt:lpstr>LHT</vt:lpstr>
      <vt:lpstr>LHW</vt:lpstr>
      <vt:lpstr>RBT</vt:lpstr>
      <vt:lpstr>RBW</vt:lpstr>
      <vt:lpstr>OET</vt:lpstr>
      <vt:lpstr>OEW</vt:lpstr>
      <vt:lpstr>Partition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Melvin Nolasco</dc:creator>
  <cp:lastModifiedBy>Windows User</cp:lastModifiedBy>
  <cp:lastPrinted>2019-06-03T16:17:48Z</cp:lastPrinted>
  <dcterms:created xsi:type="dcterms:W3CDTF">2018-07-17T23:12:51Z</dcterms:created>
  <dcterms:modified xsi:type="dcterms:W3CDTF">2022-04-14T07:59:50Z</dcterms:modified>
</cp:coreProperties>
</file>